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9705" yWindow="-15" windowWidth="9510" windowHeight="7455" tabRatio="735"/>
  </bookViews>
  <sheets>
    <sheet name="MoveData" sheetId="1" r:id="rId1"/>
    <sheet name="Washington" sheetId="39" r:id="rId2"/>
    <sheet name="Transpose" sheetId="36" r:id="rId3"/>
    <sheet name="ExtraRows" sheetId="38" r:id="rId4"/>
    <sheet name="EmptyRows" sheetId="35" r:id="rId5"/>
  </sheets>
  <externalReferences>
    <externalReference r:id="rId6"/>
    <externalReference r:id="rId7"/>
  </externalReferences>
  <definedNames>
    <definedName name="_xlnm._FilterDatabase" localSheetId="4" hidden="1">EmptyRows!#REF!</definedName>
    <definedName name="_xlnm._FilterDatabase" localSheetId="0" hidden="1">MoveData!$A$1:$L$742</definedName>
    <definedName name="BigTaxTable">[1]FifthLineFormatting!$F$3:$M$23</definedName>
    <definedName name="Dates">OFFSET([2]Dynamic!$A$2,0,0,COUNTA([2]Dynamic!$A$1:$A$65536)-1,1)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4">EmptyRows!#REF!</definedName>
    <definedName name="Income" localSheetId="1">#REF!</definedName>
    <definedName name="Income">#REF!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1" hidden="1">Washington!$B$3:$G$3,Washington!$B$4:$G$4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Washington!$B$3:$G$3</definedName>
    <definedName name="solver_lhs2" localSheetId="1" hidden="1">Washington!$B$4:$G$4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Washington!$H$5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hs1" localSheetId="1" hidden="1">500</definedName>
    <definedName name="solver_rhs2" localSheetId="1" hidden="1">350</definedName>
    <definedName name="solver_scl" localSheetId="1" hidden="1">2</definedName>
    <definedName name="solver_sho" localSheetId="1" hidden="1">1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500</definedName>
    <definedName name="TaxDepTable">#REF!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EmptyRows!#REF!</definedName>
    <definedName name="Z_32E1B1E0_F29A_4FB3_9E7F_F78F245BC75E_.wvu.FilterData" localSheetId="0" hidden="1">MoveData!$A$1:$L$742</definedName>
    <definedName name="Z_32E1B1E0_F29A_4FB3_9E7F_F78F245BC75E_.wvu.PrintArea" localSheetId="4" hidden="1">EmptyRows!#REF!</definedName>
    <definedName name="Z_32E1B1E0_F29A_4FB3_9E7F_F78F245BC75E_.wvu.PrintTitles" localSheetId="4" hidden="1">EmptyRows!$1:$1</definedName>
  </definedNames>
  <calcPr calcId="14562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H3" i="39" l="1"/>
  <c r="I3" i="39"/>
  <c r="H4" i="39"/>
  <c r="I4" i="39"/>
  <c r="B5" i="39"/>
  <c r="I5" i="39" s="1"/>
  <c r="C5" i="39"/>
  <c r="D5" i="39"/>
  <c r="E5" i="39"/>
  <c r="F5" i="39"/>
  <c r="G9" i="39" s="1"/>
  <c r="G5" i="39"/>
  <c r="H5" i="39"/>
  <c r="B6" i="39"/>
  <c r="C6" i="39" s="1"/>
  <c r="D6" i="39" s="1"/>
  <c r="E6" i="39" s="1"/>
  <c r="F6" i="39" s="1"/>
  <c r="G6" i="39" s="1"/>
  <c r="C8" i="39"/>
  <c r="D8" i="39"/>
  <c r="E8" i="39"/>
  <c r="F8" i="39"/>
  <c r="G8" i="39"/>
  <c r="H8" i="39"/>
  <c r="I8" i="39"/>
  <c r="C9" i="39"/>
  <c r="D9" i="39"/>
  <c r="E9" i="39"/>
  <c r="F9" i="39"/>
  <c r="H9" i="39"/>
  <c r="I9" i="39"/>
  <c r="C10" i="39"/>
  <c r="D10" i="39"/>
  <c r="E10" i="39"/>
  <c r="F10" i="39"/>
  <c r="G10" i="39"/>
  <c r="H10" i="39"/>
  <c r="I10" i="39"/>
  <c r="I764" i="35" l="1"/>
  <c r="H764" i="35"/>
  <c r="I763" i="35"/>
  <c r="H763" i="35"/>
  <c r="I762" i="35"/>
  <c r="H762" i="35"/>
  <c r="I761" i="35"/>
  <c r="H761" i="35"/>
  <c r="I760" i="35"/>
  <c r="H760" i="35"/>
  <c r="I758" i="35"/>
  <c r="H758" i="35"/>
  <c r="I757" i="35"/>
  <c r="H757" i="35"/>
  <c r="I756" i="35"/>
  <c r="H756" i="35"/>
  <c r="I755" i="35"/>
  <c r="H755" i="35"/>
  <c r="I754" i="35"/>
  <c r="H754" i="35"/>
  <c r="I752" i="35"/>
  <c r="H752" i="35"/>
  <c r="I751" i="35"/>
  <c r="H751" i="35"/>
  <c r="I750" i="35"/>
  <c r="H750" i="35"/>
  <c r="I749" i="35"/>
  <c r="H749" i="35"/>
  <c r="I748" i="35"/>
  <c r="H748" i="35"/>
  <c r="I747" i="35"/>
  <c r="H747" i="35"/>
  <c r="I746" i="35"/>
  <c r="H746" i="35"/>
  <c r="I745" i="35"/>
  <c r="H745" i="35"/>
  <c r="I744" i="35"/>
  <c r="H744" i="35"/>
  <c r="I743" i="35"/>
  <c r="H743" i="35"/>
  <c r="I742" i="35"/>
  <c r="H742" i="35"/>
  <c r="I741" i="35"/>
  <c r="H741" i="35"/>
  <c r="I740" i="35"/>
  <c r="H740" i="35"/>
  <c r="I739" i="35"/>
  <c r="H739" i="35"/>
  <c r="I738" i="35"/>
  <c r="H738" i="35"/>
  <c r="I737" i="35"/>
  <c r="H737" i="35"/>
  <c r="I736" i="35"/>
  <c r="H736" i="35"/>
  <c r="I735" i="35"/>
  <c r="H735" i="35"/>
  <c r="I734" i="35"/>
  <c r="H734" i="35"/>
  <c r="I733" i="35"/>
  <c r="H733" i="35"/>
  <c r="I732" i="35"/>
  <c r="H732" i="35"/>
  <c r="I731" i="35"/>
  <c r="H731" i="35"/>
  <c r="I730" i="35"/>
  <c r="H730" i="35"/>
  <c r="I729" i="35"/>
  <c r="H729" i="35"/>
  <c r="I728" i="35"/>
  <c r="H728" i="35"/>
  <c r="I727" i="35"/>
  <c r="H727" i="35"/>
  <c r="I726" i="35"/>
  <c r="H726" i="35"/>
  <c r="I725" i="35"/>
  <c r="H725" i="35"/>
  <c r="I724" i="35"/>
  <c r="H724" i="35"/>
  <c r="I723" i="35"/>
  <c r="H723" i="35"/>
  <c r="I722" i="35"/>
  <c r="H722" i="35"/>
  <c r="I721" i="35"/>
  <c r="H721" i="35"/>
  <c r="I720" i="35"/>
  <c r="H720" i="35"/>
  <c r="I719" i="35"/>
  <c r="H719" i="35"/>
  <c r="I718" i="35"/>
  <c r="H718" i="35"/>
  <c r="I717" i="35"/>
  <c r="H717" i="35"/>
  <c r="I716" i="35"/>
  <c r="H716" i="35"/>
  <c r="I715" i="35"/>
  <c r="H715" i="35"/>
  <c r="I714" i="35"/>
  <c r="H714" i="35"/>
  <c r="I713" i="35"/>
  <c r="H713" i="35"/>
  <c r="I712" i="35"/>
  <c r="H712" i="35"/>
  <c r="I711" i="35"/>
  <c r="H711" i="35"/>
  <c r="I710" i="35"/>
  <c r="H710" i="35"/>
  <c r="I709" i="35"/>
  <c r="H709" i="35"/>
  <c r="I708" i="35"/>
  <c r="H708" i="35"/>
  <c r="I707" i="35"/>
  <c r="H707" i="35"/>
  <c r="I706" i="35"/>
  <c r="H706" i="35"/>
  <c r="I705" i="35"/>
  <c r="H705" i="35"/>
  <c r="I704" i="35"/>
  <c r="H704" i="35"/>
  <c r="I703" i="35"/>
  <c r="H703" i="35"/>
  <c r="I702" i="35"/>
  <c r="H702" i="35"/>
  <c r="I701" i="35"/>
  <c r="H701" i="35"/>
  <c r="I700" i="35"/>
  <c r="H700" i="35"/>
  <c r="I699" i="35"/>
  <c r="H699" i="35"/>
  <c r="I698" i="35"/>
  <c r="H698" i="35"/>
  <c r="I697" i="35"/>
  <c r="H697" i="35"/>
  <c r="I696" i="35"/>
  <c r="H696" i="35"/>
  <c r="I695" i="35"/>
  <c r="H695" i="35"/>
  <c r="I694" i="35"/>
  <c r="H694" i="35"/>
  <c r="I693" i="35"/>
  <c r="H693" i="35"/>
  <c r="I692" i="35"/>
  <c r="H692" i="35"/>
  <c r="I691" i="35"/>
  <c r="H691" i="35"/>
  <c r="I690" i="35"/>
  <c r="H690" i="35"/>
  <c r="I689" i="35"/>
  <c r="H689" i="35"/>
  <c r="I688" i="35"/>
  <c r="H688" i="35"/>
  <c r="I687" i="35"/>
  <c r="H687" i="35"/>
  <c r="I686" i="35"/>
  <c r="H686" i="35"/>
  <c r="I685" i="35"/>
  <c r="H685" i="35"/>
  <c r="I684" i="35"/>
  <c r="H684" i="35"/>
  <c r="I683" i="35"/>
  <c r="H683" i="35"/>
  <c r="I682" i="35"/>
  <c r="H682" i="35"/>
  <c r="I681" i="35"/>
  <c r="H681" i="35"/>
  <c r="I680" i="35"/>
  <c r="H680" i="35"/>
  <c r="I679" i="35"/>
  <c r="H679" i="35"/>
  <c r="I678" i="35"/>
  <c r="H678" i="35"/>
  <c r="I677" i="35"/>
  <c r="H677" i="35"/>
  <c r="I676" i="35"/>
  <c r="H676" i="35"/>
  <c r="I675" i="35"/>
  <c r="H675" i="35"/>
  <c r="I674" i="35"/>
  <c r="H674" i="35"/>
  <c r="I673" i="35"/>
  <c r="H673" i="35"/>
  <c r="I672" i="35"/>
  <c r="H672" i="35"/>
  <c r="I671" i="35"/>
  <c r="H671" i="35"/>
  <c r="I670" i="35"/>
  <c r="H670" i="35"/>
  <c r="I669" i="35"/>
  <c r="H669" i="35"/>
  <c r="I668" i="35"/>
  <c r="H668" i="35"/>
  <c r="I667" i="35"/>
  <c r="H667" i="35"/>
  <c r="I666" i="35"/>
  <c r="H666" i="35"/>
  <c r="I665" i="35"/>
  <c r="H665" i="35"/>
  <c r="I664" i="35"/>
  <c r="H664" i="35"/>
  <c r="I663" i="35"/>
  <c r="H663" i="35"/>
  <c r="I662" i="35"/>
  <c r="H662" i="35"/>
  <c r="I661" i="35"/>
  <c r="H661" i="35"/>
  <c r="I660" i="35"/>
  <c r="H660" i="35"/>
  <c r="I659" i="35"/>
  <c r="H659" i="35"/>
  <c r="I657" i="35"/>
  <c r="H657" i="35"/>
  <c r="I656" i="35"/>
  <c r="H656" i="35"/>
  <c r="I655" i="35"/>
  <c r="H655" i="35"/>
  <c r="I654" i="35"/>
  <c r="H654" i="35"/>
  <c r="I653" i="35"/>
  <c r="H653" i="35"/>
  <c r="I652" i="35"/>
  <c r="H652" i="35"/>
  <c r="I651" i="35"/>
  <c r="H651" i="35"/>
  <c r="I650" i="35"/>
  <c r="H650" i="35"/>
  <c r="I649" i="35"/>
  <c r="H649" i="35"/>
  <c r="I648" i="35"/>
  <c r="H648" i="35"/>
  <c r="I647" i="35"/>
  <c r="H647" i="35"/>
  <c r="I646" i="35"/>
  <c r="H646" i="35"/>
  <c r="I645" i="35"/>
  <c r="H645" i="35"/>
  <c r="I644" i="35"/>
  <c r="H644" i="35"/>
  <c r="I643" i="35"/>
  <c r="H643" i="35"/>
  <c r="I642" i="35"/>
  <c r="H642" i="35"/>
  <c r="I641" i="35"/>
  <c r="H641" i="35"/>
  <c r="I640" i="35"/>
  <c r="H640" i="35"/>
  <c r="I639" i="35"/>
  <c r="H639" i="35"/>
  <c r="I638" i="35"/>
  <c r="H638" i="35"/>
  <c r="I637" i="35"/>
  <c r="H637" i="35"/>
  <c r="I636" i="35"/>
  <c r="H636" i="35"/>
  <c r="I635" i="35"/>
  <c r="H635" i="35"/>
  <c r="I634" i="35"/>
  <c r="H634" i="35"/>
  <c r="I633" i="35"/>
  <c r="H633" i="35"/>
  <c r="I632" i="35"/>
  <c r="H632" i="35"/>
  <c r="I631" i="35"/>
  <c r="H631" i="35"/>
  <c r="I630" i="35"/>
  <c r="H630" i="35"/>
  <c r="I629" i="35"/>
  <c r="H629" i="35"/>
  <c r="I628" i="35"/>
  <c r="H628" i="35"/>
  <c r="I627" i="35"/>
  <c r="H627" i="35"/>
  <c r="I626" i="35"/>
  <c r="H626" i="35"/>
  <c r="I625" i="35"/>
  <c r="H625" i="35"/>
  <c r="I624" i="35"/>
  <c r="H624" i="35"/>
  <c r="I623" i="35"/>
  <c r="H623" i="35"/>
  <c r="I622" i="35"/>
  <c r="H622" i="35"/>
  <c r="I621" i="35"/>
  <c r="H621" i="35"/>
  <c r="I620" i="35"/>
  <c r="H620" i="35"/>
  <c r="I619" i="35"/>
  <c r="H619" i="35"/>
  <c r="I618" i="35"/>
  <c r="H618" i="35"/>
  <c r="I617" i="35"/>
  <c r="H617" i="35"/>
  <c r="I616" i="35"/>
  <c r="H616" i="35"/>
  <c r="I615" i="35"/>
  <c r="H615" i="35"/>
  <c r="I614" i="35"/>
  <c r="H614" i="35"/>
  <c r="I613" i="35"/>
  <c r="H613" i="35"/>
  <c r="I612" i="35"/>
  <c r="H612" i="35"/>
  <c r="I611" i="35"/>
  <c r="H611" i="35"/>
  <c r="I610" i="35"/>
  <c r="H610" i="35"/>
  <c r="I609" i="35"/>
  <c r="H609" i="35"/>
  <c r="I608" i="35"/>
  <c r="H608" i="35"/>
  <c r="I607" i="35"/>
  <c r="H607" i="35"/>
  <c r="I606" i="35"/>
  <c r="H606" i="35"/>
  <c r="I605" i="35"/>
  <c r="H605" i="35"/>
  <c r="I604" i="35"/>
  <c r="H604" i="35"/>
  <c r="I603" i="35"/>
  <c r="H603" i="35"/>
  <c r="I602" i="35"/>
  <c r="H602" i="35"/>
  <c r="I601" i="35"/>
  <c r="H601" i="35"/>
  <c r="I600" i="35"/>
  <c r="H600" i="35"/>
  <c r="I599" i="35"/>
  <c r="H599" i="35"/>
  <c r="I598" i="35"/>
  <c r="H598" i="35"/>
  <c r="I597" i="35"/>
  <c r="H597" i="35"/>
  <c r="I596" i="35"/>
  <c r="H596" i="35"/>
  <c r="I595" i="35"/>
  <c r="H595" i="35"/>
  <c r="I594" i="35"/>
  <c r="H594" i="35"/>
  <c r="I593" i="35"/>
  <c r="H593" i="35"/>
  <c r="I592" i="35"/>
  <c r="H592" i="35"/>
  <c r="I591" i="35"/>
  <c r="H591" i="35"/>
  <c r="I590" i="35"/>
  <c r="H590" i="35"/>
  <c r="I589" i="35"/>
  <c r="H589" i="35"/>
  <c r="I588" i="35"/>
  <c r="H588" i="35"/>
  <c r="I587" i="35"/>
  <c r="H587" i="35"/>
  <c r="I586" i="35"/>
  <c r="H586" i="35"/>
  <c r="I585" i="35"/>
  <c r="H585" i="35"/>
  <c r="I583" i="35"/>
  <c r="H583" i="35"/>
  <c r="I582" i="35"/>
  <c r="H582" i="35"/>
  <c r="I581" i="35"/>
  <c r="H581" i="35"/>
  <c r="I580" i="35"/>
  <c r="H580" i="35"/>
  <c r="I579" i="35"/>
  <c r="H579" i="35"/>
  <c r="I578" i="35"/>
  <c r="H578" i="35"/>
  <c r="I577" i="35"/>
  <c r="H577" i="35"/>
  <c r="I576" i="35"/>
  <c r="H576" i="35"/>
  <c r="I575" i="35"/>
  <c r="H575" i="35"/>
  <c r="I574" i="35"/>
  <c r="H574" i="35"/>
  <c r="I573" i="35"/>
  <c r="H573" i="35"/>
  <c r="I572" i="35"/>
  <c r="H572" i="35"/>
  <c r="I571" i="35"/>
  <c r="H571" i="35"/>
  <c r="I570" i="35"/>
  <c r="H570" i="35"/>
  <c r="I569" i="35"/>
  <c r="H569" i="35"/>
  <c r="I568" i="35"/>
  <c r="H568" i="35"/>
  <c r="I567" i="35"/>
  <c r="H567" i="35"/>
  <c r="I566" i="35"/>
  <c r="H566" i="35"/>
  <c r="I565" i="35"/>
  <c r="H565" i="35"/>
  <c r="I564" i="35"/>
  <c r="H564" i="35"/>
  <c r="I563" i="35"/>
  <c r="H563" i="35"/>
  <c r="I562" i="35"/>
  <c r="H562" i="35"/>
  <c r="I561" i="35"/>
  <c r="H561" i="35"/>
  <c r="I560" i="35"/>
  <c r="H560" i="35"/>
  <c r="I559" i="35"/>
  <c r="H559" i="35"/>
  <c r="I558" i="35"/>
  <c r="H558" i="35"/>
  <c r="I557" i="35"/>
  <c r="H557" i="35"/>
  <c r="I556" i="35"/>
  <c r="H556" i="35"/>
  <c r="I555" i="35"/>
  <c r="H555" i="35"/>
  <c r="I554" i="35"/>
  <c r="H554" i="35"/>
  <c r="I553" i="35"/>
  <c r="H553" i="35"/>
  <c r="I552" i="35"/>
  <c r="H552" i="35"/>
  <c r="I551" i="35"/>
  <c r="H551" i="35"/>
  <c r="I550" i="35"/>
  <c r="H550" i="35"/>
  <c r="I549" i="35"/>
  <c r="H549" i="35"/>
  <c r="I548" i="35"/>
  <c r="H548" i="35"/>
  <c r="I547" i="35"/>
  <c r="H547" i="35"/>
  <c r="I546" i="35"/>
  <c r="H546" i="35"/>
  <c r="I545" i="35"/>
  <c r="H545" i="35"/>
  <c r="I544" i="35"/>
  <c r="H544" i="35"/>
  <c r="I543" i="35"/>
  <c r="H543" i="35"/>
  <c r="I542" i="35"/>
  <c r="H542" i="35"/>
  <c r="I541" i="35"/>
  <c r="H541" i="35"/>
  <c r="I540" i="35"/>
  <c r="H540" i="35"/>
  <c r="I539" i="35"/>
  <c r="H539" i="35"/>
  <c r="I538" i="35"/>
  <c r="H538" i="35"/>
  <c r="I537" i="35"/>
  <c r="H537" i="35"/>
  <c r="I536" i="35"/>
  <c r="H536" i="35"/>
  <c r="I535" i="35"/>
  <c r="H535" i="35"/>
  <c r="I534" i="35"/>
  <c r="H534" i="35"/>
  <c r="I533" i="35"/>
  <c r="H533" i="35"/>
  <c r="I532" i="35"/>
  <c r="H532" i="35"/>
  <c r="I531" i="35"/>
  <c r="H531" i="35"/>
  <c r="I530" i="35"/>
  <c r="H530" i="35"/>
  <c r="I529" i="35"/>
  <c r="H529" i="35"/>
  <c r="I528" i="35"/>
  <c r="H528" i="35"/>
  <c r="I527" i="35"/>
  <c r="H527" i="35"/>
  <c r="I526" i="35"/>
  <c r="H526" i="35"/>
  <c r="I525" i="35"/>
  <c r="H525" i="35"/>
  <c r="I524" i="35"/>
  <c r="H524" i="35"/>
  <c r="I523" i="35"/>
  <c r="H523" i="35"/>
  <c r="I522" i="35"/>
  <c r="H522" i="35"/>
  <c r="I521" i="35"/>
  <c r="H521" i="35"/>
  <c r="I520" i="35"/>
  <c r="H520" i="35"/>
  <c r="I519" i="35"/>
  <c r="H519" i="35"/>
  <c r="I518" i="35"/>
  <c r="H518" i="35"/>
  <c r="I517" i="35"/>
  <c r="H517" i="35"/>
  <c r="I516" i="35"/>
  <c r="H516" i="35"/>
  <c r="I515" i="35"/>
  <c r="H515" i="35"/>
  <c r="I514" i="35"/>
  <c r="H514" i="35"/>
  <c r="I513" i="35"/>
  <c r="H513" i="35"/>
  <c r="I512" i="35"/>
  <c r="H512" i="35"/>
  <c r="I511" i="35"/>
  <c r="H511" i="35"/>
  <c r="I510" i="35"/>
  <c r="H510" i="35"/>
  <c r="I509" i="35"/>
  <c r="H509" i="35"/>
  <c r="I508" i="35"/>
  <c r="H508" i="35"/>
  <c r="I507" i="35"/>
  <c r="H507" i="35"/>
  <c r="I506" i="35"/>
  <c r="H506" i="35"/>
  <c r="I505" i="35"/>
  <c r="H505" i="35"/>
  <c r="I504" i="35"/>
  <c r="H504" i="35"/>
  <c r="I503" i="35"/>
  <c r="H503" i="35"/>
  <c r="I502" i="35"/>
  <c r="H502" i="35"/>
  <c r="I501" i="35"/>
  <c r="H501" i="35"/>
  <c r="I500" i="35"/>
  <c r="H500" i="35"/>
  <c r="I499" i="35"/>
  <c r="H499" i="35"/>
  <c r="I498" i="35"/>
  <c r="H498" i="35"/>
  <c r="I497" i="35"/>
  <c r="H497" i="35"/>
  <c r="I496" i="35"/>
  <c r="H496" i="35"/>
  <c r="I494" i="35"/>
  <c r="H494" i="35"/>
  <c r="I493" i="35"/>
  <c r="H493" i="35"/>
  <c r="I492" i="35"/>
  <c r="H492" i="35"/>
  <c r="I491" i="35"/>
  <c r="H491" i="35"/>
  <c r="I490" i="35"/>
  <c r="H490" i="35"/>
  <c r="I489" i="35"/>
  <c r="H489" i="35"/>
  <c r="I488" i="35"/>
  <c r="H488" i="35"/>
  <c r="I487" i="35"/>
  <c r="H487" i="35"/>
  <c r="I486" i="35"/>
  <c r="H486" i="35"/>
  <c r="I485" i="35"/>
  <c r="H485" i="35"/>
  <c r="I484" i="35"/>
  <c r="H484" i="35"/>
  <c r="I483" i="35"/>
  <c r="H483" i="35"/>
  <c r="I482" i="35"/>
  <c r="H482" i="35"/>
  <c r="I481" i="35"/>
  <c r="H481" i="35"/>
  <c r="I480" i="35"/>
  <c r="H480" i="35"/>
  <c r="I479" i="35"/>
  <c r="H479" i="35"/>
  <c r="I477" i="35"/>
  <c r="H477" i="35"/>
  <c r="I476" i="35"/>
  <c r="H476" i="35"/>
  <c r="I475" i="35"/>
  <c r="H475" i="35"/>
  <c r="I474" i="35"/>
  <c r="H474" i="35"/>
  <c r="I473" i="35"/>
  <c r="H473" i="35"/>
  <c r="I472" i="35"/>
  <c r="H472" i="35"/>
  <c r="I471" i="35"/>
  <c r="H471" i="35"/>
  <c r="I470" i="35"/>
  <c r="H470" i="35"/>
  <c r="I469" i="35"/>
  <c r="H469" i="35"/>
  <c r="I468" i="35"/>
  <c r="H468" i="35"/>
  <c r="I467" i="35"/>
  <c r="H467" i="35"/>
  <c r="I466" i="35"/>
  <c r="H466" i="35"/>
  <c r="I465" i="35"/>
  <c r="H465" i="35"/>
  <c r="I464" i="35"/>
  <c r="H464" i="35"/>
  <c r="I463" i="35"/>
  <c r="H463" i="35"/>
  <c r="I462" i="35"/>
  <c r="H462" i="35"/>
  <c r="I461" i="35"/>
  <c r="H461" i="35"/>
  <c r="I460" i="35"/>
  <c r="H460" i="35"/>
  <c r="I459" i="35"/>
  <c r="H459" i="35"/>
  <c r="I458" i="35"/>
  <c r="H458" i="35"/>
  <c r="I457" i="35"/>
  <c r="H457" i="35"/>
  <c r="I456" i="35"/>
  <c r="H456" i="35"/>
  <c r="I455" i="35"/>
  <c r="H455" i="35"/>
  <c r="I454" i="35"/>
  <c r="H454" i="35"/>
  <c r="I453" i="35"/>
  <c r="H453" i="35"/>
  <c r="I452" i="35"/>
  <c r="H452" i="35"/>
  <c r="I451" i="35"/>
  <c r="H451" i="35"/>
  <c r="I450" i="35"/>
  <c r="H450" i="35"/>
  <c r="I449" i="35"/>
  <c r="H449" i="35"/>
  <c r="I448" i="35"/>
  <c r="H448" i="35"/>
  <c r="I447" i="35"/>
  <c r="H447" i="35"/>
  <c r="I446" i="35"/>
  <c r="H446" i="35"/>
  <c r="I445" i="35"/>
  <c r="H445" i="35"/>
  <c r="I444" i="35"/>
  <c r="H444" i="35"/>
  <c r="I443" i="35"/>
  <c r="H443" i="35"/>
  <c r="I442" i="35"/>
  <c r="H442" i="35"/>
  <c r="I441" i="35"/>
  <c r="H441" i="35"/>
  <c r="I440" i="35"/>
  <c r="H440" i="35"/>
  <c r="I439" i="35"/>
  <c r="H439" i="35"/>
  <c r="I438" i="35"/>
  <c r="H438" i="35"/>
  <c r="I437" i="35"/>
  <c r="H437" i="35"/>
  <c r="I436" i="35"/>
  <c r="H436" i="35"/>
  <c r="I435" i="35"/>
  <c r="H435" i="35"/>
  <c r="I434" i="35"/>
  <c r="H434" i="35"/>
  <c r="I432" i="35"/>
  <c r="H432" i="35"/>
  <c r="I431" i="35"/>
  <c r="H431" i="35"/>
  <c r="I430" i="35"/>
  <c r="H430" i="35"/>
  <c r="I429" i="35"/>
  <c r="H429" i="35"/>
  <c r="I427" i="35"/>
  <c r="H427" i="35"/>
  <c r="I426" i="35"/>
  <c r="H426" i="35"/>
  <c r="I425" i="35"/>
  <c r="H425" i="35"/>
  <c r="I424" i="35"/>
  <c r="H424" i="35"/>
  <c r="I423" i="35"/>
  <c r="H423" i="35"/>
  <c r="I422" i="35"/>
  <c r="H422" i="35"/>
  <c r="I421" i="35"/>
  <c r="H421" i="35"/>
  <c r="I420" i="35"/>
  <c r="H420" i="35"/>
  <c r="I419" i="35"/>
  <c r="H419" i="35"/>
  <c r="I418" i="35"/>
  <c r="H418" i="35"/>
  <c r="I417" i="35"/>
  <c r="H417" i="35"/>
  <c r="I416" i="35"/>
  <c r="H416" i="35"/>
  <c r="I415" i="35"/>
  <c r="H415" i="35"/>
  <c r="I414" i="35"/>
  <c r="H414" i="35"/>
  <c r="I413" i="35"/>
  <c r="H413" i="35"/>
  <c r="I412" i="35"/>
  <c r="H412" i="35"/>
  <c r="I411" i="35"/>
  <c r="H411" i="35"/>
  <c r="I410" i="35"/>
  <c r="H410" i="35"/>
  <c r="I409" i="35"/>
  <c r="H409" i="35"/>
  <c r="I408" i="35"/>
  <c r="H408" i="35"/>
  <c r="I407" i="35"/>
  <c r="H407" i="35"/>
  <c r="I405" i="35"/>
  <c r="H405" i="35"/>
  <c r="I404" i="35"/>
  <c r="H404" i="35"/>
  <c r="I403" i="35"/>
  <c r="H403" i="35"/>
  <c r="I402" i="35"/>
  <c r="H402" i="35"/>
  <c r="I401" i="35"/>
  <c r="H401" i="35"/>
  <c r="I400" i="35"/>
  <c r="H400" i="35"/>
  <c r="I399" i="35"/>
  <c r="H399" i="35"/>
  <c r="I398" i="35"/>
  <c r="H398" i="35"/>
  <c r="I397" i="35"/>
  <c r="H397" i="35"/>
  <c r="I396" i="35"/>
  <c r="H396" i="35"/>
  <c r="I395" i="35"/>
  <c r="H395" i="35"/>
  <c r="I394" i="35"/>
  <c r="H394" i="35"/>
  <c r="I393" i="35"/>
  <c r="H393" i="35"/>
  <c r="I392" i="35"/>
  <c r="H392" i="35"/>
  <c r="I391" i="35"/>
  <c r="H391" i="35"/>
  <c r="I390" i="35"/>
  <c r="H390" i="35"/>
  <c r="I389" i="35"/>
  <c r="H389" i="35"/>
  <c r="I388" i="35"/>
  <c r="H388" i="35"/>
  <c r="I387" i="35"/>
  <c r="H387" i="35"/>
  <c r="I386" i="35"/>
  <c r="H386" i="35"/>
  <c r="I385" i="35"/>
  <c r="H385" i="35"/>
  <c r="I384" i="35"/>
  <c r="H384" i="35"/>
  <c r="I383" i="35"/>
  <c r="H383" i="35"/>
  <c r="I382" i="35"/>
  <c r="H382" i="35"/>
  <c r="I381" i="35"/>
  <c r="H381" i="35"/>
  <c r="I380" i="35"/>
  <c r="H380" i="35"/>
  <c r="I379" i="35"/>
  <c r="H379" i="35"/>
  <c r="I378" i="35"/>
  <c r="H378" i="35"/>
  <c r="I377" i="35"/>
  <c r="H377" i="35"/>
  <c r="I376" i="35"/>
  <c r="H376" i="35"/>
  <c r="I375" i="35"/>
  <c r="H375" i="35"/>
  <c r="I374" i="35"/>
  <c r="H374" i="35"/>
  <c r="I373" i="35"/>
  <c r="H373" i="35"/>
  <c r="I372" i="35"/>
  <c r="H372" i="35"/>
  <c r="I371" i="35"/>
  <c r="H371" i="35"/>
  <c r="I370" i="35"/>
  <c r="H370" i="35"/>
  <c r="I369" i="35"/>
  <c r="H369" i="35"/>
  <c r="I368" i="35"/>
  <c r="H368" i="35"/>
  <c r="I367" i="35"/>
  <c r="H367" i="35"/>
  <c r="I366" i="35"/>
  <c r="H366" i="35"/>
  <c r="I365" i="35"/>
  <c r="H365" i="35"/>
  <c r="I364" i="35"/>
  <c r="H364" i="35"/>
  <c r="I363" i="35"/>
  <c r="H363" i="35"/>
  <c r="I362" i="35"/>
  <c r="H362" i="35"/>
  <c r="I361" i="35"/>
  <c r="H361" i="35"/>
  <c r="I360" i="35"/>
  <c r="H360" i="35"/>
  <c r="I359" i="35"/>
  <c r="H359" i="35"/>
  <c r="I358" i="35"/>
  <c r="H358" i="35"/>
  <c r="I357" i="35"/>
  <c r="H357" i="35"/>
  <c r="I356" i="35"/>
  <c r="H356" i="35"/>
  <c r="I355" i="35"/>
  <c r="H355" i="35"/>
  <c r="I353" i="35"/>
  <c r="H353" i="35"/>
  <c r="I352" i="35"/>
  <c r="H352" i="35"/>
  <c r="I351" i="35"/>
  <c r="H351" i="35"/>
  <c r="I350" i="35"/>
  <c r="H350" i="35"/>
  <c r="I349" i="35"/>
  <c r="H349" i="35"/>
  <c r="I348" i="35"/>
  <c r="H348" i="35"/>
  <c r="I347" i="35"/>
  <c r="H347" i="35"/>
  <c r="I345" i="35"/>
  <c r="H345" i="35"/>
  <c r="I344" i="35"/>
  <c r="H344" i="35"/>
  <c r="I343" i="35"/>
  <c r="H343" i="35"/>
  <c r="I342" i="35"/>
  <c r="H342" i="35"/>
  <c r="I341" i="35"/>
  <c r="H341" i="35"/>
  <c r="I340" i="35"/>
  <c r="H340" i="35"/>
  <c r="I339" i="35"/>
  <c r="H339" i="35"/>
  <c r="I338" i="35"/>
  <c r="H338" i="35"/>
  <c r="I337" i="35"/>
  <c r="H337" i="35"/>
  <c r="I336" i="35"/>
  <c r="H336" i="35"/>
  <c r="I335" i="35"/>
  <c r="H335" i="35"/>
  <c r="I334" i="35"/>
  <c r="H334" i="35"/>
  <c r="I333" i="35"/>
  <c r="H333" i="35"/>
  <c r="I332" i="35"/>
  <c r="H332" i="35"/>
  <c r="I331" i="35"/>
  <c r="H331" i="35"/>
  <c r="I330" i="35"/>
  <c r="H330" i="35"/>
  <c r="I329" i="35"/>
  <c r="H329" i="35"/>
  <c r="I328" i="35"/>
  <c r="H328" i="35"/>
  <c r="I327" i="35"/>
  <c r="H327" i="35"/>
  <c r="I326" i="35"/>
  <c r="H326" i="35"/>
  <c r="I325" i="35"/>
  <c r="H325" i="35"/>
  <c r="I324" i="35"/>
  <c r="H324" i="35"/>
  <c r="I323" i="35"/>
  <c r="H323" i="35"/>
  <c r="I322" i="35"/>
  <c r="H322" i="35"/>
  <c r="I321" i="35"/>
  <c r="H321" i="35"/>
  <c r="I320" i="35"/>
  <c r="H320" i="35"/>
  <c r="I319" i="35"/>
  <c r="H319" i="35"/>
  <c r="I318" i="35"/>
  <c r="H318" i="35"/>
  <c r="I317" i="35"/>
  <c r="H317" i="35"/>
  <c r="I316" i="35"/>
  <c r="H316" i="35"/>
  <c r="I315" i="35"/>
  <c r="H315" i="35"/>
  <c r="I314" i="35"/>
  <c r="H314" i="35"/>
  <c r="I313" i="35"/>
  <c r="H313" i="35"/>
  <c r="I312" i="35"/>
  <c r="H312" i="35"/>
  <c r="I311" i="35"/>
  <c r="H311" i="35"/>
  <c r="I310" i="35"/>
  <c r="H310" i="35"/>
  <c r="I309" i="35"/>
  <c r="H309" i="35"/>
  <c r="I308" i="35"/>
  <c r="H308" i="35"/>
  <c r="I307" i="35"/>
  <c r="H307" i="35"/>
  <c r="I306" i="35"/>
  <c r="H306" i="35"/>
  <c r="I305" i="35"/>
  <c r="H305" i="35"/>
  <c r="I304" i="35"/>
  <c r="H304" i="35"/>
  <c r="I303" i="35"/>
  <c r="H303" i="35"/>
  <c r="I302" i="35"/>
  <c r="H302" i="35"/>
  <c r="I301" i="35"/>
  <c r="H301" i="35"/>
  <c r="I300" i="35"/>
  <c r="H300" i="35"/>
  <c r="I299" i="35"/>
  <c r="H299" i="35"/>
  <c r="I298" i="35"/>
  <c r="H298" i="35"/>
  <c r="I297" i="35"/>
  <c r="H297" i="35"/>
  <c r="I296" i="35"/>
  <c r="H296" i="35"/>
  <c r="I295" i="35"/>
  <c r="H295" i="35"/>
  <c r="I294" i="35"/>
  <c r="H294" i="35"/>
  <c r="I293" i="35"/>
  <c r="H293" i="35"/>
  <c r="I292" i="35"/>
  <c r="H292" i="35"/>
  <c r="I291" i="35"/>
  <c r="H291" i="35"/>
  <c r="I290" i="35"/>
  <c r="H290" i="35"/>
  <c r="I289" i="35"/>
  <c r="H289" i="35"/>
  <c r="I288" i="35"/>
  <c r="H288" i="35"/>
  <c r="I287" i="35"/>
  <c r="H287" i="35"/>
  <c r="I286" i="35"/>
  <c r="H286" i="35"/>
  <c r="I285" i="35"/>
  <c r="H285" i="35"/>
  <c r="I284" i="35"/>
  <c r="H284" i="35"/>
  <c r="I283" i="35"/>
  <c r="H283" i="35"/>
  <c r="I282" i="35"/>
  <c r="H282" i="35"/>
  <c r="I281" i="35"/>
  <c r="H281" i="35"/>
  <c r="I280" i="35"/>
  <c r="H280" i="35"/>
  <c r="I279" i="35"/>
  <c r="H279" i="35"/>
  <c r="I278" i="35"/>
  <c r="H278" i="35"/>
  <c r="I277" i="35"/>
  <c r="H277" i="35"/>
  <c r="I276" i="35"/>
  <c r="H276" i="35"/>
  <c r="I275" i="35"/>
  <c r="H275" i="35"/>
  <c r="I274" i="35"/>
  <c r="H274" i="35"/>
  <c r="I273" i="35"/>
  <c r="H273" i="35"/>
  <c r="I272" i="35"/>
  <c r="H272" i="35"/>
  <c r="I271" i="35"/>
  <c r="H271" i="35"/>
  <c r="I270" i="35"/>
  <c r="H270" i="35"/>
  <c r="I269" i="35"/>
  <c r="H269" i="35"/>
  <c r="I268" i="35"/>
  <c r="H268" i="35"/>
  <c r="I267" i="35"/>
  <c r="H267" i="35"/>
  <c r="I266" i="35"/>
  <c r="H266" i="35"/>
  <c r="I265" i="35"/>
  <c r="H265" i="35"/>
  <c r="I264" i="35"/>
  <c r="H264" i="35"/>
  <c r="I263" i="35"/>
  <c r="H263" i="35"/>
  <c r="I262" i="35"/>
  <c r="H262" i="35"/>
  <c r="I261" i="35"/>
  <c r="H261" i="35"/>
  <c r="I260" i="35"/>
  <c r="H260" i="35"/>
  <c r="I259" i="35"/>
  <c r="H259" i="35"/>
  <c r="I258" i="35"/>
  <c r="H258" i="35"/>
  <c r="I257" i="35"/>
  <c r="H257" i="35"/>
  <c r="I256" i="35"/>
  <c r="H256" i="35"/>
  <c r="I255" i="35"/>
  <c r="H255" i="35"/>
  <c r="I254" i="35"/>
  <c r="H254" i="35"/>
  <c r="I253" i="35"/>
  <c r="H253" i="35"/>
  <c r="I252" i="35"/>
  <c r="H252" i="35"/>
  <c r="I251" i="35"/>
  <c r="H251" i="35"/>
  <c r="I250" i="35"/>
  <c r="H250" i="35"/>
  <c r="I249" i="35"/>
  <c r="H249" i="35"/>
  <c r="I248" i="35"/>
  <c r="H248" i="35"/>
  <c r="I247" i="35"/>
  <c r="H247" i="35"/>
  <c r="I246" i="35"/>
  <c r="H246" i="35"/>
  <c r="I245" i="35"/>
  <c r="H245" i="35"/>
  <c r="I244" i="35"/>
  <c r="H244" i="35"/>
  <c r="I243" i="35"/>
  <c r="H243" i="35"/>
  <c r="I242" i="35"/>
  <c r="H242" i="35"/>
  <c r="I241" i="35"/>
  <c r="H241" i="35"/>
  <c r="I240" i="35"/>
  <c r="H240" i="35"/>
  <c r="I239" i="35"/>
  <c r="H239" i="35"/>
  <c r="I238" i="35"/>
  <c r="H238" i="35"/>
  <c r="I237" i="35"/>
  <c r="H237" i="35"/>
  <c r="I236" i="35"/>
  <c r="H236" i="35"/>
  <c r="I235" i="35"/>
  <c r="H235" i="35"/>
  <c r="I234" i="35"/>
  <c r="H234" i="35"/>
  <c r="I233" i="35"/>
  <c r="H233" i="35"/>
  <c r="I232" i="35"/>
  <c r="H232" i="35"/>
  <c r="I231" i="35"/>
  <c r="H231" i="35"/>
  <c r="I230" i="35"/>
  <c r="H230" i="35"/>
  <c r="I229" i="35"/>
  <c r="H229" i="35"/>
  <c r="I228" i="35"/>
  <c r="H228" i="35"/>
  <c r="I227" i="35"/>
  <c r="H227" i="35"/>
  <c r="I226" i="35"/>
  <c r="H226" i="35"/>
  <c r="I225" i="35"/>
  <c r="H225" i="35"/>
  <c r="I224" i="35"/>
  <c r="H224" i="35"/>
  <c r="I223" i="35"/>
  <c r="H223" i="35"/>
  <c r="I222" i="35"/>
  <c r="H222" i="35"/>
  <c r="I221" i="35"/>
  <c r="H221" i="35"/>
  <c r="I220" i="35"/>
  <c r="H220" i="35"/>
  <c r="I219" i="35"/>
  <c r="H219" i="35"/>
  <c r="I218" i="35"/>
  <c r="H218" i="35"/>
  <c r="I217" i="35"/>
  <c r="H217" i="35"/>
  <c r="I216" i="35"/>
  <c r="H216" i="35"/>
  <c r="I215" i="35"/>
  <c r="H215" i="35"/>
  <c r="I214" i="35"/>
  <c r="H214" i="35"/>
  <c r="I213" i="35"/>
  <c r="H213" i="35"/>
  <c r="I212" i="35"/>
  <c r="H212" i="35"/>
  <c r="I211" i="35"/>
  <c r="H211" i="35"/>
  <c r="I210" i="35"/>
  <c r="H210" i="35"/>
  <c r="I209" i="35"/>
  <c r="H209" i="35"/>
  <c r="I208" i="35"/>
  <c r="H208" i="35"/>
  <c r="I207" i="35"/>
  <c r="H207" i="35"/>
  <c r="I206" i="35"/>
  <c r="H206" i="35"/>
  <c r="I205" i="35"/>
  <c r="H205" i="35"/>
  <c r="I204" i="35"/>
  <c r="H204" i="35"/>
  <c r="I203" i="35"/>
  <c r="H203" i="35"/>
  <c r="I202" i="35"/>
  <c r="H202" i="35"/>
  <c r="I201" i="35"/>
  <c r="H201" i="35"/>
  <c r="I200" i="35"/>
  <c r="H200" i="35"/>
  <c r="I199" i="35"/>
  <c r="H199" i="35"/>
  <c r="I198" i="35"/>
  <c r="H198" i="35"/>
  <c r="I197" i="35"/>
  <c r="H197" i="35"/>
  <c r="I196" i="35"/>
  <c r="H196" i="35"/>
  <c r="I195" i="35"/>
  <c r="H195" i="35"/>
  <c r="I193" i="35"/>
  <c r="H193" i="35"/>
  <c r="I192" i="35"/>
  <c r="H192" i="35"/>
  <c r="I191" i="35"/>
  <c r="H191" i="35"/>
  <c r="I190" i="35"/>
  <c r="H190" i="35"/>
  <c r="I189" i="35"/>
  <c r="H189" i="35"/>
  <c r="I188" i="35"/>
  <c r="H188" i="35"/>
  <c r="I187" i="35"/>
  <c r="H187" i="35"/>
  <c r="I186" i="35"/>
  <c r="H186" i="35"/>
  <c r="I184" i="35"/>
  <c r="H184" i="35"/>
  <c r="I183" i="35"/>
  <c r="H183" i="35"/>
  <c r="I182" i="35"/>
  <c r="H182" i="35"/>
  <c r="I181" i="35"/>
  <c r="H181" i="35"/>
  <c r="I180" i="35"/>
  <c r="H180" i="35"/>
  <c r="I179" i="35"/>
  <c r="H179" i="35"/>
  <c r="I178" i="35"/>
  <c r="H178" i="35"/>
  <c r="I177" i="35"/>
  <c r="H177" i="35"/>
  <c r="I176" i="35"/>
  <c r="H176" i="35"/>
  <c r="I175" i="35"/>
  <c r="H175" i="35"/>
  <c r="I174" i="35"/>
  <c r="H174" i="35"/>
  <c r="I173" i="35"/>
  <c r="H173" i="35"/>
  <c r="I172" i="35"/>
  <c r="H172" i="35"/>
  <c r="I171" i="35"/>
  <c r="H171" i="35"/>
  <c r="I170" i="35"/>
  <c r="H170" i="35"/>
  <c r="I169" i="35"/>
  <c r="H169" i="35"/>
  <c r="I168" i="35"/>
  <c r="H168" i="35"/>
  <c r="I167" i="35"/>
  <c r="H167" i="35"/>
  <c r="I166" i="35"/>
  <c r="H166" i="35"/>
  <c r="I165" i="35"/>
  <c r="H165" i="35"/>
  <c r="I164" i="35"/>
  <c r="H164" i="35"/>
  <c r="I163" i="35"/>
  <c r="H163" i="35"/>
  <c r="I162" i="35"/>
  <c r="H162" i="35"/>
  <c r="I161" i="35"/>
  <c r="H161" i="35"/>
  <c r="I160" i="35"/>
  <c r="H160" i="35"/>
  <c r="I159" i="35"/>
  <c r="H159" i="35"/>
  <c r="I158" i="35"/>
  <c r="H158" i="35"/>
  <c r="I157" i="35"/>
  <c r="H157" i="35"/>
  <c r="I156" i="35"/>
  <c r="H156" i="35"/>
  <c r="I155" i="35"/>
  <c r="H155" i="35"/>
  <c r="I154" i="35"/>
  <c r="H154" i="35"/>
  <c r="I153" i="35"/>
  <c r="H153" i="35"/>
  <c r="I152" i="35"/>
  <c r="H152" i="35"/>
  <c r="I151" i="35"/>
  <c r="H151" i="35"/>
  <c r="I150" i="35"/>
  <c r="H150" i="35"/>
  <c r="I149" i="35"/>
  <c r="H149" i="35"/>
  <c r="I148" i="35"/>
  <c r="H148" i="35"/>
  <c r="I147" i="35"/>
  <c r="H147" i="35"/>
  <c r="I145" i="35"/>
  <c r="H145" i="35"/>
  <c r="I144" i="35"/>
  <c r="H144" i="35"/>
  <c r="I143" i="35"/>
  <c r="H143" i="35"/>
  <c r="I142" i="35"/>
  <c r="H142" i="35"/>
  <c r="I141" i="35"/>
  <c r="H141" i="35"/>
  <c r="I139" i="35"/>
  <c r="H139" i="35"/>
  <c r="I138" i="35"/>
  <c r="H138" i="35"/>
  <c r="I137" i="35"/>
  <c r="H137" i="35"/>
  <c r="I136" i="35"/>
  <c r="H136" i="35"/>
  <c r="I135" i="35"/>
  <c r="H135" i="35"/>
  <c r="I134" i="35"/>
  <c r="H134" i="35"/>
  <c r="I133" i="35"/>
  <c r="H133" i="35"/>
  <c r="I132" i="35"/>
  <c r="H132" i="35"/>
  <c r="I131" i="35"/>
  <c r="H131" i="35"/>
  <c r="I130" i="35"/>
  <c r="H130" i="35"/>
  <c r="I129" i="35"/>
  <c r="H129" i="35"/>
  <c r="I128" i="35"/>
  <c r="H128" i="35"/>
  <c r="I127" i="35"/>
  <c r="H127" i="35"/>
  <c r="I126" i="35"/>
  <c r="H126" i="35"/>
  <c r="I125" i="35"/>
  <c r="H125" i="35"/>
  <c r="I124" i="35"/>
  <c r="H124" i="35"/>
  <c r="I123" i="35"/>
  <c r="H123" i="35"/>
  <c r="I122" i="35"/>
  <c r="H122" i="35"/>
  <c r="I121" i="35"/>
  <c r="H121" i="35"/>
  <c r="I119" i="35"/>
  <c r="H119" i="35"/>
  <c r="I118" i="35"/>
  <c r="H118" i="35"/>
  <c r="I117" i="35"/>
  <c r="H117" i="35"/>
  <c r="I116" i="35"/>
  <c r="H116" i="35"/>
  <c r="I115" i="35"/>
  <c r="H115" i="35"/>
  <c r="I114" i="35"/>
  <c r="H114" i="35"/>
  <c r="I113" i="35"/>
  <c r="H113" i="35"/>
  <c r="I112" i="35"/>
  <c r="H112" i="35"/>
  <c r="I111" i="35"/>
  <c r="H111" i="35"/>
  <c r="I109" i="35"/>
  <c r="H109" i="35"/>
  <c r="I108" i="35"/>
  <c r="H108" i="35"/>
  <c r="I107" i="35"/>
  <c r="H107" i="35"/>
  <c r="I106" i="35"/>
  <c r="H106" i="35"/>
  <c r="I105" i="35"/>
  <c r="H105" i="35"/>
  <c r="I104" i="35"/>
  <c r="H104" i="35"/>
  <c r="I103" i="35"/>
  <c r="H103" i="35"/>
  <c r="I102" i="35"/>
  <c r="H102" i="35"/>
  <c r="I100" i="35"/>
  <c r="H100" i="35"/>
  <c r="I99" i="35"/>
  <c r="H99" i="35"/>
  <c r="I98" i="35"/>
  <c r="H98" i="35"/>
  <c r="I97" i="35"/>
  <c r="H97" i="35"/>
  <c r="I96" i="35"/>
  <c r="H96" i="35"/>
  <c r="I95" i="35"/>
  <c r="H95" i="35"/>
  <c r="I94" i="35"/>
  <c r="H94" i="35"/>
  <c r="I93" i="35"/>
  <c r="H93" i="35"/>
  <c r="I92" i="35"/>
  <c r="H92" i="35"/>
  <c r="I91" i="35"/>
  <c r="H91" i="35"/>
  <c r="I90" i="35"/>
  <c r="H90" i="35"/>
  <c r="I89" i="35"/>
  <c r="H89" i="35"/>
  <c r="I88" i="35"/>
  <c r="H88" i="35"/>
  <c r="I87" i="35"/>
  <c r="H87" i="35"/>
  <c r="I86" i="35"/>
  <c r="H86" i="35"/>
  <c r="I85" i="35"/>
  <c r="H85" i="35"/>
  <c r="I84" i="35"/>
  <c r="H84" i="35"/>
  <c r="I83" i="35"/>
  <c r="H83" i="35"/>
  <c r="I82" i="35"/>
  <c r="H82" i="35"/>
  <c r="I81" i="35"/>
  <c r="H81" i="35"/>
  <c r="I80" i="35"/>
  <c r="H80" i="35"/>
  <c r="I79" i="35"/>
  <c r="H79" i="35"/>
  <c r="I78" i="35"/>
  <c r="H78" i="35"/>
  <c r="I77" i="35"/>
  <c r="H77" i="35"/>
  <c r="I76" i="35"/>
  <c r="H76" i="35"/>
  <c r="I75" i="35"/>
  <c r="H75" i="35"/>
  <c r="I74" i="35"/>
  <c r="H74" i="35"/>
  <c r="I73" i="35"/>
  <c r="H73" i="35"/>
  <c r="I72" i="35"/>
  <c r="H72" i="35"/>
  <c r="I71" i="35"/>
  <c r="H71" i="35"/>
  <c r="I70" i="35"/>
  <c r="H70" i="35"/>
  <c r="I69" i="35"/>
  <c r="H69" i="35"/>
  <c r="I68" i="35"/>
  <c r="H68" i="35"/>
  <c r="I67" i="35"/>
  <c r="H67" i="35"/>
  <c r="I66" i="35"/>
  <c r="H66" i="35"/>
  <c r="I65" i="35"/>
  <c r="H65" i="35"/>
  <c r="I64" i="35"/>
  <c r="H64" i="35"/>
  <c r="I63" i="35"/>
  <c r="H63" i="35"/>
  <c r="I62" i="35"/>
  <c r="H62" i="35"/>
  <c r="I61" i="35"/>
  <c r="H61" i="35"/>
  <c r="I60" i="35"/>
  <c r="H60" i="35"/>
  <c r="I59" i="35"/>
  <c r="H59" i="35"/>
  <c r="I58" i="35"/>
  <c r="H58" i="35"/>
  <c r="I57" i="35"/>
  <c r="H57" i="35"/>
  <c r="I56" i="35"/>
  <c r="H56" i="35"/>
  <c r="I55" i="35"/>
  <c r="H55" i="35"/>
  <c r="I54" i="35"/>
  <c r="H54" i="35"/>
  <c r="I53" i="35"/>
  <c r="H53" i="35"/>
  <c r="I52" i="35"/>
  <c r="H52" i="35"/>
  <c r="I51" i="35"/>
  <c r="H51" i="35"/>
  <c r="I50" i="35"/>
  <c r="H50" i="35"/>
  <c r="I49" i="35"/>
  <c r="H49" i="35"/>
  <c r="I48" i="35"/>
  <c r="H48" i="35"/>
  <c r="I47" i="35"/>
  <c r="H47" i="35"/>
  <c r="I46" i="35"/>
  <c r="H46" i="35"/>
  <c r="I45" i="35"/>
  <c r="H45" i="35"/>
  <c r="I44" i="35"/>
  <c r="H44" i="35"/>
  <c r="I43" i="35"/>
  <c r="H43" i="35"/>
  <c r="I42" i="35"/>
  <c r="H42" i="35"/>
  <c r="I40" i="35"/>
  <c r="H40" i="35"/>
  <c r="I39" i="35"/>
  <c r="H39" i="35"/>
  <c r="I38" i="35"/>
  <c r="H38" i="35"/>
  <c r="I37" i="35"/>
  <c r="H37" i="35"/>
  <c r="I35" i="35"/>
  <c r="H35" i="35"/>
  <c r="I34" i="35"/>
  <c r="H34" i="35"/>
  <c r="I33" i="35"/>
  <c r="H33" i="35"/>
  <c r="I32" i="35"/>
  <c r="H32" i="35"/>
  <c r="I31" i="35"/>
  <c r="H31" i="35"/>
  <c r="I30" i="35"/>
  <c r="H30" i="35"/>
  <c r="I29" i="35"/>
  <c r="H29" i="35"/>
  <c r="I28" i="35"/>
  <c r="H28" i="35"/>
  <c r="I27" i="35"/>
  <c r="H27" i="35"/>
  <c r="I26" i="35"/>
  <c r="H26" i="35"/>
  <c r="I24" i="35"/>
  <c r="H24" i="35"/>
  <c r="I23" i="35"/>
  <c r="H23" i="35"/>
  <c r="I22" i="35"/>
  <c r="H22" i="35"/>
  <c r="I21" i="35"/>
  <c r="H21" i="35"/>
  <c r="I20" i="35"/>
  <c r="H20" i="35"/>
  <c r="I19" i="35"/>
  <c r="H19" i="35"/>
  <c r="I18" i="35"/>
  <c r="H18" i="35"/>
  <c r="I17" i="35"/>
  <c r="H17" i="35"/>
  <c r="I16" i="35"/>
  <c r="H16" i="35"/>
  <c r="I15" i="35"/>
  <c r="H15" i="35"/>
  <c r="I14" i="35"/>
  <c r="H14" i="35"/>
  <c r="I13" i="35"/>
  <c r="H13" i="35"/>
  <c r="I12" i="35"/>
  <c r="H12" i="35"/>
  <c r="I11" i="35"/>
  <c r="H11" i="35"/>
  <c r="I10" i="35"/>
  <c r="H10" i="35"/>
  <c r="I9" i="35"/>
  <c r="H9" i="35"/>
  <c r="I8" i="35"/>
  <c r="H8" i="35"/>
  <c r="I6" i="35"/>
  <c r="H6" i="35"/>
  <c r="I5" i="35"/>
  <c r="H5" i="35"/>
  <c r="I4" i="35"/>
  <c r="H4" i="35"/>
  <c r="I3" i="35"/>
  <c r="H3" i="35"/>
  <c r="I2" i="35"/>
  <c r="H2" i="35"/>
  <c r="G765" i="38" l="1"/>
  <c r="F765" i="38"/>
  <c r="G764" i="38"/>
  <c r="F764" i="38"/>
  <c r="G763" i="38"/>
  <c r="F763" i="38"/>
  <c r="G762" i="38"/>
  <c r="F762" i="38"/>
  <c r="G761" i="38"/>
  <c r="F761" i="38"/>
  <c r="G759" i="38"/>
  <c r="F759" i="38"/>
  <c r="G758" i="38"/>
  <c r="F758" i="38"/>
  <c r="G757" i="38"/>
  <c r="F757" i="38"/>
  <c r="G756" i="38"/>
  <c r="F756" i="38"/>
  <c r="G755" i="38"/>
  <c r="F755" i="38"/>
  <c r="G753" i="38"/>
  <c r="F753" i="38"/>
  <c r="G752" i="38"/>
  <c r="F752" i="38"/>
  <c r="G751" i="38"/>
  <c r="F751" i="38"/>
  <c r="G750" i="38"/>
  <c r="F750" i="38"/>
  <c r="G749" i="38"/>
  <c r="F749" i="38"/>
  <c r="G748" i="38"/>
  <c r="F748" i="38"/>
  <c r="G747" i="38"/>
  <c r="F747" i="38"/>
  <c r="G746" i="38"/>
  <c r="F746" i="38"/>
  <c r="G745" i="38"/>
  <c r="F745" i="38"/>
  <c r="G744" i="38"/>
  <c r="F744" i="38"/>
  <c r="G743" i="38"/>
  <c r="F743" i="38"/>
  <c r="G742" i="38"/>
  <c r="F742" i="38"/>
  <c r="G741" i="38"/>
  <c r="F741" i="38"/>
  <c r="G740" i="38"/>
  <c r="F740" i="38"/>
  <c r="G739" i="38"/>
  <c r="F739" i="38"/>
  <c r="G738" i="38"/>
  <c r="F738" i="38"/>
  <c r="G737" i="38"/>
  <c r="F737" i="38"/>
  <c r="G736" i="38"/>
  <c r="F736" i="38"/>
  <c r="G735" i="38"/>
  <c r="F735" i="38"/>
  <c r="G734" i="38"/>
  <c r="F734" i="38"/>
  <c r="G733" i="38"/>
  <c r="F733" i="38"/>
  <c r="G732" i="38"/>
  <c r="F732" i="38"/>
  <c r="G731" i="38"/>
  <c r="F731" i="38"/>
  <c r="G730" i="38"/>
  <c r="F730" i="38"/>
  <c r="G729" i="38"/>
  <c r="F729" i="38"/>
  <c r="G728" i="38"/>
  <c r="F728" i="38"/>
  <c r="G727" i="38"/>
  <c r="F727" i="38"/>
  <c r="G726" i="38"/>
  <c r="F726" i="38"/>
  <c r="G725" i="38"/>
  <c r="F725" i="38"/>
  <c r="G724" i="38"/>
  <c r="F724" i="38"/>
  <c r="G723" i="38"/>
  <c r="F723" i="38"/>
  <c r="G722" i="38"/>
  <c r="F722" i="38"/>
  <c r="G721" i="38"/>
  <c r="F721" i="38"/>
  <c r="G720" i="38"/>
  <c r="F720" i="38"/>
  <c r="G719" i="38"/>
  <c r="F719" i="38"/>
  <c r="G718" i="38"/>
  <c r="F718" i="38"/>
  <c r="G717" i="38"/>
  <c r="F717" i="38"/>
  <c r="G716" i="38"/>
  <c r="F716" i="38"/>
  <c r="G715" i="38"/>
  <c r="F715" i="38"/>
  <c r="G714" i="38"/>
  <c r="F714" i="38"/>
  <c r="G713" i="38"/>
  <c r="F713" i="38"/>
  <c r="G712" i="38"/>
  <c r="F712" i="38"/>
  <c r="G711" i="38"/>
  <c r="F711" i="38"/>
  <c r="G710" i="38"/>
  <c r="F710" i="38"/>
  <c r="G709" i="38"/>
  <c r="F709" i="38"/>
  <c r="G708" i="38"/>
  <c r="F708" i="38"/>
  <c r="G707" i="38"/>
  <c r="F707" i="38"/>
  <c r="G706" i="38"/>
  <c r="F706" i="38"/>
  <c r="G705" i="38"/>
  <c r="F705" i="38"/>
  <c r="G704" i="38"/>
  <c r="F704" i="38"/>
  <c r="G703" i="38"/>
  <c r="F703" i="38"/>
  <c r="G702" i="38"/>
  <c r="F702" i="38"/>
  <c r="G701" i="38"/>
  <c r="F701" i="38"/>
  <c r="G700" i="38"/>
  <c r="F700" i="38"/>
  <c r="G699" i="38"/>
  <c r="F699" i="38"/>
  <c r="G698" i="38"/>
  <c r="F698" i="38"/>
  <c r="G697" i="38"/>
  <c r="F697" i="38"/>
  <c r="G696" i="38"/>
  <c r="F696" i="38"/>
  <c r="G695" i="38"/>
  <c r="F695" i="38"/>
  <c r="G694" i="38"/>
  <c r="F694" i="38"/>
  <c r="G693" i="38"/>
  <c r="F693" i="38"/>
  <c r="G692" i="38"/>
  <c r="F692" i="38"/>
  <c r="G691" i="38"/>
  <c r="F691" i="38"/>
  <c r="G690" i="38"/>
  <c r="F690" i="38"/>
  <c r="G689" i="38"/>
  <c r="F689" i="38"/>
  <c r="G688" i="38"/>
  <c r="F688" i="38"/>
  <c r="G687" i="38"/>
  <c r="F687" i="38"/>
  <c r="G686" i="38"/>
  <c r="F686" i="38"/>
  <c r="G685" i="38"/>
  <c r="F685" i="38"/>
  <c r="G684" i="38"/>
  <c r="F684" i="38"/>
  <c r="G683" i="38"/>
  <c r="F683" i="38"/>
  <c r="G682" i="38"/>
  <c r="F682" i="38"/>
  <c r="G681" i="38"/>
  <c r="F681" i="38"/>
  <c r="G680" i="38"/>
  <c r="F680" i="38"/>
  <c r="G679" i="38"/>
  <c r="F679" i="38"/>
  <c r="G678" i="38"/>
  <c r="F678" i="38"/>
  <c r="G677" i="38"/>
  <c r="F677" i="38"/>
  <c r="G676" i="38"/>
  <c r="F676" i="38"/>
  <c r="G675" i="38"/>
  <c r="F675" i="38"/>
  <c r="G674" i="38"/>
  <c r="F674" i="38"/>
  <c r="G673" i="38"/>
  <c r="F673" i="38"/>
  <c r="G672" i="38"/>
  <c r="F672" i="38"/>
  <c r="G671" i="38"/>
  <c r="F671" i="38"/>
  <c r="G670" i="38"/>
  <c r="F670" i="38"/>
  <c r="G669" i="38"/>
  <c r="F669" i="38"/>
  <c r="G668" i="38"/>
  <c r="F668" i="38"/>
  <c r="G667" i="38"/>
  <c r="F667" i="38"/>
  <c r="G666" i="38"/>
  <c r="F666" i="38"/>
  <c r="G665" i="38"/>
  <c r="F665" i="38"/>
  <c r="G664" i="38"/>
  <c r="F664" i="38"/>
  <c r="G663" i="38"/>
  <c r="F663" i="38"/>
  <c r="G662" i="38"/>
  <c r="F662" i="38"/>
  <c r="G661" i="38"/>
  <c r="F661" i="38"/>
  <c r="G660" i="38"/>
  <c r="F660" i="38"/>
  <c r="G658" i="38"/>
  <c r="F658" i="38"/>
  <c r="G657" i="38"/>
  <c r="F657" i="38"/>
  <c r="G656" i="38"/>
  <c r="F656" i="38"/>
  <c r="G655" i="38"/>
  <c r="F655" i="38"/>
  <c r="G654" i="38"/>
  <c r="F654" i="38"/>
  <c r="G653" i="38"/>
  <c r="F653" i="38"/>
  <c r="G652" i="38"/>
  <c r="F652" i="38"/>
  <c r="G651" i="38"/>
  <c r="F651" i="38"/>
  <c r="G650" i="38"/>
  <c r="F650" i="38"/>
  <c r="G649" i="38"/>
  <c r="F649" i="38"/>
  <c r="G648" i="38"/>
  <c r="F648" i="38"/>
  <c r="G647" i="38"/>
  <c r="F647" i="38"/>
  <c r="G646" i="38"/>
  <c r="F646" i="38"/>
  <c r="G645" i="38"/>
  <c r="F645" i="38"/>
  <c r="G644" i="38"/>
  <c r="F644" i="38"/>
  <c r="G643" i="38"/>
  <c r="F643" i="38"/>
  <c r="G642" i="38"/>
  <c r="F642" i="38"/>
  <c r="G641" i="38"/>
  <c r="F641" i="38"/>
  <c r="G640" i="38"/>
  <c r="F640" i="38"/>
  <c r="G639" i="38"/>
  <c r="F639" i="38"/>
  <c r="G638" i="38"/>
  <c r="F638" i="38"/>
  <c r="G637" i="38"/>
  <c r="F637" i="38"/>
  <c r="G636" i="38"/>
  <c r="F636" i="38"/>
  <c r="G635" i="38"/>
  <c r="F635" i="38"/>
  <c r="G634" i="38"/>
  <c r="F634" i="38"/>
  <c r="G633" i="38"/>
  <c r="F633" i="38"/>
  <c r="G632" i="38"/>
  <c r="F632" i="38"/>
  <c r="G631" i="38"/>
  <c r="F631" i="38"/>
  <c r="G630" i="38"/>
  <c r="F630" i="38"/>
  <c r="G629" i="38"/>
  <c r="F629" i="38"/>
  <c r="G628" i="38"/>
  <c r="F628" i="38"/>
  <c r="G627" i="38"/>
  <c r="F627" i="38"/>
  <c r="G626" i="38"/>
  <c r="F626" i="38"/>
  <c r="G625" i="38"/>
  <c r="F625" i="38"/>
  <c r="G624" i="38"/>
  <c r="F624" i="38"/>
  <c r="G623" i="38"/>
  <c r="F623" i="38"/>
  <c r="G622" i="38"/>
  <c r="F622" i="38"/>
  <c r="G621" i="38"/>
  <c r="F621" i="38"/>
  <c r="G620" i="38"/>
  <c r="F620" i="38"/>
  <c r="G619" i="38"/>
  <c r="F619" i="38"/>
  <c r="G618" i="38"/>
  <c r="F618" i="38"/>
  <c r="G617" i="38"/>
  <c r="F617" i="38"/>
  <c r="G616" i="38"/>
  <c r="F616" i="38"/>
  <c r="G615" i="38"/>
  <c r="F615" i="38"/>
  <c r="G614" i="38"/>
  <c r="F614" i="38"/>
  <c r="G613" i="38"/>
  <c r="F613" i="38"/>
  <c r="G612" i="38"/>
  <c r="F612" i="38"/>
  <c r="G611" i="38"/>
  <c r="F611" i="38"/>
  <c r="G610" i="38"/>
  <c r="F610" i="38"/>
  <c r="G609" i="38"/>
  <c r="F609" i="38"/>
  <c r="G608" i="38"/>
  <c r="F608" i="38"/>
  <c r="G607" i="38"/>
  <c r="F607" i="38"/>
  <c r="G606" i="38"/>
  <c r="F606" i="38"/>
  <c r="G605" i="38"/>
  <c r="F605" i="38"/>
  <c r="G604" i="38"/>
  <c r="F604" i="38"/>
  <c r="G603" i="38"/>
  <c r="F603" i="38"/>
  <c r="G602" i="38"/>
  <c r="F602" i="38"/>
  <c r="G601" i="38"/>
  <c r="F601" i="38"/>
  <c r="G600" i="38"/>
  <c r="F600" i="38"/>
  <c r="G599" i="38"/>
  <c r="F599" i="38"/>
  <c r="G598" i="38"/>
  <c r="F598" i="38"/>
  <c r="G597" i="38"/>
  <c r="F597" i="38"/>
  <c r="G596" i="38"/>
  <c r="F596" i="38"/>
  <c r="G595" i="38"/>
  <c r="F595" i="38"/>
  <c r="G594" i="38"/>
  <c r="F594" i="38"/>
  <c r="G593" i="38"/>
  <c r="F593" i="38"/>
  <c r="G592" i="38"/>
  <c r="F592" i="38"/>
  <c r="G591" i="38"/>
  <c r="F591" i="38"/>
  <c r="G590" i="38"/>
  <c r="F590" i="38"/>
  <c r="G589" i="38"/>
  <c r="F589" i="38"/>
  <c r="G588" i="38"/>
  <c r="F588" i="38"/>
  <c r="G587" i="38"/>
  <c r="F587" i="38"/>
  <c r="G586" i="38"/>
  <c r="F586" i="38"/>
  <c r="G584" i="38"/>
  <c r="F584" i="38"/>
  <c r="G583" i="38"/>
  <c r="F583" i="38"/>
  <c r="G582" i="38"/>
  <c r="F582" i="38"/>
  <c r="G581" i="38"/>
  <c r="F581" i="38"/>
  <c r="G580" i="38"/>
  <c r="F580" i="38"/>
  <c r="G579" i="38"/>
  <c r="F579" i="38"/>
  <c r="G578" i="38"/>
  <c r="F578" i="38"/>
  <c r="G577" i="38"/>
  <c r="F577" i="38"/>
  <c r="G576" i="38"/>
  <c r="F576" i="38"/>
  <c r="G575" i="38"/>
  <c r="F575" i="38"/>
  <c r="G574" i="38"/>
  <c r="F574" i="38"/>
  <c r="G573" i="38"/>
  <c r="F573" i="38"/>
  <c r="G572" i="38"/>
  <c r="F572" i="38"/>
  <c r="G571" i="38"/>
  <c r="F571" i="38"/>
  <c r="G570" i="38"/>
  <c r="F570" i="38"/>
  <c r="G569" i="38"/>
  <c r="F569" i="38"/>
  <c r="G568" i="38"/>
  <c r="F568" i="38"/>
  <c r="G567" i="38"/>
  <c r="F567" i="38"/>
  <c r="G566" i="38"/>
  <c r="F566" i="38"/>
  <c r="G565" i="38"/>
  <c r="F565" i="38"/>
  <c r="G564" i="38"/>
  <c r="F564" i="38"/>
  <c r="G563" i="38"/>
  <c r="F563" i="38"/>
  <c r="G562" i="38"/>
  <c r="F562" i="38"/>
  <c r="G561" i="38"/>
  <c r="F561" i="38"/>
  <c r="G560" i="38"/>
  <c r="F560" i="38"/>
  <c r="G559" i="38"/>
  <c r="F559" i="38"/>
  <c r="G558" i="38"/>
  <c r="F558" i="38"/>
  <c r="G557" i="38"/>
  <c r="F557" i="38"/>
  <c r="G556" i="38"/>
  <c r="F556" i="38"/>
  <c r="G555" i="38"/>
  <c r="F555" i="38"/>
  <c r="G554" i="38"/>
  <c r="F554" i="38"/>
  <c r="G553" i="38"/>
  <c r="F553" i="38"/>
  <c r="G552" i="38"/>
  <c r="F552" i="38"/>
  <c r="G551" i="38"/>
  <c r="F551" i="38"/>
  <c r="G550" i="38"/>
  <c r="F550" i="38"/>
  <c r="G549" i="38"/>
  <c r="F549" i="38"/>
  <c r="G548" i="38"/>
  <c r="F548" i="38"/>
  <c r="G547" i="38"/>
  <c r="F547" i="38"/>
  <c r="G546" i="38"/>
  <c r="F546" i="38"/>
  <c r="G545" i="38"/>
  <c r="F545" i="38"/>
  <c r="G544" i="38"/>
  <c r="F544" i="38"/>
  <c r="G543" i="38"/>
  <c r="F543" i="38"/>
  <c r="G542" i="38"/>
  <c r="F542" i="38"/>
  <c r="G541" i="38"/>
  <c r="F541" i="38"/>
  <c r="G540" i="38"/>
  <c r="F540" i="38"/>
  <c r="G539" i="38"/>
  <c r="F539" i="38"/>
  <c r="G538" i="38"/>
  <c r="F538" i="38"/>
  <c r="G537" i="38"/>
  <c r="F537" i="38"/>
  <c r="G536" i="38"/>
  <c r="F536" i="38"/>
  <c r="G535" i="38"/>
  <c r="F535" i="38"/>
  <c r="G534" i="38"/>
  <c r="F534" i="38"/>
  <c r="G533" i="38"/>
  <c r="F533" i="38"/>
  <c r="G532" i="38"/>
  <c r="F532" i="38"/>
  <c r="G531" i="38"/>
  <c r="F531" i="38"/>
  <c r="G530" i="38"/>
  <c r="F530" i="38"/>
  <c r="G529" i="38"/>
  <c r="F529" i="38"/>
  <c r="G528" i="38"/>
  <c r="F528" i="38"/>
  <c r="G527" i="38"/>
  <c r="F527" i="38"/>
  <c r="G526" i="38"/>
  <c r="F526" i="38"/>
  <c r="G525" i="38"/>
  <c r="F525" i="38"/>
  <c r="G524" i="38"/>
  <c r="F524" i="38"/>
  <c r="G523" i="38"/>
  <c r="F523" i="38"/>
  <c r="G522" i="38"/>
  <c r="F522" i="38"/>
  <c r="G521" i="38"/>
  <c r="F521" i="38"/>
  <c r="G520" i="38"/>
  <c r="F520" i="38"/>
  <c r="G519" i="38"/>
  <c r="F519" i="38"/>
  <c r="G518" i="38"/>
  <c r="F518" i="38"/>
  <c r="G517" i="38"/>
  <c r="F517" i="38"/>
  <c r="G516" i="38"/>
  <c r="F516" i="38"/>
  <c r="G515" i="38"/>
  <c r="F515" i="38"/>
  <c r="G514" i="38"/>
  <c r="F514" i="38"/>
  <c r="G513" i="38"/>
  <c r="F513" i="38"/>
  <c r="G512" i="38"/>
  <c r="F512" i="38"/>
  <c r="G511" i="38"/>
  <c r="F511" i="38"/>
  <c r="G510" i="38"/>
  <c r="F510" i="38"/>
  <c r="G509" i="38"/>
  <c r="F509" i="38"/>
  <c r="G508" i="38"/>
  <c r="F508" i="38"/>
  <c r="G507" i="38"/>
  <c r="F507" i="38"/>
  <c r="G506" i="38"/>
  <c r="F506" i="38"/>
  <c r="G505" i="38"/>
  <c r="F505" i="38"/>
  <c r="G504" i="38"/>
  <c r="F504" i="38"/>
  <c r="G503" i="38"/>
  <c r="F503" i="38"/>
  <c r="G502" i="38"/>
  <c r="F502" i="38"/>
  <c r="G501" i="38"/>
  <c r="F501" i="38"/>
  <c r="G500" i="38"/>
  <c r="F500" i="38"/>
  <c r="G499" i="38"/>
  <c r="F499" i="38"/>
  <c r="G498" i="38"/>
  <c r="F498" i="38"/>
  <c r="G497" i="38"/>
  <c r="F497" i="38"/>
  <c r="G495" i="38"/>
  <c r="F495" i="38"/>
  <c r="G494" i="38"/>
  <c r="F494" i="38"/>
  <c r="G493" i="38"/>
  <c r="F493" i="38"/>
  <c r="G492" i="38"/>
  <c r="F492" i="38"/>
  <c r="G491" i="38"/>
  <c r="F491" i="38"/>
  <c r="G490" i="38"/>
  <c r="F490" i="38"/>
  <c r="G489" i="38"/>
  <c r="F489" i="38"/>
  <c r="G488" i="38"/>
  <c r="F488" i="38"/>
  <c r="G487" i="38"/>
  <c r="F487" i="38"/>
  <c r="G486" i="38"/>
  <c r="F486" i="38"/>
  <c r="G485" i="38"/>
  <c r="F485" i="38"/>
  <c r="G484" i="38"/>
  <c r="F484" i="38"/>
  <c r="G483" i="38"/>
  <c r="F483" i="38"/>
  <c r="G482" i="38"/>
  <c r="F482" i="38"/>
  <c r="G481" i="38"/>
  <c r="F481" i="38"/>
  <c r="G480" i="38"/>
  <c r="F480" i="38"/>
  <c r="G478" i="38"/>
  <c r="F478" i="38"/>
  <c r="G477" i="38"/>
  <c r="F477" i="38"/>
  <c r="G476" i="38"/>
  <c r="F476" i="38"/>
  <c r="G475" i="38"/>
  <c r="F475" i="38"/>
  <c r="G474" i="38"/>
  <c r="F474" i="38"/>
  <c r="G473" i="38"/>
  <c r="F473" i="38"/>
  <c r="G472" i="38"/>
  <c r="F472" i="38"/>
  <c r="G471" i="38"/>
  <c r="F471" i="38"/>
  <c r="G470" i="38"/>
  <c r="F470" i="38"/>
  <c r="G469" i="38"/>
  <c r="F469" i="38"/>
  <c r="G468" i="38"/>
  <c r="F468" i="38"/>
  <c r="G467" i="38"/>
  <c r="F467" i="38"/>
  <c r="G466" i="38"/>
  <c r="F466" i="38"/>
  <c r="G465" i="38"/>
  <c r="F465" i="38"/>
  <c r="G464" i="38"/>
  <c r="F464" i="38"/>
  <c r="G463" i="38"/>
  <c r="F463" i="38"/>
  <c r="G462" i="38"/>
  <c r="F462" i="38"/>
  <c r="G461" i="38"/>
  <c r="F461" i="38"/>
  <c r="G460" i="38"/>
  <c r="F460" i="38"/>
  <c r="G459" i="38"/>
  <c r="F459" i="38"/>
  <c r="G458" i="38"/>
  <c r="F458" i="38"/>
  <c r="G457" i="38"/>
  <c r="F457" i="38"/>
  <c r="G456" i="38"/>
  <c r="F456" i="38"/>
  <c r="G455" i="38"/>
  <c r="F455" i="38"/>
  <c r="G454" i="38"/>
  <c r="F454" i="38"/>
  <c r="G453" i="38"/>
  <c r="F453" i="38"/>
  <c r="G452" i="38"/>
  <c r="F452" i="38"/>
  <c r="G451" i="38"/>
  <c r="F451" i="38"/>
  <c r="G450" i="38"/>
  <c r="F450" i="38"/>
  <c r="G449" i="38"/>
  <c r="F449" i="38"/>
  <c r="G448" i="38"/>
  <c r="F448" i="38"/>
  <c r="G447" i="38"/>
  <c r="F447" i="38"/>
  <c r="G446" i="38"/>
  <c r="F446" i="38"/>
  <c r="G445" i="38"/>
  <c r="F445" i="38"/>
  <c r="G444" i="38"/>
  <c r="F444" i="38"/>
  <c r="G443" i="38"/>
  <c r="F443" i="38"/>
  <c r="G442" i="38"/>
  <c r="F442" i="38"/>
  <c r="G441" i="38"/>
  <c r="F441" i="38"/>
  <c r="G440" i="38"/>
  <c r="F440" i="38"/>
  <c r="G439" i="38"/>
  <c r="F439" i="38"/>
  <c r="G438" i="38"/>
  <c r="F438" i="38"/>
  <c r="G437" i="38"/>
  <c r="F437" i="38"/>
  <c r="G436" i="38"/>
  <c r="F436" i="38"/>
  <c r="G435" i="38"/>
  <c r="F435" i="38"/>
  <c r="G433" i="38"/>
  <c r="F433" i="38"/>
  <c r="G432" i="38"/>
  <c r="F432" i="38"/>
  <c r="G431" i="38"/>
  <c r="F431" i="38"/>
  <c r="G430" i="38"/>
  <c r="F430" i="38"/>
  <c r="G428" i="38"/>
  <c r="F428" i="38"/>
  <c r="G427" i="38"/>
  <c r="F427" i="38"/>
  <c r="G426" i="38"/>
  <c r="F426" i="38"/>
  <c r="G425" i="38"/>
  <c r="F425" i="38"/>
  <c r="G424" i="38"/>
  <c r="F424" i="38"/>
  <c r="G423" i="38"/>
  <c r="F423" i="38"/>
  <c r="G422" i="38"/>
  <c r="F422" i="38"/>
  <c r="G421" i="38"/>
  <c r="F421" i="38"/>
  <c r="G420" i="38"/>
  <c r="F420" i="38"/>
  <c r="G419" i="38"/>
  <c r="F419" i="38"/>
  <c r="G418" i="38"/>
  <c r="F418" i="38"/>
  <c r="G417" i="38"/>
  <c r="F417" i="38"/>
  <c r="G416" i="38"/>
  <c r="F416" i="38"/>
  <c r="G415" i="38"/>
  <c r="F415" i="38"/>
  <c r="G414" i="38"/>
  <c r="F414" i="38"/>
  <c r="G413" i="38"/>
  <c r="F413" i="38"/>
  <c r="G412" i="38"/>
  <c r="F412" i="38"/>
  <c r="G411" i="38"/>
  <c r="F411" i="38"/>
  <c r="G410" i="38"/>
  <c r="F410" i="38"/>
  <c r="G409" i="38"/>
  <c r="F409" i="38"/>
  <c r="G408" i="38"/>
  <c r="F408" i="38"/>
  <c r="G406" i="38"/>
  <c r="F406" i="38"/>
  <c r="G405" i="38"/>
  <c r="F405" i="38"/>
  <c r="G404" i="38"/>
  <c r="F404" i="38"/>
  <c r="G403" i="38"/>
  <c r="F403" i="38"/>
  <c r="G402" i="38"/>
  <c r="F402" i="38"/>
  <c r="G401" i="38"/>
  <c r="F401" i="38"/>
  <c r="G400" i="38"/>
  <c r="F400" i="38"/>
  <c r="G399" i="38"/>
  <c r="F399" i="38"/>
  <c r="G398" i="38"/>
  <c r="F398" i="38"/>
  <c r="G397" i="38"/>
  <c r="F397" i="38"/>
  <c r="G396" i="38"/>
  <c r="F396" i="38"/>
  <c r="G395" i="38"/>
  <c r="F395" i="38"/>
  <c r="G394" i="38"/>
  <c r="F394" i="38"/>
  <c r="G393" i="38"/>
  <c r="F393" i="38"/>
  <c r="G392" i="38"/>
  <c r="F392" i="38"/>
  <c r="G391" i="38"/>
  <c r="F391" i="38"/>
  <c r="G390" i="38"/>
  <c r="F390" i="38"/>
  <c r="G389" i="38"/>
  <c r="F389" i="38"/>
  <c r="G388" i="38"/>
  <c r="F388" i="38"/>
  <c r="G387" i="38"/>
  <c r="F387" i="38"/>
  <c r="G386" i="38"/>
  <c r="F386" i="38"/>
  <c r="G385" i="38"/>
  <c r="F385" i="38"/>
  <c r="G384" i="38"/>
  <c r="F384" i="38"/>
  <c r="G383" i="38"/>
  <c r="F383" i="38"/>
  <c r="G382" i="38"/>
  <c r="F382" i="38"/>
  <c r="G381" i="38"/>
  <c r="F381" i="38"/>
  <c r="G380" i="38"/>
  <c r="F380" i="38"/>
  <c r="G379" i="38"/>
  <c r="F379" i="38"/>
  <c r="G378" i="38"/>
  <c r="F378" i="38"/>
  <c r="G377" i="38"/>
  <c r="F377" i="38"/>
  <c r="G376" i="38"/>
  <c r="F376" i="38"/>
  <c r="G375" i="38"/>
  <c r="F375" i="38"/>
  <c r="G374" i="38"/>
  <c r="F374" i="38"/>
  <c r="G373" i="38"/>
  <c r="F373" i="38"/>
  <c r="G372" i="38"/>
  <c r="F372" i="38"/>
  <c r="G371" i="38"/>
  <c r="F371" i="38"/>
  <c r="G370" i="38"/>
  <c r="F370" i="38"/>
  <c r="G369" i="38"/>
  <c r="F369" i="38"/>
  <c r="G368" i="38"/>
  <c r="F368" i="38"/>
  <c r="G367" i="38"/>
  <c r="F367" i="38"/>
  <c r="G366" i="38"/>
  <c r="F366" i="38"/>
  <c r="G365" i="38"/>
  <c r="F365" i="38"/>
  <c r="G364" i="38"/>
  <c r="F364" i="38"/>
  <c r="G363" i="38"/>
  <c r="F363" i="38"/>
  <c r="G362" i="38"/>
  <c r="F362" i="38"/>
  <c r="G361" i="38"/>
  <c r="F361" i="38"/>
  <c r="G360" i="38"/>
  <c r="F360" i="38"/>
  <c r="G359" i="38"/>
  <c r="F359" i="38"/>
  <c r="G358" i="38"/>
  <c r="F358" i="38"/>
  <c r="G357" i="38"/>
  <c r="F357" i="38"/>
  <c r="G356" i="38"/>
  <c r="F356" i="38"/>
  <c r="G354" i="38"/>
  <c r="F354" i="38"/>
  <c r="G353" i="38"/>
  <c r="F353" i="38"/>
  <c r="G352" i="38"/>
  <c r="F352" i="38"/>
  <c r="G351" i="38"/>
  <c r="F351" i="38"/>
  <c r="G350" i="38"/>
  <c r="F350" i="38"/>
  <c r="G349" i="38"/>
  <c r="F349" i="38"/>
  <c r="G348" i="38"/>
  <c r="F348" i="38"/>
  <c r="G346" i="38"/>
  <c r="F346" i="38"/>
  <c r="G345" i="38"/>
  <c r="F345" i="38"/>
  <c r="G344" i="38"/>
  <c r="F344" i="38"/>
  <c r="G343" i="38"/>
  <c r="F343" i="38"/>
  <c r="G342" i="38"/>
  <c r="F342" i="38"/>
  <c r="G341" i="38"/>
  <c r="F341" i="38"/>
  <c r="G340" i="38"/>
  <c r="F340" i="38"/>
  <c r="G339" i="38"/>
  <c r="F339" i="38"/>
  <c r="G338" i="38"/>
  <c r="F338" i="38"/>
  <c r="G337" i="38"/>
  <c r="F337" i="38"/>
  <c r="G336" i="38"/>
  <c r="F336" i="38"/>
  <c r="G335" i="38"/>
  <c r="F335" i="38"/>
  <c r="G334" i="38"/>
  <c r="F334" i="38"/>
  <c r="G333" i="38"/>
  <c r="F333" i="38"/>
  <c r="G332" i="38"/>
  <c r="F332" i="38"/>
  <c r="G331" i="38"/>
  <c r="F331" i="38"/>
  <c r="G330" i="38"/>
  <c r="F330" i="38"/>
  <c r="G329" i="38"/>
  <c r="F329" i="38"/>
  <c r="G328" i="38"/>
  <c r="F328" i="38"/>
  <c r="G327" i="38"/>
  <c r="F327" i="38"/>
  <c r="G326" i="38"/>
  <c r="F326" i="38"/>
  <c r="G325" i="38"/>
  <c r="F325" i="38"/>
  <c r="G324" i="38"/>
  <c r="F324" i="38"/>
  <c r="G323" i="38"/>
  <c r="F323" i="38"/>
  <c r="G322" i="38"/>
  <c r="F322" i="38"/>
  <c r="G321" i="38"/>
  <c r="F321" i="38"/>
  <c r="G320" i="38"/>
  <c r="F320" i="38"/>
  <c r="G319" i="38"/>
  <c r="F319" i="38"/>
  <c r="G318" i="38"/>
  <c r="F318" i="38"/>
  <c r="G317" i="38"/>
  <c r="F317" i="38"/>
  <c r="G316" i="38"/>
  <c r="F316" i="38"/>
  <c r="G315" i="38"/>
  <c r="F315" i="38"/>
  <c r="G314" i="38"/>
  <c r="F314" i="38"/>
  <c r="G313" i="38"/>
  <c r="F313" i="38"/>
  <c r="G312" i="38"/>
  <c r="F312" i="38"/>
  <c r="G311" i="38"/>
  <c r="F311" i="38"/>
  <c r="G310" i="38"/>
  <c r="F310" i="38"/>
  <c r="G309" i="38"/>
  <c r="F309" i="38"/>
  <c r="G308" i="38"/>
  <c r="F308" i="38"/>
  <c r="G307" i="38"/>
  <c r="F307" i="38"/>
  <c r="G306" i="38"/>
  <c r="F306" i="38"/>
  <c r="G305" i="38"/>
  <c r="F305" i="38"/>
  <c r="G304" i="38"/>
  <c r="F304" i="38"/>
  <c r="G303" i="38"/>
  <c r="F303" i="38"/>
  <c r="G302" i="38"/>
  <c r="F302" i="38"/>
  <c r="G301" i="38"/>
  <c r="F301" i="38"/>
  <c r="G300" i="38"/>
  <c r="F300" i="38"/>
  <c r="G299" i="38"/>
  <c r="F299" i="38"/>
  <c r="G298" i="38"/>
  <c r="F298" i="38"/>
  <c r="G297" i="38"/>
  <c r="F297" i="38"/>
  <c r="G296" i="38"/>
  <c r="F296" i="38"/>
  <c r="G295" i="38"/>
  <c r="F295" i="38"/>
  <c r="G294" i="38"/>
  <c r="F294" i="38"/>
  <c r="G293" i="38"/>
  <c r="F293" i="38"/>
  <c r="G292" i="38"/>
  <c r="F292" i="38"/>
  <c r="G291" i="38"/>
  <c r="F291" i="38"/>
  <c r="G290" i="38"/>
  <c r="F290" i="38"/>
  <c r="G289" i="38"/>
  <c r="F289" i="38"/>
  <c r="G288" i="38"/>
  <c r="F288" i="38"/>
  <c r="G287" i="38"/>
  <c r="F287" i="38"/>
  <c r="G286" i="38"/>
  <c r="F286" i="38"/>
  <c r="G285" i="38"/>
  <c r="F285" i="38"/>
  <c r="G284" i="38"/>
  <c r="F284" i="38"/>
  <c r="G283" i="38"/>
  <c r="F283" i="38"/>
  <c r="G282" i="38"/>
  <c r="F282" i="38"/>
  <c r="G281" i="38"/>
  <c r="F281" i="38"/>
  <c r="G280" i="38"/>
  <c r="F280" i="38"/>
  <c r="G279" i="38"/>
  <c r="F279" i="38"/>
  <c r="G278" i="38"/>
  <c r="F278" i="38"/>
  <c r="G277" i="38"/>
  <c r="F277" i="38"/>
  <c r="G276" i="38"/>
  <c r="F276" i="38"/>
  <c r="G275" i="38"/>
  <c r="F275" i="38"/>
  <c r="G274" i="38"/>
  <c r="F274" i="38"/>
  <c r="G273" i="38"/>
  <c r="F273" i="38"/>
  <c r="G272" i="38"/>
  <c r="F272" i="38"/>
  <c r="G271" i="38"/>
  <c r="F271" i="38"/>
  <c r="G270" i="38"/>
  <c r="F270" i="38"/>
  <c r="G269" i="38"/>
  <c r="F269" i="38"/>
  <c r="G268" i="38"/>
  <c r="F268" i="38"/>
  <c r="G267" i="38"/>
  <c r="F267" i="38"/>
  <c r="G266" i="38"/>
  <c r="F266" i="38"/>
  <c r="G265" i="38"/>
  <c r="F265" i="38"/>
  <c r="G264" i="38"/>
  <c r="F264" i="38"/>
  <c r="G263" i="38"/>
  <c r="F263" i="38"/>
  <c r="G262" i="38"/>
  <c r="F262" i="38"/>
  <c r="G261" i="38"/>
  <c r="F261" i="38"/>
  <c r="G260" i="38"/>
  <c r="F260" i="38"/>
  <c r="G259" i="38"/>
  <c r="F259" i="38"/>
  <c r="G258" i="38"/>
  <c r="F258" i="38"/>
  <c r="G257" i="38"/>
  <c r="F257" i="38"/>
  <c r="G256" i="38"/>
  <c r="F256" i="38"/>
  <c r="G255" i="38"/>
  <c r="F255" i="38"/>
  <c r="G254" i="38"/>
  <c r="F254" i="38"/>
  <c r="G253" i="38"/>
  <c r="F253" i="38"/>
  <c r="G252" i="38"/>
  <c r="F252" i="38"/>
  <c r="G251" i="38"/>
  <c r="F251" i="38"/>
  <c r="G250" i="38"/>
  <c r="F250" i="38"/>
  <c r="G249" i="38"/>
  <c r="F249" i="38"/>
  <c r="G248" i="38"/>
  <c r="F248" i="38"/>
  <c r="G247" i="38"/>
  <c r="F247" i="38"/>
  <c r="G246" i="38"/>
  <c r="F246" i="38"/>
  <c r="G245" i="38"/>
  <c r="F245" i="38"/>
  <c r="G244" i="38"/>
  <c r="F244" i="38"/>
  <c r="G243" i="38"/>
  <c r="F243" i="38"/>
  <c r="G242" i="38"/>
  <c r="F242" i="38"/>
  <c r="G241" i="38"/>
  <c r="F241" i="38"/>
  <c r="G240" i="38"/>
  <c r="F240" i="38"/>
  <c r="G239" i="38"/>
  <c r="F239" i="38"/>
  <c r="G238" i="38"/>
  <c r="F238" i="38"/>
  <c r="G237" i="38"/>
  <c r="F237" i="38"/>
  <c r="G236" i="38"/>
  <c r="F236" i="38"/>
  <c r="G235" i="38"/>
  <c r="F235" i="38"/>
  <c r="G234" i="38"/>
  <c r="F234" i="38"/>
  <c r="G233" i="38"/>
  <c r="F233" i="38"/>
  <c r="G232" i="38"/>
  <c r="F232" i="38"/>
  <c r="G231" i="38"/>
  <c r="F231" i="38"/>
  <c r="G230" i="38"/>
  <c r="F230" i="38"/>
  <c r="G229" i="38"/>
  <c r="F229" i="38"/>
  <c r="G228" i="38"/>
  <c r="F228" i="38"/>
  <c r="G227" i="38"/>
  <c r="F227" i="38"/>
  <c r="G226" i="38"/>
  <c r="F226" i="38"/>
  <c r="G225" i="38"/>
  <c r="F225" i="38"/>
  <c r="G224" i="38"/>
  <c r="F224" i="38"/>
  <c r="G223" i="38"/>
  <c r="F223" i="38"/>
  <c r="G222" i="38"/>
  <c r="F222" i="38"/>
  <c r="G221" i="38"/>
  <c r="F221" i="38"/>
  <c r="G220" i="38"/>
  <c r="F220" i="38"/>
  <c r="G219" i="38"/>
  <c r="F219" i="38"/>
  <c r="G218" i="38"/>
  <c r="F218" i="38"/>
  <c r="G217" i="38"/>
  <c r="F217" i="38"/>
  <c r="G216" i="38"/>
  <c r="F216" i="38"/>
  <c r="G215" i="38"/>
  <c r="F215" i="38"/>
  <c r="G214" i="38"/>
  <c r="F214" i="38"/>
  <c r="G213" i="38"/>
  <c r="F213" i="38"/>
  <c r="G212" i="38"/>
  <c r="F212" i="38"/>
  <c r="G211" i="38"/>
  <c r="F211" i="38"/>
  <c r="G210" i="38"/>
  <c r="F210" i="38"/>
  <c r="G209" i="38"/>
  <c r="F209" i="38"/>
  <c r="G208" i="38"/>
  <c r="F208" i="38"/>
  <c r="G207" i="38"/>
  <c r="F207" i="38"/>
  <c r="G206" i="38"/>
  <c r="F206" i="38"/>
  <c r="G205" i="38"/>
  <c r="F205" i="38"/>
  <c r="G204" i="38"/>
  <c r="F204" i="38"/>
  <c r="G203" i="38"/>
  <c r="F203" i="38"/>
  <c r="G202" i="38"/>
  <c r="F202" i="38"/>
  <c r="G201" i="38"/>
  <c r="F201" i="38"/>
  <c r="G200" i="38"/>
  <c r="F200" i="38"/>
  <c r="G199" i="38"/>
  <c r="F199" i="38"/>
  <c r="G198" i="38"/>
  <c r="F198" i="38"/>
  <c r="G197" i="38"/>
  <c r="F197" i="38"/>
  <c r="G196" i="38"/>
  <c r="F196" i="38"/>
  <c r="G194" i="38"/>
  <c r="F194" i="38"/>
  <c r="G193" i="38"/>
  <c r="F193" i="38"/>
  <c r="G192" i="38"/>
  <c r="F192" i="38"/>
  <c r="G191" i="38"/>
  <c r="F191" i="38"/>
  <c r="G190" i="38"/>
  <c r="F190" i="38"/>
  <c r="G189" i="38"/>
  <c r="F189" i="38"/>
  <c r="G188" i="38"/>
  <c r="F188" i="38"/>
  <c r="G187" i="38"/>
  <c r="F187" i="38"/>
  <c r="G185" i="38"/>
  <c r="F185" i="38"/>
  <c r="G184" i="38"/>
  <c r="F184" i="38"/>
  <c r="G183" i="38"/>
  <c r="F183" i="38"/>
  <c r="G182" i="38"/>
  <c r="F182" i="38"/>
  <c r="G181" i="38"/>
  <c r="F181" i="38"/>
  <c r="G180" i="38"/>
  <c r="F180" i="38"/>
  <c r="G179" i="38"/>
  <c r="F179" i="38"/>
  <c r="G178" i="38"/>
  <c r="F178" i="38"/>
  <c r="G177" i="38"/>
  <c r="F177" i="38"/>
  <c r="G176" i="38"/>
  <c r="F176" i="38"/>
  <c r="G175" i="38"/>
  <c r="F175" i="38"/>
  <c r="G174" i="38"/>
  <c r="F174" i="38"/>
  <c r="G173" i="38"/>
  <c r="F173" i="38"/>
  <c r="G172" i="38"/>
  <c r="F172" i="38"/>
  <c r="G171" i="38"/>
  <c r="F171" i="38"/>
  <c r="G170" i="38"/>
  <c r="F170" i="38"/>
  <c r="G169" i="38"/>
  <c r="F169" i="38"/>
  <c r="G168" i="38"/>
  <c r="F168" i="38"/>
  <c r="G167" i="38"/>
  <c r="F167" i="38"/>
  <c r="G166" i="38"/>
  <c r="F166" i="38"/>
  <c r="G165" i="38"/>
  <c r="F165" i="38"/>
  <c r="G164" i="38"/>
  <c r="F164" i="38"/>
  <c r="G163" i="38"/>
  <c r="F163" i="38"/>
  <c r="G162" i="38"/>
  <c r="F162" i="38"/>
  <c r="G161" i="38"/>
  <c r="F161" i="38"/>
  <c r="G160" i="38"/>
  <c r="F160" i="38"/>
  <c r="G159" i="38"/>
  <c r="F159" i="38"/>
  <c r="G158" i="38"/>
  <c r="F158" i="38"/>
  <c r="G157" i="38"/>
  <c r="F157" i="38"/>
  <c r="G156" i="38"/>
  <c r="F156" i="38"/>
  <c r="G155" i="38"/>
  <c r="F155" i="38"/>
  <c r="G154" i="38"/>
  <c r="F154" i="38"/>
  <c r="G153" i="38"/>
  <c r="F153" i="38"/>
  <c r="G152" i="38"/>
  <c r="F152" i="38"/>
  <c r="G151" i="38"/>
  <c r="F151" i="38"/>
  <c r="G150" i="38"/>
  <c r="F150" i="38"/>
  <c r="G149" i="38"/>
  <c r="F149" i="38"/>
  <c r="G148" i="38"/>
  <c r="F148" i="38"/>
  <c r="G146" i="38"/>
  <c r="F146" i="38"/>
  <c r="G145" i="38"/>
  <c r="F145" i="38"/>
  <c r="G144" i="38"/>
  <c r="F144" i="38"/>
  <c r="G143" i="38"/>
  <c r="F143" i="38"/>
  <c r="G142" i="38"/>
  <c r="F142" i="38"/>
  <c r="G140" i="38"/>
  <c r="F140" i="38"/>
  <c r="G139" i="38"/>
  <c r="F139" i="38"/>
  <c r="G138" i="38"/>
  <c r="F138" i="38"/>
  <c r="G137" i="38"/>
  <c r="F137" i="38"/>
  <c r="G136" i="38"/>
  <c r="F136" i="38"/>
  <c r="G135" i="38"/>
  <c r="F135" i="38"/>
  <c r="G134" i="38"/>
  <c r="F134" i="38"/>
  <c r="G133" i="38"/>
  <c r="F133" i="38"/>
  <c r="G132" i="38"/>
  <c r="F132" i="38"/>
  <c r="G131" i="38"/>
  <c r="F131" i="38"/>
  <c r="G130" i="38"/>
  <c r="F130" i="38"/>
  <c r="G129" i="38"/>
  <c r="F129" i="38"/>
  <c r="G128" i="38"/>
  <c r="F128" i="38"/>
  <c r="G127" i="38"/>
  <c r="F127" i="38"/>
  <c r="G126" i="38"/>
  <c r="F126" i="38"/>
  <c r="G125" i="38"/>
  <c r="F125" i="38"/>
  <c r="G124" i="38"/>
  <c r="F124" i="38"/>
  <c r="G123" i="38"/>
  <c r="F123" i="38"/>
  <c r="G122" i="38"/>
  <c r="F122" i="38"/>
  <c r="G120" i="38"/>
  <c r="F120" i="38"/>
  <c r="G119" i="38"/>
  <c r="F119" i="38"/>
  <c r="G118" i="38"/>
  <c r="F118" i="38"/>
  <c r="G117" i="38"/>
  <c r="F117" i="38"/>
  <c r="G116" i="38"/>
  <c r="F116" i="38"/>
  <c r="G115" i="38"/>
  <c r="F115" i="38"/>
  <c r="G114" i="38"/>
  <c r="F114" i="38"/>
  <c r="G113" i="38"/>
  <c r="F113" i="38"/>
  <c r="G112" i="38"/>
  <c r="F112" i="38"/>
  <c r="G110" i="38"/>
  <c r="F110" i="38"/>
  <c r="G109" i="38"/>
  <c r="F109" i="38"/>
  <c r="G108" i="38"/>
  <c r="F108" i="38"/>
  <c r="G107" i="38"/>
  <c r="F107" i="38"/>
  <c r="G106" i="38"/>
  <c r="F106" i="38"/>
  <c r="G105" i="38"/>
  <c r="F105" i="38"/>
  <c r="G104" i="38"/>
  <c r="F104" i="38"/>
  <c r="G103" i="38"/>
  <c r="F103" i="38"/>
  <c r="G101" i="38"/>
  <c r="F101" i="38"/>
  <c r="G100" i="38"/>
  <c r="F100" i="38"/>
  <c r="G99" i="38"/>
  <c r="F99" i="38"/>
  <c r="G98" i="38"/>
  <c r="F98" i="38"/>
  <c r="G97" i="38"/>
  <c r="F97" i="38"/>
  <c r="G96" i="38"/>
  <c r="F96" i="38"/>
  <c r="G95" i="38"/>
  <c r="F95" i="38"/>
  <c r="G94" i="38"/>
  <c r="F94" i="38"/>
  <c r="G93" i="38"/>
  <c r="F93" i="38"/>
  <c r="G92" i="38"/>
  <c r="F92" i="38"/>
  <c r="G91" i="38"/>
  <c r="F91" i="38"/>
  <c r="G90" i="38"/>
  <c r="F90" i="38"/>
  <c r="G89" i="38"/>
  <c r="F89" i="38"/>
  <c r="G88" i="38"/>
  <c r="F88" i="38"/>
  <c r="G87" i="38"/>
  <c r="F87" i="38"/>
  <c r="G86" i="38"/>
  <c r="F86" i="38"/>
  <c r="G85" i="38"/>
  <c r="F85" i="38"/>
  <c r="G84" i="38"/>
  <c r="F84" i="38"/>
  <c r="G83" i="38"/>
  <c r="F83" i="38"/>
  <c r="G82" i="38"/>
  <c r="F82" i="38"/>
  <c r="G81" i="38"/>
  <c r="F81" i="38"/>
  <c r="G80" i="38"/>
  <c r="F80" i="38"/>
  <c r="G79" i="38"/>
  <c r="F79" i="38"/>
  <c r="G78" i="38"/>
  <c r="F78" i="38"/>
  <c r="G77" i="38"/>
  <c r="F77" i="38"/>
  <c r="G76" i="38"/>
  <c r="F76" i="38"/>
  <c r="G75" i="38"/>
  <c r="F75" i="38"/>
  <c r="G74" i="38"/>
  <c r="F74" i="38"/>
  <c r="G73" i="38"/>
  <c r="F73" i="38"/>
  <c r="G72" i="38"/>
  <c r="F72" i="38"/>
  <c r="G71" i="38"/>
  <c r="F71" i="38"/>
  <c r="G70" i="38"/>
  <c r="F70" i="38"/>
  <c r="G69" i="38"/>
  <c r="F69" i="38"/>
  <c r="G68" i="38"/>
  <c r="F68" i="38"/>
  <c r="G67" i="38"/>
  <c r="F67" i="38"/>
  <c r="G66" i="38"/>
  <c r="F66" i="38"/>
  <c r="G65" i="38"/>
  <c r="F65" i="38"/>
  <c r="G64" i="38"/>
  <c r="F64" i="38"/>
  <c r="G63" i="38"/>
  <c r="F63" i="38"/>
  <c r="G62" i="38"/>
  <c r="F62" i="38"/>
  <c r="G61" i="38"/>
  <c r="F61" i="38"/>
  <c r="G60" i="38"/>
  <c r="F60" i="38"/>
  <c r="G59" i="38"/>
  <c r="F59" i="38"/>
  <c r="G58" i="38"/>
  <c r="F58" i="38"/>
  <c r="G57" i="38"/>
  <c r="F57" i="38"/>
  <c r="G56" i="38"/>
  <c r="F56" i="38"/>
  <c r="G55" i="38"/>
  <c r="F55" i="38"/>
  <c r="G54" i="38"/>
  <c r="F54" i="38"/>
  <c r="G53" i="38"/>
  <c r="F53" i="38"/>
  <c r="G52" i="38"/>
  <c r="F52" i="38"/>
  <c r="G51" i="38"/>
  <c r="F51" i="38"/>
  <c r="G50" i="38"/>
  <c r="F50" i="38"/>
  <c r="G49" i="38"/>
  <c r="F49" i="38"/>
  <c r="G48" i="38"/>
  <c r="F48" i="38"/>
  <c r="G47" i="38"/>
  <c r="F47" i="38"/>
  <c r="G46" i="38"/>
  <c r="F46" i="38"/>
  <c r="G45" i="38"/>
  <c r="F45" i="38"/>
  <c r="G44" i="38"/>
  <c r="F44" i="38"/>
  <c r="G43" i="38"/>
  <c r="F43" i="38"/>
  <c r="G41" i="38"/>
  <c r="F41" i="38"/>
  <c r="G40" i="38"/>
  <c r="F40" i="38"/>
  <c r="G39" i="38"/>
  <c r="F39" i="38"/>
  <c r="G38" i="38"/>
  <c r="F38" i="38"/>
  <c r="G36" i="38"/>
  <c r="F36" i="38"/>
  <c r="G35" i="38"/>
  <c r="F35" i="38"/>
  <c r="G34" i="38"/>
  <c r="F34" i="38"/>
  <c r="G33" i="38"/>
  <c r="F33" i="38"/>
  <c r="G32" i="38"/>
  <c r="F32" i="38"/>
  <c r="G31" i="38"/>
  <c r="F31" i="38"/>
  <c r="G30" i="38"/>
  <c r="F30" i="38"/>
  <c r="G29" i="38"/>
  <c r="F29" i="38"/>
  <c r="G28" i="38"/>
  <c r="F28" i="38"/>
  <c r="G27" i="38"/>
  <c r="F27" i="38"/>
  <c r="G25" i="38"/>
  <c r="F25" i="38"/>
  <c r="G24" i="38"/>
  <c r="F24" i="38"/>
  <c r="G23" i="38"/>
  <c r="F23" i="38"/>
  <c r="G22" i="38"/>
  <c r="F22" i="38"/>
  <c r="G21" i="38"/>
  <c r="F21" i="38"/>
  <c r="G20" i="38"/>
  <c r="F20" i="38"/>
  <c r="G19" i="38"/>
  <c r="F19" i="38"/>
  <c r="G18" i="38"/>
  <c r="F18" i="38"/>
  <c r="G17" i="38"/>
  <c r="F17" i="38"/>
  <c r="G16" i="38"/>
  <c r="F16" i="38"/>
  <c r="G15" i="38"/>
  <c r="F15" i="38"/>
  <c r="G14" i="38"/>
  <c r="F14" i="38"/>
  <c r="G13" i="38"/>
  <c r="F13" i="38"/>
  <c r="G12" i="38"/>
  <c r="F12" i="38"/>
  <c r="G11" i="38"/>
  <c r="F11" i="38"/>
  <c r="G10" i="38"/>
  <c r="F10" i="38"/>
  <c r="G9" i="38"/>
  <c r="F9" i="38"/>
  <c r="G7" i="38"/>
  <c r="F7" i="38"/>
  <c r="G6" i="38"/>
  <c r="F6" i="38"/>
  <c r="G5" i="38"/>
  <c r="F5" i="38"/>
  <c r="G4" i="38"/>
  <c r="F4" i="38"/>
  <c r="G3" i="38"/>
  <c r="F3" i="38"/>
  <c r="I176" i="1" l="1"/>
  <c r="I120" i="1"/>
  <c r="I469" i="1"/>
  <c r="I376" i="1"/>
  <c r="I593" i="1"/>
  <c r="I618" i="1"/>
  <c r="I633" i="1"/>
  <c r="I344" i="1"/>
  <c r="I118" i="1"/>
  <c r="I321" i="1"/>
  <c r="I394" i="1"/>
  <c r="I51" i="1"/>
  <c r="I436" i="1"/>
  <c r="I330" i="1"/>
  <c r="I686" i="1"/>
  <c r="I701" i="1"/>
  <c r="I653" i="1"/>
  <c r="I233" i="1"/>
  <c r="I48" i="1"/>
  <c r="I272" i="1"/>
  <c r="I127" i="1"/>
  <c r="I581" i="1"/>
  <c r="I419" i="1"/>
  <c r="I695" i="1"/>
  <c r="I561" i="1"/>
  <c r="I157" i="1"/>
  <c r="I168" i="1"/>
  <c r="I60" i="1"/>
  <c r="I541" i="1"/>
  <c r="I413" i="1"/>
  <c r="I111" i="1"/>
  <c r="I300" i="1"/>
  <c r="I414" i="1"/>
  <c r="I622" i="1"/>
  <c r="I28" i="1"/>
  <c r="H28" i="1"/>
  <c r="I210" i="1"/>
  <c r="I571" i="1"/>
  <c r="I331" i="1"/>
  <c r="I482" i="1"/>
  <c r="I552" i="1"/>
  <c r="I693" i="1"/>
  <c r="I6" i="1"/>
  <c r="H6" i="1"/>
  <c r="I396" i="1"/>
  <c r="I125" i="1"/>
  <c r="I333" i="1"/>
  <c r="I108" i="1"/>
  <c r="H591" i="1"/>
  <c r="I600" i="1"/>
  <c r="I227" i="1"/>
  <c r="I536" i="1"/>
  <c r="I703" i="1"/>
  <c r="I26" i="1"/>
  <c r="I69" i="1"/>
  <c r="I405" i="1"/>
  <c r="I717" i="1"/>
  <c r="I578" i="1"/>
  <c r="I290" i="1"/>
  <c r="I140" i="1"/>
  <c r="I575" i="1"/>
  <c r="I364" i="1"/>
  <c r="I195" i="1"/>
  <c r="I189" i="1"/>
  <c r="H189" i="1"/>
  <c r="I558" i="1"/>
  <c r="I259" i="1"/>
  <c r="I255" i="1"/>
  <c r="I375" i="1"/>
  <c r="I304" i="1"/>
  <c r="I597" i="1"/>
  <c r="I303" i="1"/>
  <c r="I212" i="1"/>
  <c r="I226" i="1"/>
  <c r="I372" i="1"/>
  <c r="I726" i="1"/>
  <c r="I729" i="1"/>
  <c r="I113" i="1"/>
  <c r="I334" i="1"/>
  <c r="I731" i="1"/>
  <c r="I462" i="1"/>
  <c r="I566" i="1"/>
  <c r="I476" i="1"/>
  <c r="I3" i="1"/>
  <c r="I441" i="1"/>
  <c r="I492" i="1"/>
  <c r="H492" i="1"/>
  <c r="I429" i="1"/>
  <c r="I297" i="1"/>
  <c r="I542" i="1"/>
  <c r="I715" i="1"/>
  <c r="I634" i="1"/>
  <c r="I603" i="1"/>
  <c r="H603" i="1"/>
  <c r="I614" i="1"/>
  <c r="I418" i="1"/>
  <c r="I432" i="1"/>
  <c r="I567" i="1"/>
  <c r="H567" i="1"/>
  <c r="I80" i="1"/>
  <c r="I398" i="1"/>
  <c r="I20" i="1"/>
  <c r="I678" i="1"/>
  <c r="I119" i="1"/>
  <c r="I89" i="1"/>
  <c r="I242" i="1"/>
  <c r="H217" i="1"/>
  <c r="I76" i="1"/>
  <c r="I625" i="1"/>
  <c r="I45" i="1"/>
  <c r="I347" i="1"/>
  <c r="I722" i="1"/>
  <c r="I485" i="1"/>
  <c r="I568" i="1"/>
  <c r="I200" i="1"/>
  <c r="I378" i="1"/>
  <c r="I32" i="1"/>
  <c r="I637" i="1"/>
  <c r="H637" i="1"/>
  <c r="I23" i="1"/>
  <c r="I503" i="1"/>
  <c r="I613" i="1"/>
  <c r="I739" i="1"/>
  <c r="I403" i="1"/>
  <c r="I135" i="1"/>
  <c r="I342" i="1"/>
  <c r="H342" i="1"/>
  <c r="I155" i="1"/>
  <c r="I126" i="1"/>
  <c r="I617" i="1"/>
  <c r="I319" i="1"/>
  <c r="I98" i="1"/>
  <c r="I99" i="1"/>
  <c r="H99" i="1"/>
  <c r="I524" i="1"/>
  <c r="I384" i="1"/>
  <c r="H384" i="1"/>
  <c r="I657" i="1"/>
  <c r="I145" i="1"/>
  <c r="I64" i="1"/>
  <c r="I239" i="1"/>
  <c r="I582" i="1"/>
  <c r="I73" i="1"/>
  <c r="I368" i="1"/>
  <c r="H368" i="1"/>
  <c r="I365" i="1"/>
  <c r="I472" i="1"/>
  <c r="I507" i="1"/>
  <c r="I79" i="1"/>
  <c r="H79" i="1"/>
  <c r="I700" i="1"/>
  <c r="I616" i="1"/>
  <c r="I274" i="1"/>
  <c r="I360" i="1"/>
  <c r="I705" i="1"/>
  <c r="I208" i="1"/>
  <c r="I356" i="1"/>
  <c r="I216" i="1"/>
  <c r="H416" i="1"/>
  <c r="I163" i="1"/>
  <c r="H169" i="1"/>
  <c r="I310" i="1"/>
  <c r="I454" i="1"/>
  <c r="I659" i="1"/>
  <c r="I510" i="1"/>
  <c r="I128" i="1"/>
  <c r="I397" i="1"/>
  <c r="I565" i="1"/>
  <c r="I326" i="1"/>
  <c r="I587" i="1"/>
  <c r="I159" i="1"/>
  <c r="I63" i="1"/>
  <c r="I237" i="1"/>
  <c r="I109" i="1"/>
  <c r="H109" i="1"/>
  <c r="I40" i="1"/>
  <c r="I388" i="1"/>
  <c r="I718" i="1"/>
  <c r="H718" i="1"/>
  <c r="I205" i="1"/>
  <c r="I345" i="1"/>
  <c r="I348" i="1"/>
  <c r="I580" i="1"/>
  <c r="I573" i="1"/>
  <c r="I627" i="1"/>
  <c r="I106" i="1"/>
  <c r="I278" i="1"/>
  <c r="I77" i="1"/>
  <c r="I206" i="1"/>
  <c r="I702" i="1"/>
  <c r="I704" i="1"/>
  <c r="H704" i="1"/>
  <c r="I260" i="1"/>
  <c r="I332" i="1"/>
  <c r="I288" i="1"/>
  <c r="I735" i="1"/>
  <c r="H735" i="1"/>
  <c r="I499" i="1"/>
  <c r="I427" i="1"/>
  <c r="I25" i="1"/>
  <c r="I258" i="1"/>
  <c r="H540" i="1"/>
  <c r="I712" i="1"/>
  <c r="I533" i="1"/>
  <c r="I572" i="1"/>
  <c r="I442" i="1"/>
  <c r="I5" i="1"/>
  <c r="I110" i="1"/>
  <c r="I606" i="1"/>
  <c r="I380" i="1"/>
  <c r="I698" i="1"/>
  <c r="I102" i="1"/>
  <c r="H102" i="1"/>
  <c r="I648" i="1"/>
  <c r="I287" i="1"/>
  <c r="I175" i="1"/>
  <c r="I564" i="1"/>
  <c r="I104" i="1"/>
  <c r="H543" i="1"/>
  <c r="I164" i="1"/>
  <c r="I179" i="1"/>
  <c r="I231" i="1"/>
  <c r="I424" i="1"/>
  <c r="I484" i="1"/>
  <c r="I53" i="1"/>
  <c r="I468" i="1"/>
  <c r="I379" i="1"/>
  <c r="I366" i="1"/>
  <c r="H366" i="1"/>
  <c r="I147" i="1"/>
  <c r="I608" i="1"/>
  <c r="I37" i="1"/>
  <c r="H37" i="1"/>
  <c r="I314" i="1"/>
  <c r="I209" i="1"/>
  <c r="I491" i="1"/>
  <c r="I346" i="1"/>
  <c r="I308" i="1"/>
  <c r="H308" i="1"/>
  <c r="I17" i="1"/>
  <c r="I144" i="1"/>
  <c r="I283" i="1"/>
  <c r="I677" i="1"/>
  <c r="I530" i="1"/>
  <c r="I577" i="1"/>
  <c r="I417" i="1"/>
  <c r="I193" i="1"/>
  <c r="I95" i="1"/>
  <c r="H95" i="1"/>
  <c r="I512" i="1"/>
  <c r="I186" i="1"/>
  <c r="I218" i="1"/>
  <c r="I527" i="1"/>
  <c r="I295" i="1"/>
  <c r="I534" i="1"/>
  <c r="I350" i="1"/>
  <c r="I605" i="1"/>
  <c r="I84" i="1"/>
  <c r="H84" i="1"/>
  <c r="I446" i="1"/>
  <c r="I12" i="1"/>
  <c r="I150" i="1"/>
  <c r="I131" i="1"/>
  <c r="I190" i="1"/>
  <c r="I291" i="1"/>
  <c r="I30" i="1"/>
  <c r="H30" i="1"/>
  <c r="I679" i="1"/>
  <c r="I445" i="1"/>
  <c r="I317" i="1"/>
  <c r="I588" i="1"/>
  <c r="I153" i="1"/>
  <c r="I737" i="1"/>
  <c r="I55" i="1"/>
  <c r="I662" i="1"/>
  <c r="I44" i="1"/>
  <c r="I215" i="1"/>
  <c r="I225" i="1"/>
  <c r="I269" i="1"/>
  <c r="I194" i="1"/>
  <c r="I277" i="1"/>
  <c r="I196" i="1"/>
  <c r="I62" i="1"/>
  <c r="I100" i="1"/>
  <c r="I309" i="1"/>
  <c r="I87" i="1"/>
  <c r="I92" i="1"/>
  <c r="I338" i="1"/>
  <c r="I523" i="1"/>
  <c r="I270" i="1"/>
  <c r="I647" i="1"/>
  <c r="I690" i="1"/>
  <c r="I529" i="1"/>
  <c r="I177" i="1"/>
  <c r="I734" i="1"/>
  <c r="I410" i="1"/>
  <c r="I83" i="1"/>
  <c r="I296" i="1"/>
  <c r="I440" i="1"/>
  <c r="I65" i="1"/>
  <c r="I557" i="1"/>
  <c r="I202" i="1"/>
  <c r="I696" i="1"/>
  <c r="I93" i="1"/>
  <c r="I162" i="1"/>
  <c r="I271" i="1"/>
  <c r="I279" i="1"/>
  <c r="I49" i="1"/>
  <c r="I234" i="1"/>
  <c r="I59" i="1"/>
  <c r="I29" i="1"/>
  <c r="I415" i="1"/>
  <c r="I46" i="1"/>
  <c r="I628" i="1"/>
  <c r="I684" i="1"/>
  <c r="I509" i="1"/>
  <c r="I453" i="1"/>
  <c r="I221" i="1"/>
  <c r="I184" i="1"/>
  <c r="I325" i="1"/>
  <c r="I148" i="1"/>
  <c r="I39" i="1"/>
  <c r="I515" i="1"/>
  <c r="I311" i="1"/>
  <c r="I604" i="1"/>
  <c r="I355" i="1"/>
  <c r="I553" i="1"/>
  <c r="I235" i="1"/>
  <c r="I390" i="1"/>
  <c r="I691" i="1"/>
  <c r="I181" i="1"/>
  <c r="I481" i="1"/>
  <c r="I74" i="1"/>
  <c r="I261" i="1"/>
  <c r="I19" i="1"/>
  <c r="I545" i="1"/>
  <c r="I339" i="1"/>
  <c r="I156" i="1"/>
  <c r="I382" i="1"/>
  <c r="H508" i="1"/>
  <c r="I52" i="1"/>
  <c r="I112" i="1"/>
  <c r="H341" i="1"/>
  <c r="I320" i="1"/>
  <c r="I732" i="1"/>
  <c r="H732" i="1"/>
  <c r="I708" i="1"/>
  <c r="I665" i="1"/>
  <c r="I643" i="1"/>
  <c r="I494" i="1"/>
  <c r="I166" i="1"/>
  <c r="I369" i="1"/>
  <c r="I725" i="1"/>
  <c r="I362" i="1"/>
  <c r="I207" i="1"/>
  <c r="I673" i="1"/>
  <c r="I663" i="1"/>
  <c r="I730" i="1"/>
  <c r="I302" i="1"/>
  <c r="I526" i="1"/>
  <c r="I450" i="1"/>
  <c r="I371" i="1"/>
  <c r="I547" i="1"/>
  <c r="I367" i="1"/>
  <c r="I298" i="1"/>
  <c r="I293" i="1"/>
  <c r="I171" i="1"/>
  <c r="I539" i="1"/>
  <c r="I130" i="1"/>
  <c r="I402" i="1"/>
  <c r="I72" i="1"/>
  <c r="I438" i="1"/>
  <c r="I244" i="1"/>
  <c r="I607" i="1"/>
  <c r="I257" i="1"/>
  <c r="I422" i="1"/>
  <c r="I709" i="1"/>
  <c r="I315" i="1"/>
  <c r="I488" i="1"/>
  <c r="I457" i="1"/>
  <c r="I219" i="1"/>
  <c r="I383" i="1"/>
  <c r="I316" i="1"/>
  <c r="I223" i="1"/>
  <c r="I180" i="1"/>
  <c r="I669" i="1"/>
  <c r="I267" i="1"/>
  <c r="I276" i="1"/>
  <c r="I596" i="1"/>
  <c r="I16" i="1"/>
  <c r="I41" i="1"/>
  <c r="I609" i="1"/>
  <c r="I21" i="1"/>
  <c r="I458" i="1"/>
  <c r="I292" i="1"/>
  <c r="I211" i="1"/>
  <c r="I137" i="1"/>
  <c r="I306" i="1"/>
  <c r="I660" i="1"/>
  <c r="I213" i="1"/>
  <c r="I401" i="1"/>
  <c r="I670" i="1"/>
  <c r="I595" i="1"/>
  <c r="I389" i="1"/>
  <c r="I736" i="1"/>
  <c r="I107" i="1"/>
  <c r="I167" i="1"/>
  <c r="H167" i="1"/>
  <c r="I579" i="1"/>
  <c r="I151" i="1"/>
  <c r="I470" i="1"/>
  <c r="I115" i="1"/>
  <c r="I71" i="1"/>
  <c r="I720" i="1"/>
  <c r="I706" i="1"/>
  <c r="I444" i="1"/>
  <c r="I199" i="1"/>
  <c r="I661" i="1"/>
  <c r="I685" i="1"/>
  <c r="I635" i="1"/>
  <c r="I160" i="1"/>
  <c r="I273" i="1"/>
  <c r="I241" i="1"/>
  <c r="I50" i="1"/>
  <c r="I517" i="1"/>
  <c r="I373" i="1"/>
  <c r="I623" i="1"/>
  <c r="I740" i="1"/>
  <c r="I658" i="1"/>
  <c r="I284" i="1"/>
  <c r="I285" i="1"/>
  <c r="I456" i="1"/>
  <c r="I666" i="1"/>
  <c r="I161" i="1"/>
  <c r="I343" i="1"/>
  <c r="I38" i="1"/>
  <c r="I721" i="1"/>
  <c r="I549" i="1"/>
  <c r="I667" i="1"/>
  <c r="I214" i="1"/>
  <c r="I154" i="1"/>
  <c r="I532" i="1"/>
  <c r="I262" i="1"/>
  <c r="H262" i="1"/>
  <c r="I280" i="1"/>
  <c r="I240" i="1"/>
  <c r="I114" i="1"/>
  <c r="I301" i="1"/>
  <c r="I116" i="1"/>
  <c r="I289" i="1"/>
  <c r="I612" i="1"/>
  <c r="I664" i="1"/>
  <c r="I351" i="1"/>
  <c r="I185" i="1"/>
  <c r="I282" i="1"/>
  <c r="I733" i="1"/>
  <c r="I629" i="1"/>
  <c r="I642" i="1"/>
  <c r="I639" i="1"/>
  <c r="I399" i="1"/>
  <c r="I727" i="1"/>
  <c r="I601" i="1"/>
  <c r="I228" i="1"/>
  <c r="I412" i="1"/>
  <c r="I518" i="1"/>
  <c r="I323" i="1"/>
  <c r="I594" i="1"/>
  <c r="I204" i="1"/>
  <c r="I434" i="1"/>
  <c r="I361" i="1"/>
  <c r="I710" i="1"/>
  <c r="I426" i="1"/>
  <c r="I650" i="1"/>
  <c r="I359" i="1"/>
  <c r="I449" i="1"/>
  <c r="I400" i="1"/>
  <c r="H400" i="1"/>
  <c r="I742" i="1"/>
  <c r="I548" i="1"/>
  <c r="I465" i="1"/>
  <c r="I477" i="1"/>
  <c r="I610" i="1"/>
  <c r="I455" i="1"/>
  <c r="I466" i="1"/>
  <c r="I500" i="1"/>
  <c r="I91" i="1"/>
  <c r="I8" i="1"/>
  <c r="I197" i="1"/>
  <c r="I683" i="1"/>
  <c r="I117" i="1"/>
  <c r="I9" i="1"/>
  <c r="I337" i="1"/>
  <c r="I2" i="1"/>
  <c r="I42" i="1"/>
  <c r="I174" i="1"/>
  <c r="I502" i="1"/>
  <c r="I671" i="1"/>
  <c r="I381" i="1"/>
  <c r="I511" i="1"/>
  <c r="I674" i="1"/>
  <c r="I544" i="1"/>
  <c r="I680" i="1"/>
  <c r="I54" i="1"/>
  <c r="I122" i="1"/>
  <c r="H122" i="1"/>
  <c r="I230" i="1"/>
  <c r="I286" i="1"/>
  <c r="I586" i="1"/>
  <c r="I694" i="1"/>
  <c r="I546" i="1"/>
  <c r="I67" i="1"/>
  <c r="I514" i="1"/>
  <c r="H514" i="1"/>
  <c r="I556" i="1"/>
  <c r="I392" i="1"/>
  <c r="I519" i="1"/>
  <c r="I13" i="1"/>
  <c r="I335" i="1"/>
  <c r="I132" i="1"/>
  <c r="I420" i="1"/>
  <c r="I716" i="1"/>
  <c r="I501" i="1"/>
  <c r="I421" i="1"/>
  <c r="I133" i="1"/>
  <c r="I423" i="1"/>
  <c r="I247" i="1"/>
  <c r="I428" i="1"/>
  <c r="I641" i="1"/>
  <c r="I170" i="1"/>
  <c r="I452" i="1"/>
  <c r="I142" i="1"/>
  <c r="I134" i="1"/>
  <c r="I435" i="1"/>
  <c r="I525" i="1"/>
  <c r="I554" i="1"/>
  <c r="I478" i="1"/>
  <c r="I146" i="1"/>
  <c r="I505" i="1"/>
  <c r="I675" i="1"/>
  <c r="I18" i="1"/>
  <c r="I707" i="1"/>
  <c r="I433" i="1"/>
  <c r="I714" i="1"/>
  <c r="I560" i="1"/>
  <c r="I570" i="1"/>
  <c r="I158" i="1"/>
  <c r="I152" i="1"/>
  <c r="I535" i="1"/>
  <c r="I322" i="1"/>
  <c r="I349" i="1"/>
  <c r="I713" i="1"/>
  <c r="I265" i="1"/>
  <c r="I224" i="1"/>
  <c r="H224" i="1"/>
  <c r="I136" i="1"/>
  <c r="I644" i="1"/>
  <c r="I24" i="1"/>
  <c r="I374" i="1"/>
  <c r="I589" i="1"/>
  <c r="I538" i="1"/>
  <c r="I299" i="1"/>
  <c r="I495" i="1"/>
  <c r="I266" i="1"/>
  <c r="I404" i="1"/>
  <c r="I676" i="1"/>
  <c r="I90" i="1"/>
  <c r="I254" i="1"/>
  <c r="I624" i="1"/>
  <c r="I590" i="1"/>
  <c r="I256" i="1"/>
  <c r="I149" i="1"/>
  <c r="I191" i="1"/>
  <c r="I631" i="1"/>
  <c r="H631" i="1"/>
  <c r="I313" i="1"/>
  <c r="I11" i="1"/>
  <c r="I479" i="1"/>
  <c r="H479" i="1"/>
  <c r="I386" i="1"/>
  <c r="I483" i="1"/>
  <c r="I385" i="1"/>
  <c r="H385" i="1"/>
  <c r="I728" i="1"/>
  <c r="I183" i="1"/>
  <c r="I253" i="1"/>
  <c r="I537" i="1"/>
  <c r="I327" i="1"/>
  <c r="I97" i="1"/>
  <c r="I576" i="1"/>
  <c r="I47" i="1"/>
  <c r="I328" i="1"/>
  <c r="I252" i="1"/>
  <c r="H252" i="1"/>
  <c r="I22" i="1"/>
  <c r="I599" i="1"/>
  <c r="I583" i="1"/>
  <c r="H583" i="1"/>
  <c r="I370" i="1"/>
  <c r="I57" i="1"/>
  <c r="I550" i="1"/>
  <c r="H550" i="1"/>
  <c r="I358" i="1"/>
  <c r="I187" i="1"/>
  <c r="I474" i="1"/>
  <c r="I467" i="1"/>
  <c r="I489" i="1"/>
  <c r="I471" i="1"/>
  <c r="I563" i="1"/>
  <c r="I493" i="1"/>
  <c r="I43" i="1"/>
  <c r="I464" i="1"/>
  <c r="I437" i="1"/>
  <c r="I430" i="1"/>
  <c r="I638" i="1"/>
  <c r="I70" i="1"/>
  <c r="I393" i="1"/>
  <c r="I263" i="1"/>
  <c r="I439" i="1"/>
  <c r="I522" i="1"/>
  <c r="I75" i="1"/>
  <c r="I451" i="1"/>
  <c r="I250" i="1"/>
  <c r="I329" i="1"/>
  <c r="I192" i="1"/>
  <c r="I621" i="1"/>
  <c r="I305" i="1"/>
  <c r="H305" i="1"/>
  <c r="I307" i="1"/>
  <c r="I711" i="1"/>
  <c r="I249" i="1"/>
  <c r="I602" i="1"/>
  <c r="I395" i="1"/>
  <c r="I626" i="1"/>
  <c r="I121" i="1"/>
  <c r="I584" i="1"/>
  <c r="I688" i="1"/>
  <c r="I611" i="1"/>
  <c r="I141" i="1"/>
  <c r="I232" i="1"/>
  <c r="I411" i="1"/>
  <c r="I555" i="1"/>
  <c r="I498" i="1"/>
  <c r="I61" i="1"/>
  <c r="I559" i="1"/>
  <c r="I377" i="1"/>
  <c r="I264" i="1"/>
  <c r="I251" i="1"/>
  <c r="I391" i="1"/>
  <c r="I640" i="1"/>
  <c r="I645" i="1"/>
  <c r="I387" i="1"/>
  <c r="I354" i="1"/>
  <c r="I85" i="1"/>
  <c r="I275" i="1"/>
  <c r="I243" i="1"/>
  <c r="I672" i="1"/>
  <c r="I654" i="1"/>
  <c r="I487" i="1"/>
  <c r="I516" i="1"/>
  <c r="H516" i="1"/>
  <c r="I655" i="1"/>
  <c r="I651" i="1"/>
  <c r="I592" i="1"/>
  <c r="I220" i="1"/>
  <c r="I33" i="1"/>
  <c r="I425" i="1"/>
  <c r="I460" i="1"/>
  <c r="I172" i="1"/>
  <c r="I222" i="1"/>
  <c r="I528" i="1"/>
  <c r="I475" i="1"/>
  <c r="I129" i="1"/>
  <c r="I473" i="1"/>
  <c r="I697" i="1"/>
  <c r="I620" i="1"/>
  <c r="I31" i="1"/>
  <c r="I723" i="1"/>
  <c r="H723" i="1"/>
  <c r="I630" i="1"/>
  <c r="I724" i="1"/>
  <c r="I173" i="1"/>
  <c r="H173" i="1"/>
  <c r="I447" i="1"/>
  <c r="I619" i="1"/>
  <c r="I646" i="1"/>
  <c r="H646" i="1"/>
  <c r="I27" i="1"/>
  <c r="I94" i="1"/>
  <c r="I486" i="1"/>
  <c r="I198" i="1"/>
  <c r="I238" i="1"/>
  <c r="I615" i="1"/>
  <c r="I268" i="1"/>
  <c r="I448" i="1"/>
  <c r="I407" i="1"/>
  <c r="I36" i="1"/>
  <c r="I123" i="1"/>
  <c r="I7" i="1"/>
  <c r="I188" i="1"/>
  <c r="I352" i="1"/>
  <c r="I353" i="1"/>
  <c r="I246" i="1"/>
  <c r="I406" i="1"/>
  <c r="I81" i="1"/>
  <c r="I632" i="1"/>
  <c r="I82" i="1"/>
  <c r="I699" i="1"/>
  <c r="I506" i="1"/>
  <c r="I324" i="1"/>
  <c r="I340" i="1"/>
  <c r="I229" i="1"/>
  <c r="I178" i="1"/>
  <c r="H178" i="1"/>
  <c r="I318" i="1"/>
  <c r="I248" i="1"/>
  <c r="I294" i="1"/>
  <c r="H294" i="1"/>
  <c r="I336" i="1"/>
  <c r="I86" i="1"/>
  <c r="I520" i="1"/>
  <c r="H520" i="1"/>
  <c r="I103" i="1"/>
  <c r="I245" i="1"/>
  <c r="I443" i="1"/>
  <c r="I165" i="1"/>
  <c r="I10" i="1"/>
  <c r="I562" i="1"/>
  <c r="I58" i="1"/>
  <c r="I101" i="1"/>
  <c r="I636" i="1"/>
  <c r="I363" i="1"/>
  <c r="I66" i="1"/>
  <c r="I551" i="1"/>
  <c r="I513" i="1"/>
  <c r="I88" i="1"/>
  <c r="I459" i="1"/>
  <c r="I496" i="1"/>
  <c r="I463" i="1"/>
  <c r="I143" i="1"/>
  <c r="H143" i="1"/>
  <c r="I521" i="1"/>
  <c r="I719" i="1"/>
  <c r="H719" i="1"/>
  <c r="I687" i="1"/>
  <c r="I203" i="1"/>
  <c r="I480" i="1"/>
  <c r="H480" i="1"/>
  <c r="I585" i="1"/>
  <c r="I692" i="1"/>
  <c r="I598" i="1"/>
  <c r="I569" i="1"/>
  <c r="H569" i="1"/>
  <c r="I431" i="1"/>
  <c r="I357" i="1"/>
  <c r="I649" i="1"/>
  <c r="I490" i="1"/>
  <c r="I15" i="1"/>
  <c r="I281" i="1"/>
  <c r="I56" i="1"/>
  <c r="I574" i="1"/>
  <c r="I182" i="1"/>
  <c r="I312" i="1"/>
  <c r="I409" i="1"/>
  <c r="I68" i="1"/>
  <c r="I531" i="1"/>
  <c r="I124" i="1"/>
  <c r="I236" i="1"/>
  <c r="I78" i="1"/>
  <c r="I681" i="1"/>
  <c r="I656" i="1"/>
  <c r="I14" i="1"/>
  <c r="I34" i="1"/>
  <c r="H34" i="1"/>
  <c r="I689" i="1"/>
  <c r="I504" i="1"/>
  <c r="I4" i="1"/>
  <c r="H4" i="1"/>
  <c r="I461" i="1"/>
  <c r="I96" i="1"/>
  <c r="I35" i="1"/>
  <c r="I497" i="1"/>
  <c r="I201" i="1"/>
  <c r="I105" i="1"/>
  <c r="I652" i="1"/>
  <c r="I408" i="1"/>
  <c r="I682" i="1"/>
  <c r="I738" i="1"/>
  <c r="H68" i="1" l="1"/>
  <c r="H182" i="1"/>
  <c r="H636" i="1"/>
  <c r="H407" i="1"/>
  <c r="H645" i="1"/>
  <c r="H251" i="1"/>
  <c r="H559" i="1"/>
  <c r="H263" i="1"/>
  <c r="H638" i="1"/>
  <c r="H464" i="1"/>
  <c r="H273" i="1"/>
  <c r="H302" i="1"/>
  <c r="H369" i="1"/>
  <c r="H317" i="1"/>
  <c r="H620" i="1"/>
  <c r="H172" i="1"/>
  <c r="H49" i="1"/>
  <c r="H106" i="1"/>
  <c r="H573" i="1"/>
  <c r="H45" i="1"/>
  <c r="H678" i="1"/>
  <c r="H108" i="1"/>
  <c r="H289" i="1"/>
  <c r="H114" i="1"/>
  <c r="H565" i="1"/>
  <c r="H176" i="1"/>
  <c r="H155" i="1"/>
  <c r="H729" i="1"/>
  <c r="H304" i="1"/>
  <c r="I169" i="1"/>
  <c r="I416" i="1"/>
  <c r="I508" i="1"/>
  <c r="I341" i="1"/>
  <c r="H682" i="1"/>
  <c r="H340" i="1"/>
  <c r="H406" i="1"/>
  <c r="H498" i="1"/>
  <c r="H584" i="1"/>
  <c r="H266" i="1"/>
  <c r="H538" i="1"/>
  <c r="H146" i="1"/>
  <c r="H525" i="1"/>
  <c r="H154" i="1"/>
  <c r="H549" i="1"/>
  <c r="H444" i="1"/>
  <c r="H736" i="1"/>
  <c r="H670" i="1"/>
  <c r="H41" i="1"/>
  <c r="H422" i="1"/>
  <c r="H339" i="1"/>
  <c r="H696" i="1"/>
  <c r="H690" i="1"/>
  <c r="H702" i="1"/>
  <c r="H668" i="1"/>
  <c r="I668" i="1"/>
  <c r="H454" i="1"/>
  <c r="H360" i="1"/>
  <c r="H700" i="1"/>
  <c r="H139" i="1"/>
  <c r="I139" i="1"/>
  <c r="H568" i="1"/>
  <c r="H347" i="1"/>
  <c r="H625" i="1"/>
  <c r="H138" i="1"/>
  <c r="I138" i="1"/>
  <c r="H462" i="1"/>
  <c r="H140" i="1"/>
  <c r="H703" i="1"/>
  <c r="I591" i="1"/>
  <c r="I217" i="1"/>
  <c r="I543" i="1"/>
  <c r="H157" i="1"/>
  <c r="H48" i="1"/>
  <c r="H741" i="1"/>
  <c r="I741" i="1"/>
  <c r="I540" i="1"/>
  <c r="H165" i="1"/>
  <c r="H336" i="1"/>
  <c r="H592" i="1"/>
  <c r="H105" i="1"/>
  <c r="H201" i="1"/>
  <c r="H96" i="1"/>
  <c r="H78" i="1"/>
  <c r="H531" i="1"/>
  <c r="H56" i="1"/>
  <c r="H490" i="1"/>
  <c r="H203" i="1"/>
  <c r="H496" i="1"/>
  <c r="H513" i="1"/>
  <c r="H363" i="1"/>
  <c r="H101" i="1"/>
  <c r="H103" i="1"/>
  <c r="H248" i="1"/>
  <c r="H229" i="1"/>
  <c r="H246" i="1"/>
  <c r="H188" i="1"/>
  <c r="H36" i="1"/>
  <c r="H448" i="1"/>
  <c r="H27" i="1"/>
  <c r="H724" i="1"/>
  <c r="H31" i="1"/>
  <c r="H460" i="1"/>
  <c r="H220" i="1"/>
  <c r="H655" i="1"/>
  <c r="H487" i="1"/>
  <c r="H387" i="1"/>
  <c r="H264" i="1"/>
  <c r="H61" i="1"/>
  <c r="H121" i="1"/>
  <c r="H602" i="1"/>
  <c r="H307" i="1"/>
  <c r="H621" i="1"/>
  <c r="H70" i="1"/>
  <c r="H370" i="1"/>
  <c r="H386" i="1"/>
  <c r="H299" i="1"/>
  <c r="H374" i="1"/>
  <c r="H713" i="1"/>
  <c r="H707" i="1"/>
  <c r="H554" i="1"/>
  <c r="H716" i="1"/>
  <c r="H546" i="1"/>
  <c r="H54" i="1"/>
  <c r="H511" i="1"/>
  <c r="H174" i="1"/>
  <c r="H9" i="1"/>
  <c r="H466" i="1"/>
  <c r="H477" i="1"/>
  <c r="H710" i="1"/>
  <c r="H399" i="1"/>
  <c r="H240" i="1"/>
  <c r="H160" i="1"/>
  <c r="H213" i="1"/>
  <c r="H137" i="1"/>
  <c r="H458" i="1"/>
  <c r="H219" i="1"/>
  <c r="H257" i="1"/>
  <c r="H539" i="1"/>
  <c r="H362" i="1"/>
  <c r="H166" i="1"/>
  <c r="H665" i="1"/>
  <c r="H19" i="1"/>
  <c r="H684" i="1"/>
  <c r="H83" i="1"/>
  <c r="H87" i="1"/>
  <c r="H62" i="1"/>
  <c r="H468" i="1"/>
  <c r="H380" i="1"/>
  <c r="H442" i="1"/>
  <c r="H506" i="1"/>
  <c r="H81" i="1"/>
  <c r="H198" i="1"/>
  <c r="H447" i="1"/>
  <c r="H473" i="1"/>
  <c r="H222" i="1"/>
  <c r="H275" i="1"/>
  <c r="H391" i="1"/>
  <c r="H411" i="1"/>
  <c r="H688" i="1"/>
  <c r="H451" i="1"/>
  <c r="H467" i="1"/>
  <c r="H537" i="1"/>
  <c r="H254" i="1"/>
  <c r="H142" i="1"/>
  <c r="H428" i="1"/>
  <c r="H8" i="1"/>
  <c r="H185" i="1"/>
  <c r="H343" i="1"/>
  <c r="H623" i="1"/>
  <c r="H71" i="1"/>
  <c r="H276" i="1"/>
  <c r="H367" i="1"/>
  <c r="H181" i="1"/>
  <c r="H59" i="1"/>
  <c r="H523" i="1"/>
  <c r="H144" i="1"/>
  <c r="H346" i="1"/>
  <c r="H649" i="1"/>
  <c r="H249" i="1"/>
  <c r="H349" i="1"/>
  <c r="H18" i="1"/>
  <c r="H132" i="1"/>
  <c r="H544" i="1"/>
  <c r="H671" i="1"/>
  <c r="H2" i="1"/>
  <c r="H361" i="1"/>
  <c r="H601" i="1"/>
  <c r="H685" i="1"/>
  <c r="H211" i="1"/>
  <c r="H457" i="1"/>
  <c r="H553" i="1"/>
  <c r="H440" i="1"/>
  <c r="H44" i="1"/>
  <c r="H14" i="1"/>
  <c r="H585" i="1"/>
  <c r="H689" i="1"/>
  <c r="H7" i="1"/>
  <c r="H409" i="1"/>
  <c r="H15" i="1"/>
  <c r="H463" i="1"/>
  <c r="H88" i="1"/>
  <c r="H562" i="1"/>
  <c r="H245" i="1"/>
  <c r="H82" i="1"/>
  <c r="H352" i="1"/>
  <c r="H615" i="1"/>
  <c r="H94" i="1"/>
  <c r="H475" i="1"/>
  <c r="H33" i="1"/>
  <c r="H672" i="1"/>
  <c r="H354" i="1"/>
  <c r="H141" i="1"/>
  <c r="H395" i="1"/>
  <c r="H329" i="1"/>
  <c r="H522" i="1"/>
  <c r="H430" i="1"/>
  <c r="H43" i="1"/>
  <c r="H471" i="1"/>
  <c r="H187" i="1"/>
  <c r="H599" i="1"/>
  <c r="H328" i="1"/>
  <c r="H97" i="1"/>
  <c r="H183" i="1"/>
  <c r="H11" i="1"/>
  <c r="H191" i="1"/>
  <c r="H590" i="1"/>
  <c r="H676" i="1"/>
  <c r="H589" i="1"/>
  <c r="H322" i="1"/>
  <c r="H433" i="1"/>
  <c r="H435" i="1"/>
  <c r="H170" i="1"/>
  <c r="H423" i="1"/>
  <c r="H335" i="1"/>
  <c r="H500" i="1"/>
  <c r="H548" i="1"/>
  <c r="H642" i="1"/>
  <c r="H282" i="1"/>
  <c r="H664" i="1"/>
  <c r="H721" i="1"/>
  <c r="H658" i="1"/>
  <c r="H470" i="1"/>
  <c r="H389" i="1"/>
  <c r="H609" i="1"/>
  <c r="H669" i="1"/>
  <c r="H112" i="1"/>
  <c r="H390" i="1"/>
  <c r="H355" i="1"/>
  <c r="H184" i="1"/>
  <c r="H177" i="1"/>
  <c r="H647" i="1"/>
  <c r="H277" i="1"/>
  <c r="H225" i="1"/>
  <c r="H662" i="1"/>
  <c r="H190" i="1"/>
  <c r="H12" i="1"/>
  <c r="H417" i="1"/>
  <c r="H712" i="1"/>
  <c r="H379" i="1"/>
  <c r="H345" i="1"/>
  <c r="H510" i="1"/>
  <c r="H319" i="1"/>
  <c r="H737" i="1"/>
  <c r="H258" i="1"/>
  <c r="H499" i="1"/>
  <c r="H77" i="1"/>
  <c r="H205" i="1"/>
  <c r="H388" i="1"/>
  <c r="H587" i="1"/>
  <c r="H208" i="1"/>
  <c r="H472" i="1"/>
  <c r="H403" i="1"/>
  <c r="H23" i="1"/>
  <c r="H485" i="1"/>
  <c r="H89" i="1"/>
  <c r="H297" i="1"/>
  <c r="H566" i="1"/>
  <c r="H303" i="1"/>
  <c r="H558" i="1"/>
  <c r="H69" i="1"/>
  <c r="H571" i="1"/>
  <c r="H111" i="1"/>
  <c r="H127" i="1"/>
  <c r="H686" i="1"/>
  <c r="H344" i="1"/>
  <c r="H593" i="1"/>
  <c r="H580" i="1"/>
  <c r="H397" i="1"/>
  <c r="H98" i="1"/>
  <c r="H126" i="1"/>
  <c r="H200" i="1"/>
  <c r="H413" i="1"/>
  <c r="H330" i="1"/>
  <c r="H260" i="1"/>
  <c r="H40" i="1"/>
  <c r="H616" i="1"/>
  <c r="H582" i="1"/>
  <c r="H657" i="1"/>
  <c r="H226" i="1"/>
  <c r="H717" i="1"/>
  <c r="H482" i="1"/>
  <c r="H419" i="1"/>
  <c r="H633" i="1"/>
  <c r="H431" i="1"/>
  <c r="H439" i="1"/>
  <c r="H493" i="1"/>
  <c r="H358" i="1"/>
  <c r="H47" i="1"/>
  <c r="H728" i="1"/>
  <c r="H149" i="1"/>
  <c r="H404" i="1"/>
  <c r="H24" i="1"/>
  <c r="H136" i="1"/>
  <c r="H158" i="1"/>
  <c r="H505" i="1"/>
  <c r="H247" i="1"/>
  <c r="H392" i="1"/>
  <c r="H337" i="1"/>
  <c r="H660" i="1"/>
  <c r="H223" i="1"/>
  <c r="H315" i="1"/>
  <c r="H673" i="1"/>
  <c r="H261" i="1"/>
  <c r="H311" i="1"/>
  <c r="H148" i="1"/>
  <c r="H509" i="1"/>
  <c r="H46" i="1"/>
  <c r="H29" i="1"/>
  <c r="H65" i="1"/>
  <c r="H734" i="1"/>
  <c r="H738" i="1"/>
  <c r="H681" i="1"/>
  <c r="H408" i="1"/>
  <c r="H461" i="1"/>
  <c r="H236" i="1"/>
  <c r="H574" i="1"/>
  <c r="H598" i="1"/>
  <c r="H521" i="1"/>
  <c r="H10" i="1"/>
  <c r="H699" i="1"/>
  <c r="H238" i="1"/>
  <c r="H129" i="1"/>
  <c r="H243" i="1"/>
  <c r="H232" i="1"/>
  <c r="H250" i="1"/>
  <c r="H489" i="1"/>
  <c r="H327" i="1"/>
  <c r="H624" i="1"/>
  <c r="H265" i="1"/>
  <c r="H535" i="1"/>
  <c r="H13" i="1"/>
  <c r="H230" i="1"/>
  <c r="H674" i="1"/>
  <c r="H455" i="1"/>
  <c r="H426" i="1"/>
  <c r="H228" i="1"/>
  <c r="H214" i="1"/>
  <c r="H666" i="1"/>
  <c r="H284" i="1"/>
  <c r="H517" i="1"/>
  <c r="H199" i="1"/>
  <c r="H720" i="1"/>
  <c r="H579" i="1"/>
  <c r="H316" i="1"/>
  <c r="H244" i="1"/>
  <c r="H402" i="1"/>
  <c r="H298" i="1"/>
  <c r="H371" i="1"/>
  <c r="H526" i="1"/>
  <c r="H382" i="1"/>
  <c r="H221" i="1"/>
  <c r="H162" i="1"/>
  <c r="H202" i="1"/>
  <c r="H100" i="1"/>
  <c r="H605" i="1"/>
  <c r="H596" i="1"/>
  <c r="H171" i="1"/>
  <c r="H663" i="1"/>
  <c r="H643" i="1"/>
  <c r="H515" i="1"/>
  <c r="H679" i="1"/>
  <c r="H218" i="1"/>
  <c r="H50" i="1"/>
  <c r="H438" i="1"/>
  <c r="H481" i="1"/>
  <c r="H279" i="1"/>
  <c r="H534" i="1"/>
  <c r="H564" i="1"/>
  <c r="H287" i="1"/>
  <c r="H159" i="1"/>
  <c r="H614" i="1"/>
  <c r="H113" i="1"/>
  <c r="H575" i="1"/>
  <c r="H396" i="1"/>
  <c r="H168" i="1"/>
  <c r="H321" i="1"/>
  <c r="H469" i="1"/>
  <c r="H512" i="1"/>
  <c r="H283" i="1"/>
  <c r="H608" i="1"/>
  <c r="H53" i="1"/>
  <c r="H424" i="1"/>
  <c r="H179" i="1"/>
  <c r="H572" i="1"/>
  <c r="H332" i="1"/>
  <c r="H128" i="1"/>
  <c r="H310" i="1"/>
  <c r="H163" i="1"/>
  <c r="H216" i="1"/>
  <c r="H365" i="1"/>
  <c r="H73" i="1"/>
  <c r="H239" i="1"/>
  <c r="H739" i="1"/>
  <c r="H242" i="1"/>
  <c r="H20" i="1"/>
  <c r="H432" i="1"/>
  <c r="H542" i="1"/>
  <c r="H441" i="1"/>
  <c r="H731" i="1"/>
  <c r="H212" i="1"/>
  <c r="H375" i="1"/>
  <c r="H195" i="1"/>
  <c r="H405" i="1"/>
  <c r="H536" i="1"/>
  <c r="H333" i="1"/>
  <c r="H331" i="1"/>
  <c r="H622" i="1"/>
  <c r="H541" i="1"/>
  <c r="H581" i="1"/>
  <c r="H233" i="1"/>
  <c r="H436" i="1"/>
  <c r="H394" i="1"/>
  <c r="H491" i="1"/>
  <c r="H104" i="1"/>
  <c r="H698" i="1"/>
  <c r="H606" i="1"/>
  <c r="H120" i="1"/>
  <c r="H497" i="1"/>
  <c r="H551" i="1"/>
  <c r="H652" i="1"/>
  <c r="H504" i="1"/>
  <c r="H124" i="1"/>
  <c r="H281" i="1"/>
  <c r="H692" i="1"/>
  <c r="H459" i="1"/>
  <c r="H58" i="1"/>
  <c r="H86" i="1"/>
  <c r="H324" i="1"/>
  <c r="H353" i="1"/>
  <c r="H268" i="1"/>
  <c r="H619" i="1"/>
  <c r="H697" i="1"/>
  <c r="H425" i="1"/>
  <c r="H654" i="1"/>
  <c r="H640" i="1"/>
  <c r="H555" i="1"/>
  <c r="H626" i="1"/>
  <c r="H192" i="1"/>
  <c r="H393" i="1"/>
  <c r="H563" i="1"/>
  <c r="H57" i="1"/>
  <c r="H576" i="1"/>
  <c r="H483" i="1"/>
  <c r="H256" i="1"/>
  <c r="H495" i="1"/>
  <c r="H152" i="1"/>
  <c r="H570" i="1"/>
  <c r="H714" i="1"/>
  <c r="H421" i="1"/>
  <c r="H586" i="1"/>
  <c r="H197" i="1"/>
  <c r="H465" i="1"/>
  <c r="H449" i="1"/>
  <c r="H204" i="1"/>
  <c r="H412" i="1"/>
  <c r="H629" i="1"/>
  <c r="H301" i="1"/>
  <c r="H285" i="1"/>
  <c r="H706" i="1"/>
  <c r="H306" i="1"/>
  <c r="H383" i="1"/>
  <c r="H293" i="1"/>
  <c r="H675" i="1"/>
  <c r="H502" i="1"/>
  <c r="H639" i="1"/>
  <c r="H532" i="1"/>
  <c r="H373" i="1"/>
  <c r="H151" i="1"/>
  <c r="H21" i="1"/>
  <c r="H709" i="1"/>
  <c r="H450" i="1"/>
  <c r="H35" i="1"/>
  <c r="H656" i="1"/>
  <c r="H312" i="1"/>
  <c r="H357" i="1"/>
  <c r="H687" i="1"/>
  <c r="H66" i="1"/>
  <c r="H443" i="1"/>
  <c r="H318" i="1"/>
  <c r="H632" i="1"/>
  <c r="H123" i="1"/>
  <c r="H486" i="1"/>
  <c r="H630" i="1"/>
  <c r="H528" i="1"/>
  <c r="H651" i="1"/>
  <c r="H85" i="1"/>
  <c r="H377" i="1"/>
  <c r="H611" i="1"/>
  <c r="H711" i="1"/>
  <c r="H75" i="1"/>
  <c r="H437" i="1"/>
  <c r="H474" i="1"/>
  <c r="H22" i="1"/>
  <c r="H253" i="1"/>
  <c r="H313" i="1"/>
  <c r="H90" i="1"/>
  <c r="H560" i="1"/>
  <c r="H501" i="1"/>
  <c r="H556" i="1"/>
  <c r="H694" i="1"/>
  <c r="H683" i="1"/>
  <c r="H359" i="1"/>
  <c r="H323" i="1"/>
  <c r="H733" i="1"/>
  <c r="H116" i="1"/>
  <c r="H667" i="1"/>
  <c r="H456" i="1"/>
  <c r="H241" i="1"/>
  <c r="H107" i="1"/>
  <c r="H16" i="1"/>
  <c r="H607" i="1"/>
  <c r="H730" i="1"/>
  <c r="H644" i="1"/>
  <c r="H452" i="1"/>
  <c r="H612" i="1"/>
  <c r="H161" i="1"/>
  <c r="H661" i="1"/>
  <c r="H401" i="1"/>
  <c r="H180" i="1"/>
  <c r="H130" i="1"/>
  <c r="H92" i="1"/>
  <c r="H269" i="1"/>
  <c r="H588" i="1"/>
  <c r="H150" i="1"/>
  <c r="H527" i="1"/>
  <c r="H530" i="1"/>
  <c r="H314" i="1"/>
  <c r="H110" i="1"/>
  <c r="H427" i="1"/>
  <c r="H237" i="1"/>
  <c r="H659" i="1"/>
  <c r="H64" i="1"/>
  <c r="H617" i="1"/>
  <c r="H135" i="1"/>
  <c r="H727" i="1"/>
  <c r="H351" i="1"/>
  <c r="H280" i="1"/>
  <c r="H38" i="1"/>
  <c r="H740" i="1"/>
  <c r="H635" i="1"/>
  <c r="H115" i="1"/>
  <c r="H595" i="1"/>
  <c r="H292" i="1"/>
  <c r="H267" i="1"/>
  <c r="H488" i="1"/>
  <c r="H72" i="1"/>
  <c r="H547" i="1"/>
  <c r="H207" i="1"/>
  <c r="H494" i="1"/>
  <c r="H708" i="1"/>
  <c r="H52" i="1"/>
  <c r="H156" i="1"/>
  <c r="H74" i="1"/>
  <c r="H691" i="1"/>
  <c r="H604" i="1"/>
  <c r="H39" i="1"/>
  <c r="H453" i="1"/>
  <c r="H628" i="1"/>
  <c r="H234" i="1"/>
  <c r="H271" i="1"/>
  <c r="H557" i="1"/>
  <c r="H296" i="1"/>
  <c r="H529" i="1"/>
  <c r="H270" i="1"/>
  <c r="H309" i="1"/>
  <c r="H196" i="1"/>
  <c r="H215" i="1"/>
  <c r="H55" i="1"/>
  <c r="H445" i="1"/>
  <c r="H291" i="1"/>
  <c r="H446" i="1"/>
  <c r="H350" i="1"/>
  <c r="H186" i="1"/>
  <c r="H193" i="1"/>
  <c r="H17" i="1"/>
  <c r="H209" i="1"/>
  <c r="H484" i="1"/>
  <c r="H231" i="1"/>
  <c r="H164" i="1"/>
  <c r="H533" i="1"/>
  <c r="H25" i="1"/>
  <c r="H206" i="1"/>
  <c r="H278" i="1"/>
  <c r="H627" i="1"/>
  <c r="H326" i="1"/>
  <c r="H356" i="1"/>
  <c r="H705" i="1"/>
  <c r="H274" i="1"/>
  <c r="H524" i="1"/>
  <c r="H613" i="1"/>
  <c r="H32" i="1"/>
  <c r="H119" i="1"/>
  <c r="H634" i="1"/>
  <c r="H429" i="1"/>
  <c r="H725" i="1"/>
  <c r="H320" i="1"/>
  <c r="H545" i="1"/>
  <c r="H235" i="1"/>
  <c r="H325" i="1"/>
  <c r="H415" i="1"/>
  <c r="H93" i="1"/>
  <c r="H410" i="1"/>
  <c r="H338" i="1"/>
  <c r="H194" i="1"/>
  <c r="H153" i="1"/>
  <c r="H131" i="1"/>
  <c r="H295" i="1"/>
  <c r="H577" i="1"/>
  <c r="H147" i="1"/>
  <c r="H175" i="1"/>
  <c r="H648" i="1"/>
  <c r="H288" i="1"/>
  <c r="H348" i="1"/>
  <c r="H507" i="1"/>
  <c r="H722" i="1"/>
  <c r="H677" i="1"/>
  <c r="H5" i="1"/>
  <c r="H63" i="1"/>
  <c r="H145" i="1"/>
  <c r="H503" i="1"/>
  <c r="H378" i="1"/>
  <c r="H398" i="1"/>
  <c r="H418" i="1"/>
  <c r="H3" i="1"/>
  <c r="H726" i="1"/>
  <c r="H255" i="1"/>
  <c r="H290" i="1"/>
  <c r="H227" i="1"/>
  <c r="H693" i="1"/>
  <c r="H414" i="1"/>
  <c r="H561" i="1"/>
  <c r="H653" i="1"/>
  <c r="H118" i="1"/>
  <c r="H618" i="1"/>
  <c r="H334" i="1"/>
  <c r="H597" i="1"/>
  <c r="H364" i="1"/>
  <c r="H26" i="1"/>
  <c r="H125" i="1"/>
  <c r="H210" i="1"/>
  <c r="H60" i="1"/>
  <c r="H272" i="1"/>
  <c r="H51" i="1"/>
  <c r="H376" i="1"/>
  <c r="H76" i="1"/>
  <c r="H80" i="1"/>
  <c r="H715" i="1"/>
  <c r="H476" i="1"/>
  <c r="H372" i="1"/>
  <c r="H259" i="1"/>
  <c r="H578" i="1"/>
  <c r="H600" i="1"/>
  <c r="H552" i="1"/>
  <c r="H300" i="1"/>
  <c r="H695" i="1"/>
  <c r="H701" i="1"/>
  <c r="H478" i="1"/>
  <c r="H134" i="1"/>
  <c r="H641" i="1"/>
  <c r="H133" i="1"/>
  <c r="H420" i="1"/>
  <c r="H519" i="1"/>
  <c r="H67" i="1"/>
  <c r="H286" i="1"/>
  <c r="H680" i="1"/>
  <c r="H381" i="1"/>
  <c r="H42" i="1"/>
  <c r="H117" i="1"/>
  <c r="H91" i="1"/>
  <c r="H610" i="1"/>
  <c r="H742" i="1"/>
  <c r="H650" i="1"/>
  <c r="H434" i="1"/>
  <c r="H518" i="1"/>
  <c r="H594" i="1"/>
</calcChain>
</file>

<file path=xl/sharedStrings.xml><?xml version="1.0" encoding="utf-8"?>
<sst xmlns="http://schemas.openxmlformats.org/spreadsheetml/2006/main" count="10483" uniqueCount="824">
  <si>
    <t>Loman, Willy</t>
  </si>
  <si>
    <t>Building</t>
  </si>
  <si>
    <t>Years</t>
  </si>
  <si>
    <t>SS#</t>
  </si>
  <si>
    <t>Job Rating</t>
  </si>
  <si>
    <t>Phone</t>
  </si>
  <si>
    <t>West</t>
  </si>
  <si>
    <t>Employee Name</t>
  </si>
  <si>
    <t>Department</t>
  </si>
  <si>
    <t>Status</t>
  </si>
  <si>
    <t>Hire Date</t>
  </si>
  <si>
    <t>Salary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</si>
  <si>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</si>
  <si>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</si>
  <si>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</si>
  <si>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</si>
  <si>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</si>
  <si>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</si>
  <si>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</si>
  <si>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</si>
  <si>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</si>
  <si>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</si>
  <si>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</si>
  <si>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</si>
  <si>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</si>
  <si>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</si>
  <si>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</si>
  <si>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</si>
  <si>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</si>
  <si>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</si>
  <si>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</si>
  <si>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</si>
  <si>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</si>
  <si>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</si>
  <si>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</si>
  <si>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</si>
  <si>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</si>
  <si>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</si>
  <si>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</si>
  <si>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</si>
  <si>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</si>
  <si>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</si>
  <si>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</si>
  <si>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</si>
  <si>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</si>
  <si>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</si>
  <si>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</si>
  <si>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</si>
  <si>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</si>
  <si>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</si>
  <si>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</si>
  <si>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</si>
  <si>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</si>
  <si>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</si>
  <si>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</si>
  <si>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</si>
  <si>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</si>
  <si>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</si>
  <si>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</si>
  <si>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</si>
  <si>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</si>
  <si>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</si>
  <si>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</si>
  <si>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</si>
  <si>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</si>
  <si>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</si>
  <si>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</si>
  <si>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</si>
  <si>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</si>
  <si>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</si>
  <si>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</si>
  <si>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</si>
  <si>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</si>
  <si>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</si>
  <si>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</si>
  <si>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</si>
  <si>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</si>
  <si>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</si>
  <si>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</si>
  <si>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</si>
  <si>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</si>
  <si>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</si>
  <si>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</si>
  <si>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</si>
  <si>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</si>
  <si>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</si>
  <si>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</si>
  <si>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</si>
  <si>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</si>
  <si>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</si>
  <si>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</si>
  <si>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</si>
  <si>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</si>
  <si>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</si>
  <si>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</si>
  <si>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</si>
  <si>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</si>
  <si>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</si>
  <si>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</si>
  <si>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</si>
  <si>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</si>
  <si>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</si>
  <si>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</si>
  <si>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</si>
  <si>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</si>
  <si>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</si>
  <si>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</si>
  <si>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</si>
  <si>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</si>
  <si>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</si>
  <si>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</si>
  <si>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</si>
  <si>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</si>
  <si>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</si>
  <si>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</si>
  <si>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</si>
  <si>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</si>
  <si>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</si>
  <si>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</si>
  <si>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</si>
  <si>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</si>
  <si>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</si>
  <si>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</si>
  <si>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</si>
  <si>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</si>
  <si>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</si>
  <si>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</si>
  <si>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</si>
  <si>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</si>
  <si>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</si>
  <si>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</si>
  <si>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</si>
  <si>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</si>
  <si>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</si>
  <si>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</si>
  <si>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</si>
  <si>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</si>
  <si>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</si>
  <si>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</si>
  <si>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</si>
  <si>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</si>
  <si>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</si>
  <si>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</si>
  <si>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</si>
  <si>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</si>
  <si>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</si>
  <si>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</si>
  <si>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</si>
  <si>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</si>
  <si>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</si>
  <si>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</si>
  <si>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</si>
  <si>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</si>
  <si>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</si>
  <si>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</si>
  <si>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</si>
  <si>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</si>
  <si>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</si>
  <si>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</si>
  <si>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</si>
  <si>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</si>
  <si>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</si>
  <si>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</si>
  <si>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</si>
  <si>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</si>
  <si>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</si>
  <si>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</si>
  <si>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</si>
  <si>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</si>
  <si>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</si>
  <si>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</si>
  <si>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</si>
  <si>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</si>
  <si>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</si>
  <si>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</si>
  <si>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</si>
  <si>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</si>
  <si>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</si>
  <si>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</si>
  <si>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</si>
  <si>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</si>
  <si>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</si>
  <si>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</si>
  <si>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</si>
  <si>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</si>
  <si>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</si>
  <si>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</si>
  <si>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</si>
  <si>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</si>
  <si>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</si>
  <si>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</si>
  <si>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</si>
  <si>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</si>
  <si>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</si>
  <si>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</si>
  <si>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</si>
  <si>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</si>
  <si>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</si>
  <si>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</si>
  <si>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</si>
  <si>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</si>
  <si>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</si>
  <si>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</si>
  <si>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</si>
  <si>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</si>
  <si>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</si>
  <si>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</si>
  <si>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</si>
  <si>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</si>
  <si>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</si>
  <si>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</si>
  <si>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</si>
  <si>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</si>
  <si>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</si>
  <si>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</si>
  <si>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</si>
  <si>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</si>
  <si>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</si>
  <si>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</si>
  <si>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</si>
  <si>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</si>
  <si>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</si>
  <si>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</si>
  <si>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</si>
  <si>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</si>
  <si>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</si>
  <si>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</si>
  <si>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</si>
  <si>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</si>
  <si>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</si>
  <si>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</si>
  <si>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</si>
  <si>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</si>
  <si>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</si>
  <si>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</si>
  <si>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</si>
  <si>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</si>
  <si>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</si>
  <si>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</si>
  <si>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</si>
  <si>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</si>
  <si>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</si>
  <si>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</si>
  <si>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</si>
  <si>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</si>
  <si>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</si>
  <si>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</si>
  <si>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</si>
  <si>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</si>
  <si>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</si>
  <si>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</si>
  <si>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</si>
  <si>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</si>
  <si>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</si>
  <si>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</si>
  <si>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</si>
  <si>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</si>
  <si>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</si>
  <si>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</si>
  <si>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</si>
  <si>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</si>
  <si>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</si>
  <si>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</si>
  <si>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</si>
  <si>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</si>
  <si>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</si>
  <si>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</si>
  <si>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</si>
  <si>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</si>
  <si>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</si>
  <si>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</si>
  <si>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</si>
  <si>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</si>
  <si>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</si>
  <si>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</si>
  <si>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</si>
  <si>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</si>
  <si>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</si>
  <si>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</si>
  <si>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</si>
  <si>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</si>
  <si>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</si>
  <si>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</si>
  <si>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</si>
  <si>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</si>
  <si>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</si>
  <si>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</si>
  <si>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</si>
  <si>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</si>
  <si>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</si>
  <si>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Brewer, Khurrum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</si>
  <si>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</si>
  <si>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</si>
  <si>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</si>
  <si>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</si>
  <si>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</si>
  <si>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</si>
  <si>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</si>
  <si>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</si>
  <si>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</si>
  <si>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</si>
  <si>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</si>
  <si>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</si>
  <si>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</si>
  <si>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</si>
  <si>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</si>
  <si>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</si>
  <si>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</si>
  <si>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</si>
  <si>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</si>
  <si>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</si>
  <si>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</si>
  <si>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</si>
  <si>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</si>
  <si>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</si>
  <si>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</si>
  <si>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</si>
  <si>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</si>
  <si>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</si>
  <si>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</si>
  <si>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</si>
  <si>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</si>
  <si>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</si>
  <si>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</si>
  <si>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</si>
  <si>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</si>
  <si>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</si>
  <si>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</si>
  <si>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</si>
  <si>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</si>
  <si>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</si>
  <si>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</si>
  <si>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</si>
  <si>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</si>
  <si>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</si>
  <si>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</si>
  <si>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</si>
  <si>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</si>
  <si>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</si>
  <si>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</si>
  <si>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</si>
  <si>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</si>
  <si>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</si>
  <si>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</si>
  <si>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</si>
  <si>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</si>
  <si>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</si>
  <si>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</si>
  <si>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</si>
  <si>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</si>
  <si>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</si>
  <si>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</si>
  <si>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</si>
  <si>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</si>
  <si>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</si>
  <si>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</si>
  <si>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</si>
  <si>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</si>
  <si>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</si>
  <si>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</si>
  <si>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</si>
  <si>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</si>
  <si>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</si>
  <si>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</si>
  <si>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</si>
  <si>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</si>
  <si>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</si>
  <si>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</si>
  <si>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</si>
  <si>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</si>
  <si>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</si>
  <si>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</si>
  <si>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</si>
  <si>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</si>
  <si>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</si>
  <si>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</si>
  <si>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</si>
  <si>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</si>
  <si>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</si>
  <si>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</si>
  <si>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</si>
  <si>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</si>
  <si>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</si>
  <si>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</si>
  <si>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</si>
  <si>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</si>
  <si>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</si>
  <si>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</si>
  <si>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</si>
  <si>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</si>
  <si>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</si>
  <si>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</si>
  <si>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</si>
  <si>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</si>
  <si>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</si>
  <si>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</si>
  <si>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</si>
  <si>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</si>
  <si>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</si>
  <si>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</si>
  <si>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</si>
  <si>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</si>
  <si>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</si>
  <si>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</si>
  <si>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</si>
  <si>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</si>
  <si>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</si>
  <si>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</si>
  <si>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</si>
  <si>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</si>
  <si>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</si>
  <si>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</si>
  <si>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</si>
  <si>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</si>
  <si>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</si>
  <si>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</si>
  <si>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</si>
  <si>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</si>
  <si>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</si>
  <si>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</si>
  <si>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</si>
  <si>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</si>
  <si>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</si>
  <si>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</si>
  <si>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</si>
  <si>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</si>
  <si>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</si>
  <si>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</si>
  <si>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</si>
  <si>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</si>
  <si>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</si>
  <si>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</si>
  <si>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</si>
  <si>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</si>
  <si>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</si>
  <si>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</si>
  <si>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</si>
  <si>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</si>
  <si>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</si>
  <si>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</si>
  <si>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</si>
  <si>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</si>
  <si>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</si>
  <si>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</si>
  <si>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</si>
  <si>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</si>
  <si>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</si>
  <si>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</si>
  <si>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</si>
  <si>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</si>
  <si>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</si>
  <si>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</si>
  <si>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</si>
  <si>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</si>
  <si>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</si>
  <si>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</si>
  <si>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</si>
  <si>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</si>
  <si>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</si>
  <si>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</si>
  <si>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</si>
  <si>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</si>
  <si>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</si>
  <si>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</si>
  <si>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</si>
  <si>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</si>
  <si>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</si>
  <si>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</si>
  <si>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</si>
  <si>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</si>
  <si>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</si>
  <si>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</si>
  <si>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</si>
  <si>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</si>
  <si>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</si>
  <si>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</si>
  <si>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</si>
  <si>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</si>
  <si>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</si>
  <si>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</si>
  <si>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</si>
  <si>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</si>
  <si>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</si>
  <si>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</si>
  <si>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</si>
  <si>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</si>
  <si>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</si>
  <si>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</si>
  <si>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</si>
  <si>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</si>
  <si>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</si>
  <si>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</si>
  <si>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</si>
  <si>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</si>
  <si>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</si>
  <si>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</si>
  <si>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</si>
  <si>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</si>
  <si>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</si>
  <si>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</si>
  <si>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</si>
  <si>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</si>
  <si>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</si>
  <si>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</si>
  <si>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</si>
  <si>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</si>
  <si>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</si>
  <si>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</si>
  <si>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</si>
  <si>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</si>
  <si>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</si>
  <si>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</si>
  <si>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</si>
  <si>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</si>
  <si>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</si>
  <si>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</si>
  <si>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</si>
  <si>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</si>
  <si>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</si>
  <si>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</si>
  <si>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</si>
  <si>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</si>
  <si>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</si>
  <si>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</si>
  <si>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</si>
  <si>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</si>
  <si>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</si>
  <si>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</si>
  <si>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</si>
  <si>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</si>
  <si>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</si>
  <si>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</si>
  <si>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</si>
  <si>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</si>
  <si>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</si>
  <si>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</si>
  <si>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</si>
  <si>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</si>
  <si>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</si>
  <si>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</si>
  <si>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</si>
  <si>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</si>
  <si>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</si>
  <si>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</si>
  <si>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</si>
  <si>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</si>
  <si>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</si>
  <si>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</si>
  <si>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</si>
  <si>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</si>
  <si>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</si>
  <si>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</si>
  <si>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</si>
  <si>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</si>
  <si>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</si>
  <si>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</si>
  <si>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</si>
  <si>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</si>
  <si>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</si>
  <si>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</si>
  <si>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</si>
  <si>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</si>
  <si>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</si>
  <si>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</si>
  <si>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</si>
  <si>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</si>
  <si>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</si>
  <si>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</si>
  <si>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</si>
  <si>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</si>
  <si>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</si>
  <si>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</si>
  <si>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</si>
  <si>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</si>
  <si>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</si>
  <si>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</si>
  <si>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</si>
  <si>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</si>
  <si>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</si>
  <si>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</si>
  <si>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</si>
  <si>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</si>
  <si>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</si>
  <si>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</si>
  <si>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</si>
  <si>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</si>
  <si>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</si>
  <si>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</si>
  <si>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</si>
  <si>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</si>
  <si>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</si>
  <si>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</si>
  <si>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</si>
  <si>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</si>
  <si>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</si>
  <si>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</si>
  <si>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</si>
  <si>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</si>
  <si>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</si>
  <si>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</si>
  <si>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</si>
  <si>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</si>
  <si>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</si>
  <si>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</si>
  <si>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</si>
  <si>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</si>
  <si>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</si>
  <si>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</si>
  <si>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</si>
  <si>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</si>
  <si>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</si>
  <si>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</si>
  <si>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</si>
  <si>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</si>
  <si>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</si>
  <si>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</si>
  <si>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</si>
  <si>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</si>
  <si>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</si>
  <si>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</si>
  <si>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</si>
  <si>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</si>
  <si>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</si>
  <si>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</si>
  <si>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</si>
  <si>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</si>
  <si>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</si>
  <si>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</si>
  <si>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</si>
  <si>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</si>
  <si>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</si>
  <si>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</si>
  <si>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</si>
  <si>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</si>
  <si>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</si>
  <si>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</si>
  <si>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</si>
  <si>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</si>
  <si>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</si>
  <si>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</si>
  <si>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</si>
  <si>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</si>
  <si>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</si>
  <si>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</si>
  <si>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</si>
  <si>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</si>
  <si>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</si>
  <si>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</si>
  <si>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</si>
  <si>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</si>
  <si>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</si>
  <si>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</si>
  <si>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</si>
  <si>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</si>
  <si>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</si>
  <si>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</si>
  <si>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</si>
  <si>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</si>
  <si>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</si>
  <si>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</si>
  <si>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</si>
  <si>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</si>
  <si>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</si>
  <si>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</si>
  <si>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</si>
  <si>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</si>
  <si>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</si>
  <si>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</si>
  <si>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</si>
  <si>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</si>
  <si>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</si>
  <si>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</si>
  <si>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</si>
  <si>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</si>
  <si>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</si>
  <si>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</si>
  <si>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</si>
  <si>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</si>
  <si>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</si>
  <si>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</si>
  <si>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</si>
  <si>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</si>
  <si>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</si>
  <si>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</si>
  <si>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</si>
  <si>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</si>
  <si>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</si>
  <si>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</si>
  <si>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</si>
  <si>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</si>
  <si>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</si>
  <si>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</si>
  <si>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</si>
  <si>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</si>
  <si>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</si>
  <si>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</si>
  <si>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</si>
  <si>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</si>
  <si>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</si>
  <si>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</si>
  <si>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</si>
  <si>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</si>
  <si>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</si>
  <si>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</si>
  <si>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</si>
  <si>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</si>
  <si>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</si>
  <si>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</si>
  <si>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</si>
  <si>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</si>
  <si>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</si>
  <si>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</si>
  <si>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</si>
  <si>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</si>
  <si>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</si>
  <si>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</si>
  <si>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</si>
  <si>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</si>
  <si>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</si>
  <si>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</si>
  <si>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</si>
  <si>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</si>
  <si>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</si>
  <si>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</si>
  <si>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</si>
  <si>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</si>
  <si>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</si>
  <si>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</si>
  <si>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</si>
  <si>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</si>
  <si>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</si>
  <si>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</si>
  <si>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</si>
  <si>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</si>
  <si>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</si>
  <si>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</si>
  <si>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</si>
  <si>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</si>
  <si>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</si>
  <si>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</si>
  <si>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</si>
  <si>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</si>
  <si>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</si>
  <si>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</si>
  <si>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</si>
  <si>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</si>
  <si>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</si>
  <si>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</si>
  <si>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</si>
  <si>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</si>
  <si>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</si>
  <si>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</si>
  <si>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</si>
  <si>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</si>
  <si>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</si>
  <si>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</si>
  <si>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</si>
  <si>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</si>
  <si>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</si>
  <si>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</si>
  <si>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</si>
  <si>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</si>
  <si>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</si>
  <si>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</si>
  <si>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</si>
  <si>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</si>
  <si>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</si>
  <si>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</si>
  <si>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</si>
  <si>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</si>
  <si>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</si>
  <si>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</si>
  <si>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</si>
  <si>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</si>
  <si>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</si>
  <si>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</si>
  <si>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</si>
  <si>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</si>
  <si>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</si>
  <si>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</si>
  <si>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</si>
  <si>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</si>
  <si>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</si>
  <si>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</si>
  <si>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</si>
  <si>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</si>
  <si>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</si>
  <si>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</si>
  <si>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</si>
  <si>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</si>
  <si>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</si>
  <si>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Month</t>
  </si>
  <si>
    <t>Schroeder, Ben</t>
  </si>
  <si>
    <t>Morgan, Gil</t>
  </si>
  <si>
    <t>Folger, Art</t>
  </si>
  <si>
    <t>Reimers, Ed</t>
  </si>
  <si>
    <t>Pardo, Don</t>
  </si>
  <si>
    <t>Popiel, Ron</t>
  </si>
  <si>
    <t>Furn, Betty</t>
  </si>
  <si>
    <t>Clark, Dick</t>
  </si>
  <si>
    <t>Roman, Barb</t>
  </si>
  <si>
    <t>Mann, Ed</t>
  </si>
  <si>
    <t>Salesperson</t>
  </si>
  <si>
    <t>Marketing</t>
  </si>
  <si>
    <t>Sales</t>
  </si>
  <si>
    <t>Ramsey, Nate</t>
  </si>
  <si>
    <t>http://office.microsoft.com/assistance/asstvid.aspx?assetid=XT101493291033&amp;vwidth=1044&amp;vheight=788&amp;type=flash&amp;CTT=11&amp;Origin=HA101491511033</t>
  </si>
  <si>
    <t>Excel 2003-2007 converter</t>
  </si>
  <si>
    <t>% Expenses Change</t>
  </si>
  <si>
    <t>% Profits Change</t>
  </si>
  <si>
    <t>% Sales Change</t>
  </si>
  <si>
    <t>YTD Average</t>
  </si>
  <si>
    <t>YTD Profits</t>
  </si>
  <si>
    <t>Profits</t>
  </si>
  <si>
    <t>Expenses</t>
  </si>
  <si>
    <t>Average</t>
  </si>
  <si>
    <t>Total</t>
  </si>
  <si>
    <t>Jun</t>
  </si>
  <si>
    <t>May</t>
  </si>
  <si>
    <t>Apr</t>
  </si>
  <si>
    <t>Mar</t>
  </si>
  <si>
    <t>Feb</t>
  </si>
  <si>
    <t>Jan</t>
  </si>
  <si>
    <t>Washington State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</si>
</sst>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_(* #,##0.0_);_(* \(#,##0.0\);_(* &quot;-&quot;??_);_(@_)"/>
    <numFmt numFmtId="168" formatCode="0.0%;[Red]\-0.0%"/>
    <numFmt numFmtId="169" formatCode="0.0%"/>
    <numFmt numFmtId="171" formatCode="m/d/yy;@"/>
  </numFmts>
  <fonts count="13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entury Gothic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2">
    <xf numFmtId="0" fontId="0" fillId="0" borderId="0" xfId="0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164" fontId="7" fillId="3" borderId="2" xfId="1" applyNumberFormat="1" applyFont="1" applyFill="1" applyBorder="1" applyAlignment="1" applyProtection="1">
      <alignment vertical="top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4" fontId="6" fillId="0" borderId="0" xfId="1" applyNumberFormat="1" applyFont="1" applyFill="1" applyProtection="1"/>
    <xf numFmtId="164" fontId="6" fillId="0" borderId="0" xfId="1" applyNumberFormat="1" applyFont="1" applyProtection="1">
      <protection locked="0"/>
    </xf>
    <xf numFmtId="164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4" fontId="6" fillId="0" borderId="0" xfId="1" applyNumberFormat="1" applyFont="1" applyFill="1" applyBorder="1" applyProtection="1"/>
    <xf numFmtId="164" fontId="6" fillId="0" borderId="0" xfId="1" applyNumberFormat="1" applyFont="1" applyBorder="1" applyProtection="1">
      <protection locked="0"/>
    </xf>
    <xf numFmtId="15" fontId="6" fillId="0" borderId="0" xfId="1" applyNumberFormat="1" applyFont="1" applyProtection="1">
      <protection locked="0"/>
    </xf>
    <xf numFmtId="15" fontId="6" fillId="0" borderId="0" xfId="1" applyNumberFormat="1" applyFont="1" applyBorder="1" applyProtection="1">
      <protection locked="0"/>
    </xf>
    <xf numFmtId="15" fontId="6" fillId="0" borderId="0" xfId="0" applyNumberFormat="1" applyFont="1" applyBorder="1" applyProtection="1">
      <protection locked="0"/>
    </xf>
    <xf numFmtId="0" fontId="6" fillId="0" borderId="0" xfId="0" applyFont="1" applyFill="1" applyProtection="1"/>
    <xf numFmtId="165" fontId="7" fillId="3" borderId="2" xfId="0" applyNumberFormat="1" applyFont="1" applyFill="1" applyBorder="1" applyAlignment="1" applyProtection="1">
      <alignment horizontal="center" vertical="top"/>
      <protection locked="0"/>
    </xf>
    <xf numFmtId="165" fontId="6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Fill="1" applyAlignment="1" applyProtection="1">
      <alignment horizontal="right"/>
      <protection locked="0"/>
    </xf>
    <xf numFmtId="165" fontId="6" fillId="0" borderId="0" xfId="0" applyNumberFormat="1" applyFont="1" applyProtection="1">
      <protection locked="0"/>
    </xf>
    <xf numFmtId="166" fontId="7" fillId="3" borderId="2" xfId="0" applyNumberFormat="1" applyFont="1" applyFill="1" applyBorder="1" applyAlignment="1" applyProtection="1">
      <alignment horizontal="center" vertical="top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0" xfId="0" quotePrefix="1" applyNumberFormat="1" applyFont="1" applyAlignment="1" applyProtection="1">
      <alignment horizontal="right"/>
      <protection locked="0"/>
    </xf>
    <xf numFmtId="166" fontId="6" fillId="0" borderId="0" xfId="0" applyNumberFormat="1" applyFont="1" applyFill="1" applyAlignment="1" applyProtection="1">
      <alignment horizontal="right"/>
      <protection locked="0"/>
    </xf>
    <xf numFmtId="166" fontId="6" fillId="0" borderId="0" xfId="0" applyNumberFormat="1" applyFont="1" applyProtection="1">
      <protection locked="0"/>
    </xf>
    <xf numFmtId="0" fontId="6" fillId="0" borderId="0" xfId="3" applyFont="1"/>
    <xf numFmtId="0" fontId="8" fillId="0" borderId="0" xfId="3" applyFont="1" applyProtection="1"/>
    <xf numFmtId="0" fontId="9" fillId="0" borderId="0" xfId="3" applyFont="1" applyBorder="1" applyAlignment="1">
      <alignment horizontal="left"/>
    </xf>
    <xf numFmtId="0" fontId="6" fillId="0" borderId="0" xfId="0" applyFont="1"/>
    <xf numFmtId="0" fontId="7" fillId="3" borderId="2" xfId="3" applyFont="1" applyFill="1" applyBorder="1" applyAlignment="1" applyProtection="1">
      <alignment vertical="top"/>
    </xf>
    <xf numFmtId="0" fontId="6" fillId="0" borderId="0" xfId="3" applyFont="1" applyAlignment="1" applyProtection="1">
      <alignment horizontal="left"/>
    </xf>
    <xf numFmtId="0" fontId="7" fillId="0" borderId="2" xfId="3" applyFont="1" applyFill="1" applyBorder="1" applyAlignment="1" applyProtection="1">
      <alignment vertical="top"/>
    </xf>
    <xf numFmtId="165" fontId="7" fillId="0" borderId="2" xfId="3" applyNumberFormat="1" applyFont="1" applyFill="1" applyBorder="1" applyAlignment="1" applyProtection="1">
      <alignment vertical="top"/>
    </xf>
    <xf numFmtId="0" fontId="6" fillId="0" borderId="0" xfId="3" applyFont="1" applyFill="1" applyAlignment="1" applyProtection="1">
      <alignment horizontal="left"/>
      <protection locked="0"/>
    </xf>
    <xf numFmtId="165" fontId="6" fillId="0" borderId="0" xfId="3" applyNumberFormat="1" applyFont="1" applyAlignment="1" applyProtection="1">
      <alignment horizontal="left"/>
    </xf>
    <xf numFmtId="165" fontId="7" fillId="3" borderId="2" xfId="3" applyNumberFormat="1" applyFont="1" applyFill="1" applyBorder="1" applyAlignment="1" applyProtection="1">
      <alignment vertical="top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15" fontId="7" fillId="3" borderId="2" xfId="0" applyNumberFormat="1" applyFont="1" applyFill="1" applyBorder="1" applyAlignment="1" applyProtection="1">
      <alignment horizontal="left" vertical="top"/>
      <protection locked="0"/>
    </xf>
    <xf numFmtId="0" fontId="5" fillId="0" borderId="0" xfId="3" applyFont="1"/>
    <xf numFmtId="0" fontId="5" fillId="0" borderId="0" xfId="3" applyFont="1" applyFill="1"/>
    <xf numFmtId="167" fontId="5" fillId="0" borderId="0" xfId="5" applyNumberFormat="1" applyFont="1" applyFill="1"/>
    <xf numFmtId="0" fontId="10" fillId="0" borderId="0" xfId="3" applyFont="1"/>
    <xf numFmtId="0" fontId="11" fillId="0" borderId="0" xfId="3" applyFont="1"/>
    <xf numFmtId="0" fontId="12" fillId="0" borderId="0" xfId="3" applyFont="1"/>
    <xf numFmtId="168" fontId="5" fillId="0" borderId="0" xfId="3" applyNumberFormat="1" applyFont="1" applyFill="1"/>
    <xf numFmtId="169" fontId="5" fillId="0" borderId="0" xfId="6" applyNumberFormat="1" applyFont="1" applyFill="1"/>
    <xf numFmtId="0" fontId="5" fillId="0" borderId="0" xfId="3" applyFont="1" applyFill="1" applyBorder="1"/>
    <xf numFmtId="40" fontId="5" fillId="0" borderId="0" xfId="3" applyNumberFormat="1" applyFont="1" applyFill="1" applyBorder="1"/>
    <xf numFmtId="0" fontId="10" fillId="0" borderId="0" xfId="3" applyFont="1" applyBorder="1"/>
    <xf numFmtId="43" fontId="5" fillId="0" borderId="0" xfId="5" applyFont="1" applyFill="1" applyBorder="1"/>
    <xf numFmtId="18" fontId="5" fillId="0" borderId="0" xfId="3" applyNumberFormat="1" applyFont="1" applyFill="1"/>
    <xf numFmtId="14" fontId="5" fillId="0" borderId="0" xfId="3" applyNumberFormat="1" applyFont="1" applyFill="1"/>
    <xf numFmtId="44" fontId="5" fillId="0" borderId="0" xfId="7" applyFont="1" applyFill="1" applyBorder="1"/>
    <xf numFmtId="43" fontId="5" fillId="0" borderId="0" xfId="5" applyFont="1" applyFill="1"/>
    <xf numFmtId="0" fontId="10" fillId="0" borderId="0" xfId="3" applyFont="1" applyFill="1" applyBorder="1" applyAlignment="1">
      <alignment horizontal="center"/>
    </xf>
    <xf numFmtId="0" fontId="5" fillId="0" borderId="0" xfId="3" applyFont="1" applyBorder="1"/>
    <xf numFmtId="0" fontId="5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centerContinuous"/>
    </xf>
    <xf numFmtId="0" fontId="10" fillId="0" borderId="0" xfId="3" applyFont="1" applyAlignment="1">
      <alignment horizontal="left"/>
    </xf>
    <xf numFmtId="171" fontId="7" fillId="4" borderId="0" xfId="0" applyNumberFormat="1" applyFont="1" applyFill="1"/>
    <xf numFmtId="171" fontId="7" fillId="0" borderId="0" xfId="0" applyNumberFormat="1" applyFont="1" applyFill="1"/>
    <xf numFmtId="171" fontId="6" fillId="0" borderId="0" xfId="0" applyNumberFormat="1" applyFont="1"/>
    <xf numFmtId="164" fontId="7" fillId="4" borderId="0" xfId="1" applyNumberFormat="1" applyFont="1" applyFill="1"/>
    <xf numFmtId="164" fontId="7" fillId="0" borderId="0" xfId="1" applyNumberFormat="1" applyFont="1" applyFill="1"/>
    <xf numFmtId="164" fontId="6" fillId="0" borderId="0" xfId="1" applyNumberFormat="1" applyFont="1"/>
    <xf numFmtId="0" fontId="7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8">
    <cellStyle name="Comma" xfId="1" builtinId="3"/>
    <cellStyle name="Comma 2" xfId="5"/>
    <cellStyle name="Currency 2" xfId="7"/>
    <cellStyle name="MyBlue" xfId="2"/>
    <cellStyle name="Normal" xfId="0" builtinId="0"/>
    <cellStyle name="Normal 2" xfId="3"/>
    <cellStyle name="Normal 3" xfId="4"/>
    <cellStyle name="Percent 2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66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11"/>
    <pageSetUpPr autoPageBreaks="0"/>
  </sheetPr>
  <dimension ref="A1:L742"/>
  <sheetViews>
    <sheetView tabSelected="1" zoomScale="160" zoomScaleNormal="160" zoomScaleSheetLayoutView="100" workbookViewId="0"/>
  </sheetViews>
  <sheetFormatPr defaultColWidth="19.85546875" defaultRowHeight="15" x14ac:dyDescent="0.25"/>
  <cols>
    <col min="1" max="1" width="19.5703125" style="7" bestFit="1" customWidth="1"/>
    <col min="2" max="2" width="9.7109375" style="7" bestFit="1" customWidth="1"/>
    <col min="3" max="3" width="19.7109375" style="7" customWidth="1"/>
    <col min="4" max="4" width="11.7109375" style="26" bestFit="1" customWidth="1"/>
    <col min="5" max="5" width="8.28515625" style="14" bestFit="1" customWidth="1"/>
    <col min="6" max="6" width="14" style="31" bestFit="1" customWidth="1"/>
    <col min="7" max="7" width="10.140625" style="16" bestFit="1" customWidth="1"/>
    <col min="8" max="8" width="5.85546875" style="22" bestFit="1" customWidth="1"/>
    <col min="9" max="9" width="10.85546875" style="16" bestFit="1" customWidth="1"/>
    <col min="10" max="10" width="8.42578125" style="7" bestFit="1" customWidth="1"/>
    <col min="11" max="11" width="8" style="15" bestFit="1" customWidth="1"/>
    <col min="12" max="12" width="10" style="7" bestFit="1" customWidth="1"/>
    <col min="13" max="16384" width="19.85546875" style="7"/>
  </cols>
  <sheetData>
    <row r="1" spans="1:12" x14ac:dyDescent="0.25">
      <c r="A1" s="1" t="s">
        <v>7</v>
      </c>
      <c r="B1" s="3" t="s">
        <v>9</v>
      </c>
      <c r="C1" s="3" t="s">
        <v>8</v>
      </c>
      <c r="D1" s="23" t="s">
        <v>3</v>
      </c>
      <c r="E1" s="2" t="s">
        <v>1</v>
      </c>
      <c r="F1" s="27" t="s">
        <v>5</v>
      </c>
      <c r="G1" s="4" t="s">
        <v>10</v>
      </c>
      <c r="H1" s="5" t="s">
        <v>2</v>
      </c>
      <c r="I1" s="51" t="s">
        <v>791</v>
      </c>
      <c r="J1" s="3" t="s">
        <v>12</v>
      </c>
      <c r="K1" s="6" t="s">
        <v>11</v>
      </c>
      <c r="L1" s="2" t="s">
        <v>4</v>
      </c>
    </row>
    <row r="2" spans="1:12" x14ac:dyDescent="0.25">
      <c r="A2" s="7" t="s">
        <v>381</v>
      </c>
      <c r="B2" s="8" t="s">
        <v>20</v>
      </c>
      <c r="C2" s="8" t="s">
        <v>730</v>
      </c>
      <c r="D2" s="25">
        <v>411526157</v>
      </c>
      <c r="E2" s="9" t="s">
        <v>731</v>
      </c>
      <c r="F2" s="30">
        <v>9195818082</v>
      </c>
      <c r="G2" s="10">
        <v>33846</v>
      </c>
      <c r="H2" s="11">
        <f t="shared" ref="H2:H65" ca="1" si="0">DATEDIF(G2,TODAY(),"Y")</f>
        <v>19</v>
      </c>
      <c r="I2" s="10" t="str">
        <f t="shared" ref="I2" si="1">CHOOSE(MONTH(G2),"January","February","March","April","May","June","July","August","September","October","November","December")</f>
        <v>August</v>
      </c>
      <c r="J2" s="12"/>
      <c r="K2" s="13">
        <v>35680</v>
      </c>
      <c r="L2" s="14">
        <v>2</v>
      </c>
    </row>
    <row r="3" spans="1:12" x14ac:dyDescent="0.25">
      <c r="A3" s="7" t="s">
        <v>668</v>
      </c>
      <c r="B3" s="8" t="s">
        <v>17</v>
      </c>
      <c r="C3" s="8" t="s">
        <v>730</v>
      </c>
      <c r="D3" s="25">
        <v>914428485</v>
      </c>
      <c r="E3" s="9" t="s">
        <v>6</v>
      </c>
      <c r="F3" s="30">
        <v>2521774590</v>
      </c>
      <c r="G3" s="10">
        <v>33290</v>
      </c>
      <c r="H3" s="11">
        <f t="shared" ca="1" si="0"/>
        <v>20</v>
      </c>
      <c r="I3" s="10" t="str">
        <f t="shared" ref="I3:I66" si="2">CHOOSE(MONTH(G3),"January","February","March","April","May","June","July","August","September","October","November","December")</f>
        <v>February</v>
      </c>
      <c r="J3" s="12" t="s">
        <v>18</v>
      </c>
      <c r="K3" s="13">
        <v>26795</v>
      </c>
      <c r="L3" s="14">
        <v>4</v>
      </c>
    </row>
    <row r="4" spans="1:12" x14ac:dyDescent="0.25">
      <c r="A4" s="7" t="s">
        <v>320</v>
      </c>
      <c r="B4" s="8" t="s">
        <v>14</v>
      </c>
      <c r="C4" s="8" t="s">
        <v>730</v>
      </c>
      <c r="D4" s="25">
        <v>991656720</v>
      </c>
      <c r="E4" s="9" t="s">
        <v>776</v>
      </c>
      <c r="F4" s="30">
        <v>2528138394</v>
      </c>
      <c r="G4" s="10">
        <v>39447</v>
      </c>
      <c r="H4" s="11">
        <f t="shared" ca="1" si="0"/>
        <v>3</v>
      </c>
      <c r="I4" s="10" t="str">
        <f t="shared" si="2"/>
        <v>December</v>
      </c>
      <c r="J4" s="12" t="s">
        <v>21</v>
      </c>
      <c r="K4" s="13">
        <v>72830</v>
      </c>
      <c r="L4" s="14">
        <v>2</v>
      </c>
    </row>
    <row r="5" spans="1:12" x14ac:dyDescent="0.25">
      <c r="A5" s="7" t="s">
        <v>683</v>
      </c>
      <c r="B5" s="8" t="s">
        <v>13</v>
      </c>
      <c r="C5" s="8" t="s">
        <v>730</v>
      </c>
      <c r="D5" s="25">
        <v>948195711</v>
      </c>
      <c r="E5" s="9" t="s">
        <v>6</v>
      </c>
      <c r="F5" s="30">
        <v>2523539786</v>
      </c>
      <c r="G5" s="10">
        <v>39147</v>
      </c>
      <c r="H5" s="11">
        <f t="shared" ca="1" si="0"/>
        <v>4</v>
      </c>
      <c r="I5" s="10" t="str">
        <f t="shared" si="2"/>
        <v>March</v>
      </c>
      <c r="J5" s="12"/>
      <c r="K5" s="13">
        <v>42540</v>
      </c>
      <c r="L5" s="14">
        <v>5</v>
      </c>
    </row>
    <row r="6" spans="1:12" x14ac:dyDescent="0.25">
      <c r="A6" s="7" t="s">
        <v>790</v>
      </c>
      <c r="B6" s="8" t="s">
        <v>14</v>
      </c>
      <c r="C6" s="8" t="s">
        <v>730</v>
      </c>
      <c r="D6" s="25">
        <v>100432924</v>
      </c>
      <c r="E6" s="9" t="s">
        <v>6</v>
      </c>
      <c r="F6" s="30">
        <v>4022804104</v>
      </c>
      <c r="G6" s="10">
        <v>36171</v>
      </c>
      <c r="H6" s="11">
        <f t="shared" ca="1" si="0"/>
        <v>12</v>
      </c>
      <c r="I6" s="10" t="str">
        <f t="shared" si="2"/>
        <v>January</v>
      </c>
      <c r="J6" s="12" t="s">
        <v>15</v>
      </c>
      <c r="K6" s="13">
        <v>24550</v>
      </c>
      <c r="L6" s="14">
        <v>1</v>
      </c>
    </row>
    <row r="7" spans="1:12" x14ac:dyDescent="0.25">
      <c r="A7" s="7" t="s">
        <v>554</v>
      </c>
      <c r="B7" s="8" t="s">
        <v>14</v>
      </c>
      <c r="C7" s="8" t="s">
        <v>733</v>
      </c>
      <c r="D7" s="25">
        <v>475256935</v>
      </c>
      <c r="E7" s="9" t="s">
        <v>38</v>
      </c>
      <c r="F7" s="30">
        <v>2527852326</v>
      </c>
      <c r="G7" s="10">
        <v>35742</v>
      </c>
      <c r="H7" s="11">
        <f t="shared" ca="1" si="0"/>
        <v>13</v>
      </c>
      <c r="I7" s="10" t="str">
        <f t="shared" si="2"/>
        <v>November</v>
      </c>
      <c r="J7" s="12" t="s">
        <v>19</v>
      </c>
      <c r="K7" s="13">
        <v>85300</v>
      </c>
      <c r="L7" s="14">
        <v>2</v>
      </c>
    </row>
    <row r="8" spans="1:12" x14ac:dyDescent="0.25">
      <c r="A8" s="7" t="s">
        <v>783</v>
      </c>
      <c r="B8" s="8" t="s">
        <v>17</v>
      </c>
      <c r="C8" s="8" t="s">
        <v>733</v>
      </c>
      <c r="D8" s="25">
        <v>535539723</v>
      </c>
      <c r="E8" s="9" t="s">
        <v>732</v>
      </c>
      <c r="F8" s="30">
        <v>2523492633</v>
      </c>
      <c r="G8" s="10">
        <v>33474</v>
      </c>
      <c r="H8" s="11">
        <f t="shared" ca="1" si="0"/>
        <v>20</v>
      </c>
      <c r="I8" s="10" t="str">
        <f t="shared" si="2"/>
        <v>August</v>
      </c>
      <c r="J8" s="12" t="s">
        <v>18</v>
      </c>
      <c r="K8" s="13">
        <v>30445</v>
      </c>
      <c r="L8" s="14">
        <v>1</v>
      </c>
    </row>
    <row r="9" spans="1:12" x14ac:dyDescent="0.25">
      <c r="A9" s="7" t="s">
        <v>300</v>
      </c>
      <c r="B9" s="7" t="s">
        <v>14</v>
      </c>
      <c r="C9" s="7" t="s">
        <v>733</v>
      </c>
      <c r="D9" s="24">
        <v>608796012</v>
      </c>
      <c r="E9" s="9" t="s">
        <v>734</v>
      </c>
      <c r="F9" s="28">
        <v>9194075460</v>
      </c>
      <c r="G9" s="16">
        <v>33831</v>
      </c>
      <c r="H9" s="11">
        <f t="shared" ca="1" si="0"/>
        <v>19</v>
      </c>
      <c r="I9" s="10" t="str">
        <f t="shared" si="2"/>
        <v>August</v>
      </c>
      <c r="J9" s="12" t="s">
        <v>15</v>
      </c>
      <c r="K9" s="13">
        <v>79760</v>
      </c>
      <c r="L9" s="14">
        <v>5</v>
      </c>
    </row>
    <row r="10" spans="1:12" x14ac:dyDescent="0.25">
      <c r="A10" s="7" t="s">
        <v>53</v>
      </c>
      <c r="B10" s="8" t="s">
        <v>20</v>
      </c>
      <c r="C10" s="8" t="s">
        <v>733</v>
      </c>
      <c r="D10" s="25">
        <v>771277493</v>
      </c>
      <c r="E10" s="9" t="s">
        <v>6</v>
      </c>
      <c r="F10" s="30">
        <v>2522872439</v>
      </c>
      <c r="G10" s="10">
        <v>40126</v>
      </c>
      <c r="H10" s="11">
        <f t="shared" ca="1" si="0"/>
        <v>1</v>
      </c>
      <c r="I10" s="10" t="str">
        <f t="shared" si="2"/>
        <v>November</v>
      </c>
      <c r="J10" s="12"/>
      <c r="K10" s="13">
        <v>10636</v>
      </c>
      <c r="L10" s="14">
        <v>4</v>
      </c>
    </row>
    <row r="11" spans="1:12" x14ac:dyDescent="0.25">
      <c r="A11" s="7" t="s">
        <v>429</v>
      </c>
      <c r="B11" s="7" t="s">
        <v>13</v>
      </c>
      <c r="C11" s="7" t="s">
        <v>733</v>
      </c>
      <c r="D11" s="24">
        <v>767961463</v>
      </c>
      <c r="E11" s="9" t="s">
        <v>6</v>
      </c>
      <c r="F11" s="28">
        <v>2523646601</v>
      </c>
      <c r="G11" s="16">
        <v>36777</v>
      </c>
      <c r="H11" s="11">
        <f t="shared" ca="1" si="0"/>
        <v>11</v>
      </c>
      <c r="I11" s="10" t="str">
        <f t="shared" si="2"/>
        <v>September</v>
      </c>
      <c r="J11" s="12"/>
      <c r="K11" s="13">
        <v>76690</v>
      </c>
      <c r="L11" s="14">
        <v>3</v>
      </c>
    </row>
    <row r="12" spans="1:12" x14ac:dyDescent="0.25">
      <c r="A12" s="7" t="s">
        <v>503</v>
      </c>
      <c r="B12" s="7" t="s">
        <v>14</v>
      </c>
      <c r="C12" s="7" t="s">
        <v>733</v>
      </c>
      <c r="D12" s="24">
        <v>542051793</v>
      </c>
      <c r="E12" s="9" t="s">
        <v>734</v>
      </c>
      <c r="F12" s="28">
        <v>2527317354</v>
      </c>
      <c r="G12" s="16">
        <v>36260</v>
      </c>
      <c r="H12" s="11">
        <f t="shared" ca="1" si="0"/>
        <v>12</v>
      </c>
      <c r="I12" s="10" t="str">
        <f t="shared" si="2"/>
        <v>April</v>
      </c>
      <c r="J12" s="12" t="s">
        <v>15</v>
      </c>
      <c r="K12" s="13">
        <v>75150</v>
      </c>
      <c r="L12" s="14">
        <v>1</v>
      </c>
    </row>
    <row r="13" spans="1:12" x14ac:dyDescent="0.25">
      <c r="A13" s="7" t="s">
        <v>277</v>
      </c>
      <c r="B13" s="7" t="s">
        <v>14</v>
      </c>
      <c r="C13" s="7" t="s">
        <v>733</v>
      </c>
      <c r="D13" s="24">
        <v>456946966</v>
      </c>
      <c r="E13" s="9" t="s">
        <v>776</v>
      </c>
      <c r="F13" s="28">
        <v>9194680033</v>
      </c>
      <c r="G13" s="16">
        <v>36764</v>
      </c>
      <c r="H13" s="11">
        <f t="shared" ca="1" si="0"/>
        <v>11</v>
      </c>
      <c r="I13" s="10" t="str">
        <f t="shared" si="2"/>
        <v>August</v>
      </c>
      <c r="J13" s="12" t="s">
        <v>16</v>
      </c>
      <c r="K13" s="13">
        <v>74840</v>
      </c>
      <c r="L13" s="14">
        <v>4</v>
      </c>
    </row>
    <row r="14" spans="1:12" x14ac:dyDescent="0.25">
      <c r="A14" s="7" t="s">
        <v>561</v>
      </c>
      <c r="B14" s="7" t="s">
        <v>14</v>
      </c>
      <c r="C14" s="7" t="s">
        <v>733</v>
      </c>
      <c r="D14" s="24">
        <v>840313216</v>
      </c>
      <c r="E14" s="9" t="s">
        <v>776</v>
      </c>
      <c r="F14" s="28">
        <v>9198449868</v>
      </c>
      <c r="G14" s="16">
        <v>39069</v>
      </c>
      <c r="H14" s="11">
        <f t="shared" ca="1" si="0"/>
        <v>4</v>
      </c>
      <c r="I14" s="10" t="str">
        <f t="shared" si="2"/>
        <v>December</v>
      </c>
      <c r="J14" s="12" t="s">
        <v>21</v>
      </c>
      <c r="K14" s="13">
        <v>37670</v>
      </c>
      <c r="L14" s="14">
        <v>3</v>
      </c>
    </row>
    <row r="15" spans="1:12" x14ac:dyDescent="0.25">
      <c r="A15" s="7" t="s">
        <v>787</v>
      </c>
      <c r="B15" s="7" t="s">
        <v>14</v>
      </c>
      <c r="C15" s="7" t="s">
        <v>733</v>
      </c>
      <c r="D15" s="24">
        <v>481336564</v>
      </c>
      <c r="E15" s="9" t="s">
        <v>731</v>
      </c>
      <c r="F15" s="28">
        <v>9196479087</v>
      </c>
      <c r="G15" s="16">
        <v>36143</v>
      </c>
      <c r="H15" s="11">
        <f t="shared" ca="1" si="0"/>
        <v>12</v>
      </c>
      <c r="I15" s="10" t="str">
        <f t="shared" si="2"/>
        <v>December</v>
      </c>
      <c r="J15" s="12" t="s">
        <v>19</v>
      </c>
      <c r="K15" s="13">
        <v>72090</v>
      </c>
      <c r="L15" s="14">
        <v>5</v>
      </c>
    </row>
    <row r="16" spans="1:12" x14ac:dyDescent="0.25">
      <c r="A16" s="7" t="s">
        <v>644</v>
      </c>
      <c r="B16" s="7" t="s">
        <v>17</v>
      </c>
      <c r="C16" s="7" t="s">
        <v>733</v>
      </c>
      <c r="D16" s="24">
        <v>781913936</v>
      </c>
      <c r="E16" s="9" t="s">
        <v>732</v>
      </c>
      <c r="F16" s="28">
        <v>9197889149</v>
      </c>
      <c r="G16" s="16">
        <v>37782</v>
      </c>
      <c r="H16" s="11">
        <f t="shared" ca="1" si="0"/>
        <v>8</v>
      </c>
      <c r="I16" s="10" t="str">
        <f t="shared" si="2"/>
        <v>June</v>
      </c>
      <c r="J16" s="12" t="s">
        <v>16</v>
      </c>
      <c r="K16" s="13">
        <v>17735</v>
      </c>
      <c r="L16" s="14">
        <v>3</v>
      </c>
    </row>
    <row r="17" spans="1:12" x14ac:dyDescent="0.25">
      <c r="A17" s="7" t="s">
        <v>577</v>
      </c>
      <c r="B17" s="7" t="s">
        <v>13</v>
      </c>
      <c r="C17" s="7" t="s">
        <v>733</v>
      </c>
      <c r="D17" s="24">
        <v>202815919</v>
      </c>
      <c r="E17" s="9" t="s">
        <v>732</v>
      </c>
      <c r="F17" s="28">
        <v>2528467597</v>
      </c>
      <c r="G17" s="16">
        <v>34076</v>
      </c>
      <c r="H17" s="11">
        <f t="shared" ca="1" si="0"/>
        <v>18</v>
      </c>
      <c r="I17" s="10" t="str">
        <f t="shared" si="2"/>
        <v>April</v>
      </c>
      <c r="J17" s="12"/>
      <c r="K17" s="13">
        <v>66580</v>
      </c>
      <c r="L17" s="14">
        <v>5</v>
      </c>
    </row>
    <row r="18" spans="1:12" x14ac:dyDescent="0.25">
      <c r="A18" s="7" t="s">
        <v>354</v>
      </c>
      <c r="B18" s="8" t="s">
        <v>20</v>
      </c>
      <c r="C18" s="8" t="s">
        <v>733</v>
      </c>
      <c r="D18" s="25">
        <v>415076748</v>
      </c>
      <c r="E18" s="9" t="s">
        <v>38</v>
      </c>
      <c r="F18" s="30">
        <v>9195230846</v>
      </c>
      <c r="G18" s="10">
        <v>33482</v>
      </c>
      <c r="H18" s="11">
        <f t="shared" ca="1" si="0"/>
        <v>20</v>
      </c>
      <c r="I18" s="10" t="str">
        <f t="shared" si="2"/>
        <v>September</v>
      </c>
      <c r="J18" s="12" t="s">
        <v>15</v>
      </c>
      <c r="K18" s="13">
        <v>29070</v>
      </c>
      <c r="L18" s="14">
        <v>3</v>
      </c>
    </row>
    <row r="19" spans="1:12" x14ac:dyDescent="0.25">
      <c r="A19" s="7" t="s">
        <v>411</v>
      </c>
      <c r="B19" s="7" t="s">
        <v>14</v>
      </c>
      <c r="C19" s="7" t="s">
        <v>733</v>
      </c>
      <c r="D19" s="24">
        <v>975603308</v>
      </c>
      <c r="E19" s="9" t="s">
        <v>731</v>
      </c>
      <c r="F19" s="28">
        <v>9192693355</v>
      </c>
      <c r="G19" s="16">
        <v>37404</v>
      </c>
      <c r="H19" s="11">
        <f t="shared" ca="1" si="0"/>
        <v>9</v>
      </c>
      <c r="I19" s="10" t="str">
        <f t="shared" si="2"/>
        <v>May</v>
      </c>
      <c r="J19" s="12" t="s">
        <v>15</v>
      </c>
      <c r="K19" s="13">
        <v>30780</v>
      </c>
      <c r="L19" s="14">
        <v>4</v>
      </c>
    </row>
    <row r="20" spans="1:12" x14ac:dyDescent="0.25">
      <c r="A20" s="7" t="s">
        <v>123</v>
      </c>
      <c r="B20" s="7" t="s">
        <v>14</v>
      </c>
      <c r="C20" s="7" t="s">
        <v>733</v>
      </c>
      <c r="D20" s="24">
        <v>768681542</v>
      </c>
      <c r="E20" s="9" t="s">
        <v>734</v>
      </c>
      <c r="F20" s="28">
        <v>8021673267</v>
      </c>
      <c r="G20" s="16">
        <v>35464</v>
      </c>
      <c r="H20" s="11">
        <f t="shared" ca="1" si="0"/>
        <v>14</v>
      </c>
      <c r="I20" s="10" t="str">
        <f t="shared" si="2"/>
        <v>February</v>
      </c>
      <c r="J20" s="12" t="s">
        <v>15</v>
      </c>
      <c r="K20" s="13">
        <v>60830</v>
      </c>
      <c r="L20" s="14">
        <v>2</v>
      </c>
    </row>
    <row r="21" spans="1:12" x14ac:dyDescent="0.25">
      <c r="A21" s="7" t="s">
        <v>434</v>
      </c>
      <c r="B21" s="8" t="s">
        <v>14</v>
      </c>
      <c r="C21" s="8" t="s">
        <v>733</v>
      </c>
      <c r="D21" s="25">
        <v>638271383</v>
      </c>
      <c r="E21" s="9" t="s">
        <v>732</v>
      </c>
      <c r="F21" s="30">
        <v>2521641031</v>
      </c>
      <c r="G21" s="10">
        <v>38142</v>
      </c>
      <c r="H21" s="11">
        <f t="shared" ca="1" si="0"/>
        <v>7</v>
      </c>
      <c r="I21" s="10" t="str">
        <f t="shared" si="2"/>
        <v>June</v>
      </c>
      <c r="J21" s="12" t="s">
        <v>15</v>
      </c>
      <c r="K21" s="13">
        <v>49350</v>
      </c>
      <c r="L21" s="14">
        <v>4</v>
      </c>
    </row>
    <row r="22" spans="1:12" x14ac:dyDescent="0.25">
      <c r="A22" s="7" t="s">
        <v>539</v>
      </c>
      <c r="B22" s="8" t="s">
        <v>14</v>
      </c>
      <c r="C22" s="8" t="s">
        <v>733</v>
      </c>
      <c r="D22" s="25">
        <v>297852686</v>
      </c>
      <c r="E22" s="9" t="s">
        <v>6</v>
      </c>
      <c r="F22" s="30">
        <v>2525832994</v>
      </c>
      <c r="G22" s="10">
        <v>39704</v>
      </c>
      <c r="H22" s="11">
        <f t="shared" ca="1" si="0"/>
        <v>3</v>
      </c>
      <c r="I22" s="10" t="str">
        <f t="shared" si="2"/>
        <v>September</v>
      </c>
      <c r="J22" s="12" t="s">
        <v>16</v>
      </c>
      <c r="K22" s="13">
        <v>58290</v>
      </c>
      <c r="L22" s="14">
        <v>5</v>
      </c>
    </row>
    <row r="23" spans="1:12" x14ac:dyDescent="0.25">
      <c r="A23" s="7" t="s">
        <v>99</v>
      </c>
      <c r="B23" s="8" t="s">
        <v>17</v>
      </c>
      <c r="C23" s="8" t="s">
        <v>733</v>
      </c>
      <c r="D23" s="25">
        <v>356110882</v>
      </c>
      <c r="E23" s="9" t="s">
        <v>731</v>
      </c>
      <c r="F23" s="30">
        <v>2527936742</v>
      </c>
      <c r="G23" s="10">
        <v>36217</v>
      </c>
      <c r="H23" s="11">
        <f t="shared" ca="1" si="0"/>
        <v>12</v>
      </c>
      <c r="I23" s="10" t="str">
        <f t="shared" si="2"/>
        <v>February</v>
      </c>
      <c r="J23" s="12" t="s">
        <v>15</v>
      </c>
      <c r="K23" s="13">
        <v>15240</v>
      </c>
      <c r="L23" s="14">
        <v>1</v>
      </c>
    </row>
    <row r="24" spans="1:12" x14ac:dyDescent="0.25">
      <c r="A24" s="7" t="s">
        <v>76</v>
      </c>
      <c r="B24" s="7" t="s">
        <v>20</v>
      </c>
      <c r="C24" s="7" t="s">
        <v>735</v>
      </c>
      <c r="D24" s="24">
        <v>243350742</v>
      </c>
      <c r="E24" s="9" t="s">
        <v>732</v>
      </c>
      <c r="F24" s="28">
        <v>2528304204</v>
      </c>
      <c r="G24" s="16">
        <v>35674</v>
      </c>
      <c r="H24" s="11">
        <f t="shared" ca="1" si="0"/>
        <v>14</v>
      </c>
      <c r="I24" s="10" t="str">
        <f t="shared" si="2"/>
        <v>September</v>
      </c>
      <c r="J24" s="12"/>
      <c r="K24" s="13">
        <v>20028</v>
      </c>
      <c r="L24" s="14">
        <v>4</v>
      </c>
    </row>
    <row r="25" spans="1:12" x14ac:dyDescent="0.25">
      <c r="A25" s="7" t="s">
        <v>106</v>
      </c>
      <c r="B25" s="7" t="s">
        <v>14</v>
      </c>
      <c r="C25" s="7" t="s">
        <v>735</v>
      </c>
      <c r="D25" s="24">
        <v>764375259</v>
      </c>
      <c r="E25" s="9" t="s">
        <v>731</v>
      </c>
      <c r="F25" s="28">
        <v>2527515181</v>
      </c>
      <c r="G25" s="16">
        <v>38051</v>
      </c>
      <c r="H25" s="11">
        <f t="shared" ca="1" si="0"/>
        <v>7</v>
      </c>
      <c r="I25" s="10" t="str">
        <f t="shared" si="2"/>
        <v>March</v>
      </c>
      <c r="J25" s="12" t="s">
        <v>15</v>
      </c>
      <c r="K25" s="13">
        <v>30350</v>
      </c>
      <c r="L25" s="14">
        <v>1</v>
      </c>
    </row>
    <row r="26" spans="1:12" x14ac:dyDescent="0.25">
      <c r="A26" s="7" t="s">
        <v>213</v>
      </c>
      <c r="B26" s="7" t="s">
        <v>14</v>
      </c>
      <c r="C26" s="7" t="s">
        <v>735</v>
      </c>
      <c r="D26" s="24">
        <v>278431222</v>
      </c>
      <c r="E26" s="9" t="s">
        <v>6</v>
      </c>
      <c r="F26" s="28">
        <v>9196699611</v>
      </c>
      <c r="G26" s="16">
        <v>36893</v>
      </c>
      <c r="H26" s="11">
        <f t="shared" ca="1" si="0"/>
        <v>10</v>
      </c>
      <c r="I26" s="10" t="str">
        <f t="shared" si="2"/>
        <v>January</v>
      </c>
      <c r="J26" s="12" t="s">
        <v>19</v>
      </c>
      <c r="K26" s="13">
        <v>33640</v>
      </c>
      <c r="L26" s="14">
        <v>3</v>
      </c>
    </row>
    <row r="27" spans="1:12" x14ac:dyDescent="0.25">
      <c r="A27" s="7" t="s">
        <v>541</v>
      </c>
      <c r="B27" s="7" t="s">
        <v>14</v>
      </c>
      <c r="C27" s="7" t="s">
        <v>735</v>
      </c>
      <c r="D27" s="24">
        <v>237359447</v>
      </c>
      <c r="E27" s="9" t="s">
        <v>734</v>
      </c>
      <c r="F27" s="28">
        <v>9195882405</v>
      </c>
      <c r="G27" s="16">
        <v>34301</v>
      </c>
      <c r="H27" s="11">
        <f t="shared" ca="1" si="0"/>
        <v>17</v>
      </c>
      <c r="I27" s="10" t="str">
        <f t="shared" si="2"/>
        <v>November</v>
      </c>
      <c r="J27" s="12" t="s">
        <v>15</v>
      </c>
      <c r="K27" s="13">
        <v>73440</v>
      </c>
      <c r="L27" s="14">
        <v>1</v>
      </c>
    </row>
    <row r="28" spans="1:12" x14ac:dyDescent="0.25">
      <c r="A28" s="7" t="s">
        <v>628</v>
      </c>
      <c r="B28" s="7" t="s">
        <v>14</v>
      </c>
      <c r="C28" s="7" t="s">
        <v>735</v>
      </c>
      <c r="D28" s="24">
        <v>216607562</v>
      </c>
      <c r="E28" s="9" t="s">
        <v>732</v>
      </c>
      <c r="F28" s="28">
        <v>2521593705</v>
      </c>
      <c r="G28" s="16">
        <v>35459</v>
      </c>
      <c r="H28" s="11">
        <f t="shared" ca="1" si="0"/>
        <v>14</v>
      </c>
      <c r="I28" s="10" t="str">
        <f t="shared" si="2"/>
        <v>January</v>
      </c>
      <c r="J28" s="12" t="s">
        <v>19</v>
      </c>
      <c r="K28" s="13">
        <v>49360</v>
      </c>
      <c r="L28" s="14">
        <v>2</v>
      </c>
    </row>
    <row r="29" spans="1:12" x14ac:dyDescent="0.25">
      <c r="A29" s="7" t="s">
        <v>373</v>
      </c>
      <c r="B29" s="7" t="s">
        <v>17</v>
      </c>
      <c r="C29" s="7" t="s">
        <v>735</v>
      </c>
      <c r="D29" s="24">
        <v>796079833</v>
      </c>
      <c r="E29" s="9" t="s">
        <v>6</v>
      </c>
      <c r="F29" s="28">
        <v>2525327906</v>
      </c>
      <c r="G29" s="16">
        <v>35564</v>
      </c>
      <c r="H29" s="11">
        <f t="shared" ca="1" si="0"/>
        <v>14</v>
      </c>
      <c r="I29" s="10" t="str">
        <f t="shared" si="2"/>
        <v>May</v>
      </c>
      <c r="J29" s="12" t="s">
        <v>15</v>
      </c>
      <c r="K29" s="13">
        <v>11025</v>
      </c>
      <c r="L29" s="14">
        <v>1</v>
      </c>
    </row>
    <row r="30" spans="1:12" x14ac:dyDescent="0.25">
      <c r="A30" s="7" t="s">
        <v>98</v>
      </c>
      <c r="B30" s="7" t="s">
        <v>14</v>
      </c>
      <c r="C30" s="7" t="s">
        <v>735</v>
      </c>
      <c r="D30" s="24">
        <v>515543972</v>
      </c>
      <c r="E30" s="9" t="s">
        <v>6</v>
      </c>
      <c r="F30" s="28">
        <v>9193539483</v>
      </c>
      <c r="G30" s="16">
        <v>36619</v>
      </c>
      <c r="H30" s="11">
        <f t="shared" ca="1" si="0"/>
        <v>11</v>
      </c>
      <c r="I30" s="10" t="str">
        <f t="shared" si="2"/>
        <v>April</v>
      </c>
      <c r="J30" s="12" t="s">
        <v>21</v>
      </c>
      <c r="K30" s="13">
        <v>56440</v>
      </c>
      <c r="L30" s="14">
        <v>1</v>
      </c>
    </row>
    <row r="31" spans="1:12" x14ac:dyDescent="0.25">
      <c r="A31" s="7" t="s">
        <v>310</v>
      </c>
      <c r="B31" s="7" t="s">
        <v>14</v>
      </c>
      <c r="C31" s="7" t="s">
        <v>735</v>
      </c>
      <c r="D31" s="24">
        <v>963028490</v>
      </c>
      <c r="E31" s="9" t="s">
        <v>6</v>
      </c>
      <c r="F31" s="28">
        <v>2524383168</v>
      </c>
      <c r="G31" s="16">
        <v>33551</v>
      </c>
      <c r="H31" s="11">
        <f t="shared" ca="1" si="0"/>
        <v>19</v>
      </c>
      <c r="I31" s="10" t="str">
        <f t="shared" si="2"/>
        <v>November</v>
      </c>
      <c r="J31" s="12" t="s">
        <v>18</v>
      </c>
      <c r="K31" s="13">
        <v>41350</v>
      </c>
      <c r="L31" s="14">
        <v>2</v>
      </c>
    </row>
    <row r="32" spans="1:12" x14ac:dyDescent="0.25">
      <c r="A32" s="7" t="s">
        <v>368</v>
      </c>
      <c r="B32" s="7" t="s">
        <v>14</v>
      </c>
      <c r="C32" s="7" t="s">
        <v>735</v>
      </c>
      <c r="D32" s="24">
        <v>533976888</v>
      </c>
      <c r="E32" s="9" t="s">
        <v>734</v>
      </c>
      <c r="F32" s="28">
        <v>9192572783</v>
      </c>
      <c r="G32" s="16">
        <v>36214</v>
      </c>
      <c r="H32" s="11">
        <f t="shared" ca="1" si="0"/>
        <v>12</v>
      </c>
      <c r="I32" s="10" t="str">
        <f t="shared" si="2"/>
        <v>February</v>
      </c>
      <c r="J32" s="12" t="s">
        <v>16</v>
      </c>
      <c r="K32" s="13">
        <v>47850</v>
      </c>
      <c r="L32" s="14">
        <v>1</v>
      </c>
    </row>
    <row r="33" spans="1:12" x14ac:dyDescent="0.25">
      <c r="A33" s="7" t="s">
        <v>543</v>
      </c>
      <c r="B33" s="7" t="s">
        <v>14</v>
      </c>
      <c r="C33" s="7" t="s">
        <v>735</v>
      </c>
      <c r="D33" s="24">
        <v>460412180</v>
      </c>
      <c r="E33" s="9" t="s">
        <v>6</v>
      </c>
      <c r="F33" s="28">
        <v>9196822349</v>
      </c>
      <c r="G33" s="16">
        <v>40106</v>
      </c>
      <c r="H33" s="11">
        <f t="shared" ca="1" si="0"/>
        <v>1</v>
      </c>
      <c r="I33" s="10" t="str">
        <f t="shared" si="2"/>
        <v>October</v>
      </c>
      <c r="J33" s="12" t="s">
        <v>18</v>
      </c>
      <c r="K33" s="13">
        <v>51180</v>
      </c>
      <c r="L33" s="14">
        <v>3</v>
      </c>
    </row>
    <row r="34" spans="1:12" x14ac:dyDescent="0.25">
      <c r="A34" s="7" t="s">
        <v>669</v>
      </c>
      <c r="B34" s="7" t="s">
        <v>17</v>
      </c>
      <c r="C34" s="7" t="s">
        <v>22</v>
      </c>
      <c r="D34" s="24">
        <v>534034571</v>
      </c>
      <c r="E34" s="9" t="s">
        <v>734</v>
      </c>
      <c r="F34" s="28">
        <v>2526169135</v>
      </c>
      <c r="G34" s="16">
        <v>39417</v>
      </c>
      <c r="H34" s="11">
        <f t="shared" ca="1" si="0"/>
        <v>3</v>
      </c>
      <c r="I34" s="10" t="str">
        <f t="shared" si="2"/>
        <v>December</v>
      </c>
      <c r="J34" s="12" t="s">
        <v>21</v>
      </c>
      <c r="K34" s="13">
        <v>46095</v>
      </c>
      <c r="L34" s="14">
        <v>3</v>
      </c>
    </row>
    <row r="35" spans="1:12" x14ac:dyDescent="0.25">
      <c r="A35" s="7" t="s">
        <v>481</v>
      </c>
      <c r="B35" s="7" t="s">
        <v>17</v>
      </c>
      <c r="C35" s="7" t="s">
        <v>22</v>
      </c>
      <c r="D35" s="24">
        <v>601942708</v>
      </c>
      <c r="E35" s="9" t="s">
        <v>732</v>
      </c>
      <c r="F35" s="28">
        <v>9198085402</v>
      </c>
      <c r="G35" s="16">
        <v>40152</v>
      </c>
      <c r="H35" s="11">
        <f t="shared" ca="1" si="0"/>
        <v>1</v>
      </c>
      <c r="I35" s="10" t="str">
        <f t="shared" si="2"/>
        <v>December</v>
      </c>
      <c r="J35" s="12" t="s">
        <v>19</v>
      </c>
      <c r="K35" s="13">
        <v>28680</v>
      </c>
      <c r="L35" s="14">
        <v>1</v>
      </c>
    </row>
    <row r="36" spans="1:12" x14ac:dyDescent="0.25">
      <c r="A36" s="7" t="s">
        <v>380</v>
      </c>
      <c r="B36" s="7" t="s">
        <v>13</v>
      </c>
      <c r="C36" s="7" t="s">
        <v>22</v>
      </c>
      <c r="D36" s="24">
        <v>529609767</v>
      </c>
      <c r="E36" s="9" t="s">
        <v>38</v>
      </c>
      <c r="F36" s="28">
        <v>2528006736</v>
      </c>
      <c r="G36" s="16">
        <v>35395</v>
      </c>
      <c r="H36" s="11">
        <f t="shared" ca="1" si="0"/>
        <v>14</v>
      </c>
      <c r="I36" s="10" t="str">
        <f t="shared" si="2"/>
        <v>November</v>
      </c>
      <c r="J36" s="12"/>
      <c r="K36" s="13">
        <v>58130</v>
      </c>
      <c r="L36" s="14">
        <v>2</v>
      </c>
    </row>
    <row r="37" spans="1:12" x14ac:dyDescent="0.25">
      <c r="A37" s="7" t="s">
        <v>306</v>
      </c>
      <c r="B37" s="7" t="s">
        <v>14</v>
      </c>
      <c r="C37" s="7" t="s">
        <v>22</v>
      </c>
      <c r="D37" s="24">
        <v>682791418</v>
      </c>
      <c r="E37" s="9" t="s">
        <v>734</v>
      </c>
      <c r="F37" s="28">
        <v>9194603155</v>
      </c>
      <c r="G37" s="16">
        <v>33713</v>
      </c>
      <c r="H37" s="11">
        <f t="shared" ca="1" si="0"/>
        <v>19</v>
      </c>
      <c r="I37" s="10" t="str">
        <f t="shared" si="2"/>
        <v>April</v>
      </c>
      <c r="J37" s="12" t="s">
        <v>15</v>
      </c>
      <c r="K37" s="13">
        <v>46220</v>
      </c>
      <c r="L37" s="14">
        <v>3</v>
      </c>
    </row>
    <row r="38" spans="1:12" x14ac:dyDescent="0.25">
      <c r="A38" s="7" t="s">
        <v>463</v>
      </c>
      <c r="B38" s="7" t="s">
        <v>13</v>
      </c>
      <c r="C38" s="7" t="s">
        <v>23</v>
      </c>
      <c r="D38" s="24">
        <v>427811310</v>
      </c>
      <c r="E38" s="9" t="s">
        <v>734</v>
      </c>
      <c r="F38" s="28">
        <v>9191362796</v>
      </c>
      <c r="G38" s="16">
        <v>38907</v>
      </c>
      <c r="H38" s="11">
        <f t="shared" ca="1" si="0"/>
        <v>5</v>
      </c>
      <c r="I38" s="10" t="str">
        <f t="shared" si="2"/>
        <v>July</v>
      </c>
      <c r="J38" s="12"/>
      <c r="K38" s="13">
        <v>89310</v>
      </c>
      <c r="L38" s="14">
        <v>5</v>
      </c>
    </row>
    <row r="39" spans="1:12" x14ac:dyDescent="0.25">
      <c r="A39" s="7" t="s">
        <v>597</v>
      </c>
      <c r="B39" s="7" t="s">
        <v>13</v>
      </c>
      <c r="C39" s="7" t="s">
        <v>23</v>
      </c>
      <c r="D39" s="24">
        <v>267218084</v>
      </c>
      <c r="E39" s="9" t="s">
        <v>776</v>
      </c>
      <c r="F39" s="28">
        <v>9193825834</v>
      </c>
      <c r="G39" s="16">
        <v>35940</v>
      </c>
      <c r="H39" s="11">
        <f t="shared" ca="1" si="0"/>
        <v>13</v>
      </c>
      <c r="I39" s="10" t="str">
        <f t="shared" si="2"/>
        <v>May</v>
      </c>
      <c r="J39" s="12"/>
      <c r="K39" s="13">
        <v>88000</v>
      </c>
      <c r="L39" s="14">
        <v>5</v>
      </c>
    </row>
    <row r="40" spans="1:12" x14ac:dyDescent="0.25">
      <c r="A40" s="7" t="s">
        <v>593</v>
      </c>
      <c r="B40" s="7" t="s">
        <v>17</v>
      </c>
      <c r="C40" s="7" t="s">
        <v>23</v>
      </c>
      <c r="D40" s="24">
        <v>936730279</v>
      </c>
      <c r="E40" s="9" t="s">
        <v>6</v>
      </c>
      <c r="F40" s="28">
        <v>2528033253</v>
      </c>
      <c r="G40" s="16">
        <v>35517</v>
      </c>
      <c r="H40" s="11">
        <f t="shared" ca="1" si="0"/>
        <v>14</v>
      </c>
      <c r="I40" s="10" t="str">
        <f t="shared" si="2"/>
        <v>March</v>
      </c>
      <c r="J40" s="12" t="s">
        <v>21</v>
      </c>
      <c r="K40" s="13">
        <v>48415</v>
      </c>
      <c r="L40" s="14">
        <v>4</v>
      </c>
    </row>
    <row r="41" spans="1:12" x14ac:dyDescent="0.25">
      <c r="A41" s="7" t="s">
        <v>131</v>
      </c>
      <c r="B41" s="7" t="s">
        <v>14</v>
      </c>
      <c r="C41" s="7" t="s">
        <v>23</v>
      </c>
      <c r="D41" s="24">
        <v>252276921</v>
      </c>
      <c r="E41" s="9" t="s">
        <v>734</v>
      </c>
      <c r="F41" s="28">
        <v>2525777345</v>
      </c>
      <c r="G41" s="16">
        <v>37785</v>
      </c>
      <c r="H41" s="11">
        <f t="shared" ca="1" si="0"/>
        <v>8</v>
      </c>
      <c r="I41" s="10" t="str">
        <f t="shared" si="2"/>
        <v>June</v>
      </c>
      <c r="J41" s="12" t="s">
        <v>19</v>
      </c>
      <c r="K41" s="13">
        <v>87280</v>
      </c>
      <c r="L41" s="14">
        <v>4</v>
      </c>
    </row>
    <row r="42" spans="1:12" x14ac:dyDescent="0.25">
      <c r="A42" s="7" t="s">
        <v>88</v>
      </c>
      <c r="B42" s="7" t="s">
        <v>17</v>
      </c>
      <c r="C42" s="7" t="s">
        <v>23</v>
      </c>
      <c r="D42" s="24">
        <v>870106287</v>
      </c>
      <c r="E42" s="9" t="s">
        <v>734</v>
      </c>
      <c r="F42" s="28">
        <v>2528611970</v>
      </c>
      <c r="G42" s="16">
        <v>34548</v>
      </c>
      <c r="H42" s="11">
        <f t="shared" ca="1" si="0"/>
        <v>17</v>
      </c>
      <c r="I42" s="10" t="str">
        <f t="shared" si="2"/>
        <v>August</v>
      </c>
      <c r="J42" s="12" t="s">
        <v>16</v>
      </c>
      <c r="K42" s="13">
        <v>38920</v>
      </c>
      <c r="L42" s="14">
        <v>4</v>
      </c>
    </row>
    <row r="43" spans="1:12" x14ac:dyDescent="0.25">
      <c r="A43" s="7" t="s">
        <v>693</v>
      </c>
      <c r="B43" s="7" t="s">
        <v>14</v>
      </c>
      <c r="C43" s="7" t="s">
        <v>23</v>
      </c>
      <c r="D43" s="24">
        <v>631405285</v>
      </c>
      <c r="E43" s="9" t="s">
        <v>732</v>
      </c>
      <c r="F43" s="28">
        <v>2527491979</v>
      </c>
      <c r="G43" s="16">
        <v>33527</v>
      </c>
      <c r="H43" s="11">
        <f t="shared" ca="1" si="0"/>
        <v>19</v>
      </c>
      <c r="I43" s="10" t="str">
        <f t="shared" si="2"/>
        <v>October</v>
      </c>
      <c r="J43" s="12" t="s">
        <v>19</v>
      </c>
      <c r="K43" s="13">
        <v>85920</v>
      </c>
      <c r="L43" s="14">
        <v>4</v>
      </c>
    </row>
    <row r="44" spans="1:12" x14ac:dyDescent="0.25">
      <c r="A44" s="7" t="s">
        <v>568</v>
      </c>
      <c r="B44" s="7" t="s">
        <v>14</v>
      </c>
      <c r="C44" s="7" t="s">
        <v>23</v>
      </c>
      <c r="D44" s="24">
        <v>333947685</v>
      </c>
      <c r="E44" s="9" t="s">
        <v>734</v>
      </c>
      <c r="F44" s="28">
        <v>9198314799</v>
      </c>
      <c r="G44" s="16">
        <v>37348</v>
      </c>
      <c r="H44" s="11">
        <f t="shared" ca="1" si="0"/>
        <v>9</v>
      </c>
      <c r="I44" s="10" t="str">
        <f t="shared" si="2"/>
        <v>April</v>
      </c>
      <c r="J44" s="12" t="s">
        <v>18</v>
      </c>
      <c r="K44" s="13">
        <v>85880</v>
      </c>
      <c r="L44" s="14">
        <v>3</v>
      </c>
    </row>
    <row r="45" spans="1:12" x14ac:dyDescent="0.25">
      <c r="A45" s="7" t="s">
        <v>757</v>
      </c>
      <c r="B45" s="7" t="s">
        <v>13</v>
      </c>
      <c r="C45" s="7" t="s">
        <v>23</v>
      </c>
      <c r="D45" s="24">
        <v>981106829</v>
      </c>
      <c r="E45" s="9" t="s">
        <v>732</v>
      </c>
      <c r="F45" s="28">
        <v>2526196095</v>
      </c>
      <c r="G45" s="16">
        <v>35848</v>
      </c>
      <c r="H45" s="11">
        <f t="shared" ca="1" si="0"/>
        <v>13</v>
      </c>
      <c r="I45" s="10" t="str">
        <f t="shared" si="2"/>
        <v>February</v>
      </c>
      <c r="J45" s="12"/>
      <c r="K45" s="13">
        <v>85480</v>
      </c>
      <c r="L45" s="14">
        <v>5</v>
      </c>
    </row>
    <row r="46" spans="1:12" x14ac:dyDescent="0.25">
      <c r="A46" s="7" t="s">
        <v>363</v>
      </c>
      <c r="B46" s="7" t="s">
        <v>13</v>
      </c>
      <c r="C46" s="7" t="s">
        <v>23</v>
      </c>
      <c r="D46" s="24">
        <v>164904130</v>
      </c>
      <c r="E46" s="9" t="s">
        <v>734</v>
      </c>
      <c r="F46" s="28">
        <v>2528046670</v>
      </c>
      <c r="G46" s="16">
        <v>35569</v>
      </c>
      <c r="H46" s="11">
        <f t="shared" ca="1" si="0"/>
        <v>14</v>
      </c>
      <c r="I46" s="10" t="str">
        <f t="shared" si="2"/>
        <v>May</v>
      </c>
      <c r="J46" s="12"/>
      <c r="K46" s="13">
        <v>84200</v>
      </c>
      <c r="L46" s="14">
        <v>2</v>
      </c>
    </row>
    <row r="47" spans="1:12" x14ac:dyDescent="0.25">
      <c r="A47" s="7" t="s">
        <v>284</v>
      </c>
      <c r="B47" s="7" t="s">
        <v>13</v>
      </c>
      <c r="C47" s="7" t="s">
        <v>23</v>
      </c>
      <c r="D47" s="24">
        <v>733413074</v>
      </c>
      <c r="E47" s="9" t="s">
        <v>6</v>
      </c>
      <c r="F47" s="28">
        <v>9192224790</v>
      </c>
      <c r="G47" s="16">
        <v>38970</v>
      </c>
      <c r="H47" s="11">
        <f t="shared" ca="1" si="0"/>
        <v>5</v>
      </c>
      <c r="I47" s="10" t="str">
        <f t="shared" si="2"/>
        <v>September</v>
      </c>
      <c r="J47" s="12"/>
      <c r="K47" s="13">
        <v>83070</v>
      </c>
      <c r="L47" s="14">
        <v>3</v>
      </c>
    </row>
    <row r="48" spans="1:12" x14ac:dyDescent="0.25">
      <c r="A48" s="7" t="s">
        <v>295</v>
      </c>
      <c r="B48" s="7" t="s">
        <v>13</v>
      </c>
      <c r="C48" s="7" t="s">
        <v>23</v>
      </c>
      <c r="D48" s="24">
        <v>648911225</v>
      </c>
      <c r="E48" s="9" t="s">
        <v>6</v>
      </c>
      <c r="F48" s="28">
        <v>2525829090</v>
      </c>
      <c r="G48" s="16">
        <v>33981</v>
      </c>
      <c r="H48" s="11">
        <f t="shared" ca="1" si="0"/>
        <v>18</v>
      </c>
      <c r="I48" s="10" t="str">
        <f t="shared" si="2"/>
        <v>January</v>
      </c>
      <c r="J48" s="12"/>
      <c r="K48" s="13">
        <v>83020</v>
      </c>
      <c r="L48" s="14">
        <v>4</v>
      </c>
    </row>
    <row r="49" spans="1:12" x14ac:dyDescent="0.25">
      <c r="A49" s="7" t="s">
        <v>61</v>
      </c>
      <c r="B49" s="7" t="s">
        <v>14</v>
      </c>
      <c r="C49" s="7" t="s">
        <v>23</v>
      </c>
      <c r="D49" s="24">
        <v>344090854</v>
      </c>
      <c r="E49" s="9" t="s">
        <v>731</v>
      </c>
      <c r="F49" s="28">
        <v>2523542524</v>
      </c>
      <c r="G49" s="16">
        <v>35197</v>
      </c>
      <c r="H49" s="11">
        <f t="shared" ca="1" si="0"/>
        <v>15</v>
      </c>
      <c r="I49" s="10" t="str">
        <f t="shared" si="2"/>
        <v>May</v>
      </c>
      <c r="J49" s="12" t="s">
        <v>16</v>
      </c>
      <c r="K49" s="13">
        <v>82120</v>
      </c>
      <c r="L49" s="14">
        <v>5</v>
      </c>
    </row>
    <row r="50" spans="1:12" x14ac:dyDescent="0.25">
      <c r="A50" s="7" t="s">
        <v>671</v>
      </c>
      <c r="B50" s="7" t="s">
        <v>17</v>
      </c>
      <c r="C50" s="7" t="s">
        <v>23</v>
      </c>
      <c r="D50" s="24">
        <v>148899089</v>
      </c>
      <c r="E50" s="9" t="s">
        <v>732</v>
      </c>
      <c r="F50" s="28">
        <v>2524734960</v>
      </c>
      <c r="G50" s="16">
        <v>34166</v>
      </c>
      <c r="H50" s="11">
        <f t="shared" ca="1" si="0"/>
        <v>18</v>
      </c>
      <c r="I50" s="10" t="str">
        <f t="shared" si="2"/>
        <v>July</v>
      </c>
      <c r="J50" s="12" t="s">
        <v>15</v>
      </c>
      <c r="K50" s="13">
        <v>26890</v>
      </c>
      <c r="L50" s="14">
        <v>3</v>
      </c>
    </row>
    <row r="51" spans="1:12" x14ac:dyDescent="0.25">
      <c r="A51" s="7" t="s">
        <v>165</v>
      </c>
      <c r="B51" s="7" t="s">
        <v>20</v>
      </c>
      <c r="C51" s="7" t="s">
        <v>23</v>
      </c>
      <c r="D51" s="24">
        <v>260815239</v>
      </c>
      <c r="E51" s="9" t="s">
        <v>734</v>
      </c>
      <c r="F51" s="28">
        <v>2523040292</v>
      </c>
      <c r="G51" s="16">
        <v>33620</v>
      </c>
      <c r="H51" s="11">
        <f t="shared" ca="1" si="0"/>
        <v>19</v>
      </c>
      <c r="I51" s="10" t="str">
        <f t="shared" si="2"/>
        <v>January</v>
      </c>
      <c r="J51" s="12"/>
      <c r="K51" s="13">
        <v>14568</v>
      </c>
      <c r="L51" s="14">
        <v>3</v>
      </c>
    </row>
    <row r="52" spans="1:12" x14ac:dyDescent="0.25">
      <c r="A52" s="7" t="s">
        <v>687</v>
      </c>
      <c r="B52" s="7" t="s">
        <v>13</v>
      </c>
      <c r="C52" s="7" t="s">
        <v>23</v>
      </c>
      <c r="D52" s="24">
        <v>653843221</v>
      </c>
      <c r="E52" s="9" t="s">
        <v>734</v>
      </c>
      <c r="F52" s="28">
        <v>9197713771</v>
      </c>
      <c r="G52" s="16">
        <v>39959</v>
      </c>
      <c r="H52" s="11">
        <f t="shared" ca="1" si="0"/>
        <v>2</v>
      </c>
      <c r="I52" s="10" t="str">
        <f t="shared" si="2"/>
        <v>May</v>
      </c>
      <c r="J52" s="12"/>
      <c r="K52" s="13">
        <v>79460</v>
      </c>
      <c r="L52" s="14">
        <v>5</v>
      </c>
    </row>
    <row r="53" spans="1:12" x14ac:dyDescent="0.25">
      <c r="A53" s="7" t="s">
        <v>86</v>
      </c>
      <c r="B53" s="7" t="s">
        <v>14</v>
      </c>
      <c r="C53" s="7" t="s">
        <v>23</v>
      </c>
      <c r="D53" s="24">
        <v>787156286</v>
      </c>
      <c r="E53" s="9" t="s">
        <v>6</v>
      </c>
      <c r="F53" s="28">
        <v>2524588703</v>
      </c>
      <c r="G53" s="16">
        <v>33348</v>
      </c>
      <c r="H53" s="11">
        <f t="shared" ca="1" si="0"/>
        <v>20</v>
      </c>
      <c r="I53" s="10" t="str">
        <f t="shared" si="2"/>
        <v>April</v>
      </c>
      <c r="J53" s="12" t="s">
        <v>16</v>
      </c>
      <c r="K53" s="13">
        <v>49810</v>
      </c>
      <c r="L53" s="14">
        <v>2</v>
      </c>
    </row>
    <row r="54" spans="1:12" x14ac:dyDescent="0.25">
      <c r="A54" s="7" t="s">
        <v>520</v>
      </c>
      <c r="B54" s="7" t="s">
        <v>14</v>
      </c>
      <c r="C54" s="7" t="s">
        <v>23</v>
      </c>
      <c r="D54" s="24">
        <v>415228597</v>
      </c>
      <c r="E54" s="9" t="s">
        <v>6</v>
      </c>
      <c r="F54" s="28">
        <v>9196252690</v>
      </c>
      <c r="G54" s="16">
        <v>35667</v>
      </c>
      <c r="H54" s="11">
        <f t="shared" ca="1" si="0"/>
        <v>14</v>
      </c>
      <c r="I54" s="10" t="str">
        <f t="shared" si="2"/>
        <v>August</v>
      </c>
      <c r="J54" s="12" t="s">
        <v>15</v>
      </c>
      <c r="K54" s="13">
        <v>40920</v>
      </c>
      <c r="L54" s="14">
        <v>4</v>
      </c>
    </row>
    <row r="55" spans="1:12" x14ac:dyDescent="0.25">
      <c r="A55" s="7" t="s">
        <v>471</v>
      </c>
      <c r="B55" s="7" t="s">
        <v>14</v>
      </c>
      <c r="C55" s="7" t="s">
        <v>23</v>
      </c>
      <c r="D55" s="24">
        <v>411058865</v>
      </c>
      <c r="E55" s="9" t="s">
        <v>734</v>
      </c>
      <c r="F55" s="28">
        <v>2523883919</v>
      </c>
      <c r="G55" s="16">
        <v>37008</v>
      </c>
      <c r="H55" s="11">
        <f t="shared" ca="1" si="0"/>
        <v>10</v>
      </c>
      <c r="I55" s="10" t="str">
        <f t="shared" si="2"/>
        <v>April</v>
      </c>
      <c r="J55" s="12" t="s">
        <v>15</v>
      </c>
      <c r="K55" s="13">
        <v>27180</v>
      </c>
      <c r="L55" s="14">
        <v>4</v>
      </c>
    </row>
    <row r="56" spans="1:12" x14ac:dyDescent="0.25">
      <c r="A56" s="7" t="s">
        <v>280</v>
      </c>
      <c r="B56" s="7" t="s">
        <v>14</v>
      </c>
      <c r="C56" s="7" t="s">
        <v>23</v>
      </c>
      <c r="D56" s="24">
        <v>334574480</v>
      </c>
      <c r="E56" s="9" t="s">
        <v>734</v>
      </c>
      <c r="F56" s="28">
        <v>2525165289</v>
      </c>
      <c r="G56" s="16">
        <v>36506</v>
      </c>
      <c r="H56" s="11">
        <f t="shared" ca="1" si="0"/>
        <v>11</v>
      </c>
      <c r="I56" s="10" t="str">
        <f t="shared" si="2"/>
        <v>December</v>
      </c>
      <c r="J56" s="12" t="s">
        <v>19</v>
      </c>
      <c r="K56" s="13">
        <v>32100</v>
      </c>
      <c r="L56" s="14">
        <v>1</v>
      </c>
    </row>
    <row r="57" spans="1:12" x14ac:dyDescent="0.25">
      <c r="A57" s="7" t="s">
        <v>336</v>
      </c>
      <c r="B57" s="7" t="s">
        <v>14</v>
      </c>
      <c r="C57" s="7" t="s">
        <v>23</v>
      </c>
      <c r="D57" s="24">
        <v>873100939</v>
      </c>
      <c r="E57" s="9" t="s">
        <v>732</v>
      </c>
      <c r="F57" s="28">
        <v>9191259179</v>
      </c>
      <c r="G57" s="16">
        <v>40085</v>
      </c>
      <c r="H57" s="11">
        <f t="shared" ca="1" si="0"/>
        <v>2</v>
      </c>
      <c r="I57" s="10" t="str">
        <f t="shared" si="2"/>
        <v>September</v>
      </c>
      <c r="J57" s="12" t="s">
        <v>15</v>
      </c>
      <c r="K57" s="13">
        <v>41490</v>
      </c>
      <c r="L57" s="14">
        <v>5</v>
      </c>
    </row>
    <row r="58" spans="1:12" x14ac:dyDescent="0.25">
      <c r="A58" s="7" t="s">
        <v>233</v>
      </c>
      <c r="B58" s="7" t="s">
        <v>14</v>
      </c>
      <c r="C58" s="7" t="s">
        <v>23</v>
      </c>
      <c r="D58" s="24">
        <v>242099349</v>
      </c>
      <c r="E58" s="9" t="s">
        <v>732</v>
      </c>
      <c r="F58" s="28">
        <v>2526576057</v>
      </c>
      <c r="G58" s="16">
        <v>40501</v>
      </c>
      <c r="H58" s="11">
        <f t="shared" ca="1" si="0"/>
        <v>0</v>
      </c>
      <c r="I58" s="10" t="str">
        <f t="shared" si="2"/>
        <v>November</v>
      </c>
      <c r="J58" s="12" t="s">
        <v>21</v>
      </c>
      <c r="K58" s="13">
        <v>77820</v>
      </c>
      <c r="L58" s="14">
        <v>3</v>
      </c>
    </row>
    <row r="59" spans="1:12" x14ac:dyDescent="0.25">
      <c r="A59" s="7" t="s">
        <v>727</v>
      </c>
      <c r="B59" s="7" t="s">
        <v>14</v>
      </c>
      <c r="C59" s="7" t="s">
        <v>23</v>
      </c>
      <c r="D59" s="24">
        <v>905675120</v>
      </c>
      <c r="E59" s="9" t="s">
        <v>734</v>
      </c>
      <c r="F59" s="28">
        <v>9192526124</v>
      </c>
      <c r="G59" s="16">
        <v>35207</v>
      </c>
      <c r="H59" s="11">
        <f t="shared" ca="1" si="0"/>
        <v>15</v>
      </c>
      <c r="I59" s="10" t="str">
        <f t="shared" si="2"/>
        <v>May</v>
      </c>
      <c r="J59" s="12" t="s">
        <v>21</v>
      </c>
      <c r="K59" s="13">
        <v>77580</v>
      </c>
      <c r="L59" s="14">
        <v>3</v>
      </c>
    </row>
    <row r="60" spans="1:12" x14ac:dyDescent="0.25">
      <c r="A60" s="7" t="s">
        <v>352</v>
      </c>
      <c r="B60" s="7" t="s">
        <v>14</v>
      </c>
      <c r="C60" s="7" t="s">
        <v>23</v>
      </c>
      <c r="D60" s="24">
        <v>923665952</v>
      </c>
      <c r="E60" s="9" t="s">
        <v>732</v>
      </c>
      <c r="F60" s="28">
        <v>2525295649</v>
      </c>
      <c r="G60" s="16">
        <v>35086</v>
      </c>
      <c r="H60" s="11">
        <f t="shared" ca="1" si="0"/>
        <v>15</v>
      </c>
      <c r="I60" s="10" t="str">
        <f t="shared" si="2"/>
        <v>January</v>
      </c>
      <c r="J60" s="12" t="s">
        <v>21</v>
      </c>
      <c r="K60" s="13">
        <v>77350</v>
      </c>
      <c r="L60" s="14">
        <v>5</v>
      </c>
    </row>
    <row r="61" spans="1:12" x14ac:dyDescent="0.25">
      <c r="A61" s="7" t="s">
        <v>443</v>
      </c>
      <c r="B61" s="7" t="s">
        <v>13</v>
      </c>
      <c r="C61" s="7" t="s">
        <v>23</v>
      </c>
      <c r="D61" s="24">
        <v>474999228</v>
      </c>
      <c r="E61" s="9" t="s">
        <v>6</v>
      </c>
      <c r="F61" s="28">
        <v>9193848677</v>
      </c>
      <c r="G61" s="16">
        <v>36087</v>
      </c>
      <c r="H61" s="11">
        <f t="shared" ca="1" si="0"/>
        <v>12</v>
      </c>
      <c r="I61" s="10" t="str">
        <f t="shared" si="2"/>
        <v>October</v>
      </c>
      <c r="J61" s="12"/>
      <c r="K61" s="13">
        <v>76930</v>
      </c>
      <c r="L61" s="14">
        <v>1</v>
      </c>
    </row>
    <row r="62" spans="1:12" x14ac:dyDescent="0.25">
      <c r="A62" s="7" t="s">
        <v>570</v>
      </c>
      <c r="B62" s="7" t="s">
        <v>13</v>
      </c>
      <c r="C62" s="7" t="s">
        <v>23</v>
      </c>
      <c r="D62" s="24">
        <v>683222853</v>
      </c>
      <c r="E62" s="9" t="s">
        <v>38</v>
      </c>
      <c r="F62" s="28">
        <v>9196224056</v>
      </c>
      <c r="G62" s="16">
        <v>39922</v>
      </c>
      <c r="H62" s="11">
        <f t="shared" ca="1" si="0"/>
        <v>2</v>
      </c>
      <c r="I62" s="10" t="str">
        <f t="shared" si="2"/>
        <v>April</v>
      </c>
      <c r="J62" s="12"/>
      <c r="K62" s="13">
        <v>25790</v>
      </c>
      <c r="L62" s="14">
        <v>3</v>
      </c>
    </row>
    <row r="63" spans="1:12" x14ac:dyDescent="0.25">
      <c r="A63" s="7" t="s">
        <v>562</v>
      </c>
      <c r="B63" s="7" t="s">
        <v>13</v>
      </c>
      <c r="C63" s="7" t="s">
        <v>23</v>
      </c>
      <c r="D63" s="24">
        <v>627678686</v>
      </c>
      <c r="E63" s="9" t="s">
        <v>732</v>
      </c>
      <c r="F63" s="28">
        <v>2526101454</v>
      </c>
      <c r="G63" s="16">
        <v>35505</v>
      </c>
      <c r="H63" s="11">
        <f t="shared" ca="1" si="0"/>
        <v>14</v>
      </c>
      <c r="I63" s="10" t="str">
        <f t="shared" si="2"/>
        <v>March</v>
      </c>
      <c r="J63" s="12"/>
      <c r="K63" s="13">
        <v>74740</v>
      </c>
      <c r="L63" s="14">
        <v>5</v>
      </c>
    </row>
    <row r="64" spans="1:12" x14ac:dyDescent="0.25">
      <c r="A64" s="7" t="s">
        <v>365</v>
      </c>
      <c r="B64" s="7" t="s">
        <v>14</v>
      </c>
      <c r="C64" s="7" t="s">
        <v>23</v>
      </c>
      <c r="D64" s="24">
        <v>877122222</v>
      </c>
      <c r="E64" s="9" t="s">
        <v>731</v>
      </c>
      <c r="F64" s="28">
        <v>9195511103</v>
      </c>
      <c r="G64" s="16">
        <v>40575</v>
      </c>
      <c r="H64" s="11">
        <f t="shared" ca="1" si="0"/>
        <v>0</v>
      </c>
      <c r="I64" s="10" t="str">
        <f t="shared" si="2"/>
        <v>February</v>
      </c>
      <c r="J64" s="12" t="s">
        <v>16</v>
      </c>
      <c r="K64" s="13">
        <v>74710</v>
      </c>
      <c r="L64" s="14">
        <v>2</v>
      </c>
    </row>
    <row r="65" spans="1:12" x14ac:dyDescent="0.25">
      <c r="A65" s="7" t="s">
        <v>143</v>
      </c>
      <c r="B65" s="7" t="s">
        <v>14</v>
      </c>
      <c r="C65" s="7" t="s">
        <v>23</v>
      </c>
      <c r="D65" s="24">
        <v>496260023</v>
      </c>
      <c r="E65" s="9" t="s">
        <v>734</v>
      </c>
      <c r="F65" s="28">
        <v>2523962015</v>
      </c>
      <c r="G65" s="16">
        <v>34474</v>
      </c>
      <c r="H65" s="11">
        <f t="shared" ca="1" si="0"/>
        <v>17</v>
      </c>
      <c r="I65" s="10" t="str">
        <f t="shared" si="2"/>
        <v>May</v>
      </c>
      <c r="J65" s="12" t="s">
        <v>18</v>
      </c>
      <c r="K65" s="13">
        <v>74670</v>
      </c>
      <c r="L65" s="14">
        <v>5</v>
      </c>
    </row>
    <row r="66" spans="1:12" x14ac:dyDescent="0.25">
      <c r="A66" s="7" t="s">
        <v>315</v>
      </c>
      <c r="B66" s="7" t="s">
        <v>13</v>
      </c>
      <c r="C66" s="7" t="s">
        <v>23</v>
      </c>
      <c r="D66" s="24">
        <v>513140687</v>
      </c>
      <c r="E66" s="9" t="s">
        <v>732</v>
      </c>
      <c r="F66" s="28">
        <v>9192163497</v>
      </c>
      <c r="G66" s="16">
        <v>33228</v>
      </c>
      <c r="H66" s="11">
        <f t="shared" ref="H66:H129" ca="1" si="3">DATEDIF(G66,TODAY(),"Y")</f>
        <v>20</v>
      </c>
      <c r="I66" s="10" t="str">
        <f t="shared" si="2"/>
        <v>December</v>
      </c>
      <c r="J66" s="12"/>
      <c r="K66" s="13">
        <v>42940</v>
      </c>
      <c r="L66" s="14">
        <v>1</v>
      </c>
    </row>
    <row r="67" spans="1:12" x14ac:dyDescent="0.25">
      <c r="A67" s="8" t="s">
        <v>272</v>
      </c>
      <c r="B67" s="7" t="s">
        <v>13</v>
      </c>
      <c r="C67" s="7" t="s">
        <v>23</v>
      </c>
      <c r="D67" s="24">
        <v>163292583</v>
      </c>
      <c r="E67" s="9" t="s">
        <v>38</v>
      </c>
      <c r="F67" s="28">
        <v>2522005810</v>
      </c>
      <c r="G67" s="16">
        <v>36038</v>
      </c>
      <c r="H67" s="11">
        <f t="shared" ca="1" si="3"/>
        <v>13</v>
      </c>
      <c r="I67" s="10" t="str">
        <f t="shared" ref="I67:I130" si="4">CHOOSE(MONTH(G67),"January","February","March","April","May","June","July","August","September","October","November","December")</f>
        <v>August</v>
      </c>
      <c r="J67" s="12"/>
      <c r="K67" s="13">
        <v>30340</v>
      </c>
      <c r="L67" s="14">
        <v>3</v>
      </c>
    </row>
    <row r="68" spans="1:12" x14ac:dyDescent="0.25">
      <c r="A68" s="7" t="s">
        <v>158</v>
      </c>
      <c r="B68" s="7" t="s">
        <v>14</v>
      </c>
      <c r="C68" s="7" t="s">
        <v>23</v>
      </c>
      <c r="D68" s="24">
        <v>831188207</v>
      </c>
      <c r="E68" s="9" t="s">
        <v>732</v>
      </c>
      <c r="F68" s="28">
        <v>9192121334</v>
      </c>
      <c r="G68" s="16">
        <v>37241</v>
      </c>
      <c r="H68" s="11">
        <f t="shared" ca="1" si="3"/>
        <v>9</v>
      </c>
      <c r="I68" s="10" t="str">
        <f t="shared" si="4"/>
        <v>December</v>
      </c>
      <c r="J68" s="12" t="s">
        <v>15</v>
      </c>
      <c r="K68" s="13">
        <v>71950</v>
      </c>
      <c r="L68" s="14">
        <v>5</v>
      </c>
    </row>
    <row r="69" spans="1:12" x14ac:dyDescent="0.25">
      <c r="A69" s="7" t="s">
        <v>376</v>
      </c>
      <c r="B69" s="7" t="s">
        <v>17</v>
      </c>
      <c r="C69" s="7" t="s">
        <v>23</v>
      </c>
      <c r="D69" s="24">
        <v>867671341</v>
      </c>
      <c r="E69" s="9" t="s">
        <v>776</v>
      </c>
      <c r="F69" s="28">
        <v>2528317543</v>
      </c>
      <c r="G69" s="16">
        <v>36896</v>
      </c>
      <c r="H69" s="11">
        <f t="shared" ca="1" si="3"/>
        <v>10</v>
      </c>
      <c r="I69" s="10" t="str">
        <f t="shared" si="4"/>
        <v>January</v>
      </c>
      <c r="J69" s="12" t="s">
        <v>15</v>
      </c>
      <c r="K69" s="13">
        <v>35280</v>
      </c>
      <c r="L69" s="14">
        <v>3</v>
      </c>
    </row>
    <row r="70" spans="1:12" x14ac:dyDescent="0.25">
      <c r="A70" s="7" t="s">
        <v>703</v>
      </c>
      <c r="B70" s="7" t="s">
        <v>14</v>
      </c>
      <c r="C70" s="7" t="s">
        <v>23</v>
      </c>
      <c r="D70" s="24">
        <v>951516517</v>
      </c>
      <c r="E70" s="9" t="s">
        <v>734</v>
      </c>
      <c r="F70" s="28">
        <v>2524936058</v>
      </c>
      <c r="G70" s="16">
        <v>33895</v>
      </c>
      <c r="H70" s="11">
        <f t="shared" ca="1" si="3"/>
        <v>18</v>
      </c>
      <c r="I70" s="10" t="str">
        <f t="shared" si="4"/>
        <v>October</v>
      </c>
      <c r="J70" s="12" t="s">
        <v>19</v>
      </c>
      <c r="K70" s="13">
        <v>71670</v>
      </c>
      <c r="L70" s="14">
        <v>4</v>
      </c>
    </row>
    <row r="71" spans="1:12" x14ac:dyDescent="0.25">
      <c r="A71" s="7" t="s">
        <v>742</v>
      </c>
      <c r="B71" s="7" t="s">
        <v>14</v>
      </c>
      <c r="C71" s="7" t="s">
        <v>23</v>
      </c>
      <c r="D71" s="24">
        <v>721173550</v>
      </c>
      <c r="E71" s="9" t="s">
        <v>6</v>
      </c>
      <c r="F71" s="28">
        <v>2528356334</v>
      </c>
      <c r="G71" s="16">
        <v>33786</v>
      </c>
      <c r="H71" s="11">
        <f t="shared" ca="1" si="3"/>
        <v>19</v>
      </c>
      <c r="I71" s="10" t="str">
        <f t="shared" si="4"/>
        <v>July</v>
      </c>
      <c r="J71" s="12" t="s">
        <v>15</v>
      </c>
      <c r="K71" s="13">
        <v>71150</v>
      </c>
      <c r="L71" s="14">
        <v>2</v>
      </c>
    </row>
    <row r="72" spans="1:12" x14ac:dyDescent="0.25">
      <c r="A72" s="7" t="s">
        <v>78</v>
      </c>
      <c r="B72" s="7" t="s">
        <v>14</v>
      </c>
      <c r="C72" s="7" t="s">
        <v>23</v>
      </c>
      <c r="D72" s="24">
        <v>339398339</v>
      </c>
      <c r="E72" s="9" t="s">
        <v>6</v>
      </c>
      <c r="F72" s="28">
        <v>2527682821</v>
      </c>
      <c r="G72" s="16">
        <v>35965</v>
      </c>
      <c r="H72" s="17">
        <f t="shared" ca="1" si="3"/>
        <v>13</v>
      </c>
      <c r="I72" s="10" t="str">
        <f t="shared" si="4"/>
        <v>June</v>
      </c>
      <c r="J72" s="18" t="s">
        <v>21</v>
      </c>
      <c r="K72" s="13">
        <v>34780</v>
      </c>
      <c r="L72" s="14">
        <v>4</v>
      </c>
    </row>
    <row r="73" spans="1:12" x14ac:dyDescent="0.25">
      <c r="A73" s="7" t="s">
        <v>279</v>
      </c>
      <c r="B73" s="7" t="s">
        <v>14</v>
      </c>
      <c r="C73" s="7" t="s">
        <v>23</v>
      </c>
      <c r="D73" s="24">
        <v>129397083</v>
      </c>
      <c r="E73" s="9" t="s">
        <v>734</v>
      </c>
      <c r="F73" s="28">
        <v>2521391475</v>
      </c>
      <c r="G73" s="16">
        <v>40596</v>
      </c>
      <c r="H73" s="11">
        <f t="shared" ca="1" si="3"/>
        <v>0</v>
      </c>
      <c r="I73" s="10" t="str">
        <f t="shared" si="4"/>
        <v>February</v>
      </c>
      <c r="J73" s="12" t="s">
        <v>21</v>
      </c>
      <c r="K73" s="13">
        <v>68910</v>
      </c>
      <c r="L73" s="14">
        <v>5</v>
      </c>
    </row>
    <row r="74" spans="1:12" x14ac:dyDescent="0.25">
      <c r="A74" s="7" t="s">
        <v>240</v>
      </c>
      <c r="B74" s="7" t="s">
        <v>14</v>
      </c>
      <c r="C74" s="7" t="s">
        <v>23</v>
      </c>
      <c r="D74" s="24">
        <v>349979288</v>
      </c>
      <c r="E74" s="9" t="s">
        <v>734</v>
      </c>
      <c r="F74" s="28">
        <v>9194629972</v>
      </c>
      <c r="G74" s="16">
        <v>37018</v>
      </c>
      <c r="H74" s="11">
        <f t="shared" ca="1" si="3"/>
        <v>10</v>
      </c>
      <c r="I74" s="10" t="str">
        <f t="shared" si="4"/>
        <v>May</v>
      </c>
      <c r="J74" s="12" t="s">
        <v>19</v>
      </c>
      <c r="K74" s="13">
        <v>28650</v>
      </c>
      <c r="L74" s="14">
        <v>4</v>
      </c>
    </row>
    <row r="75" spans="1:12" x14ac:dyDescent="0.25">
      <c r="A75" s="7" t="s">
        <v>350</v>
      </c>
      <c r="B75" s="7" t="s">
        <v>14</v>
      </c>
      <c r="C75" s="7" t="s">
        <v>23</v>
      </c>
      <c r="D75" s="24">
        <v>964243524</v>
      </c>
      <c r="E75" s="9" t="s">
        <v>776</v>
      </c>
      <c r="F75" s="28">
        <v>2522339143</v>
      </c>
      <c r="G75" s="16">
        <v>34996</v>
      </c>
      <c r="H75" s="11">
        <f t="shared" ca="1" si="3"/>
        <v>15</v>
      </c>
      <c r="I75" s="10" t="str">
        <f t="shared" si="4"/>
        <v>October</v>
      </c>
      <c r="J75" s="12" t="s">
        <v>15</v>
      </c>
      <c r="K75" s="13">
        <v>67890</v>
      </c>
      <c r="L75" s="14">
        <v>5</v>
      </c>
    </row>
    <row r="76" spans="1:12" x14ac:dyDescent="0.25">
      <c r="A76" s="7" t="s">
        <v>337</v>
      </c>
      <c r="B76" s="7" t="s">
        <v>17</v>
      </c>
      <c r="C76" s="7" t="s">
        <v>23</v>
      </c>
      <c r="D76" s="24">
        <v>639314672</v>
      </c>
      <c r="E76" s="9" t="s">
        <v>732</v>
      </c>
      <c r="F76" s="28">
        <v>9191919478</v>
      </c>
      <c r="G76" s="16">
        <v>35842</v>
      </c>
      <c r="H76" s="11">
        <f t="shared" ca="1" si="3"/>
        <v>13</v>
      </c>
      <c r="I76" s="10" t="str">
        <f t="shared" si="4"/>
        <v>February</v>
      </c>
      <c r="J76" s="12" t="s">
        <v>16</v>
      </c>
      <c r="K76" s="13">
        <v>23380</v>
      </c>
      <c r="L76" s="14">
        <v>4</v>
      </c>
    </row>
    <row r="77" spans="1:12" x14ac:dyDescent="0.25">
      <c r="A77" s="7" t="s">
        <v>74</v>
      </c>
      <c r="B77" s="7" t="s">
        <v>20</v>
      </c>
      <c r="C77" s="7" t="s">
        <v>23</v>
      </c>
      <c r="D77" s="24">
        <v>856215418</v>
      </c>
      <c r="E77" s="9" t="s">
        <v>734</v>
      </c>
      <c r="F77" s="28">
        <v>2526168483</v>
      </c>
      <c r="G77" s="16">
        <v>36602</v>
      </c>
      <c r="H77" s="11">
        <f t="shared" ca="1" si="3"/>
        <v>11</v>
      </c>
      <c r="I77" s="10" t="str">
        <f t="shared" si="4"/>
        <v>March</v>
      </c>
      <c r="J77" s="12"/>
      <c r="K77" s="13">
        <v>30080</v>
      </c>
      <c r="L77" s="14">
        <v>3</v>
      </c>
    </row>
    <row r="78" spans="1:12" x14ac:dyDescent="0.25">
      <c r="A78" s="7" t="s">
        <v>610</v>
      </c>
      <c r="B78" s="7" t="s">
        <v>14</v>
      </c>
      <c r="C78" s="7" t="s">
        <v>23</v>
      </c>
      <c r="D78" s="24">
        <v>365117800</v>
      </c>
      <c r="E78" s="9" t="s">
        <v>6</v>
      </c>
      <c r="F78" s="28">
        <v>2524125146</v>
      </c>
      <c r="G78" s="16">
        <v>37960</v>
      </c>
      <c r="H78" s="11">
        <f t="shared" ca="1" si="3"/>
        <v>7</v>
      </c>
      <c r="I78" s="10" t="str">
        <f t="shared" si="4"/>
        <v>December</v>
      </c>
      <c r="J78" s="12" t="s">
        <v>15</v>
      </c>
      <c r="K78" s="13">
        <v>66890</v>
      </c>
      <c r="L78" s="14">
        <v>5</v>
      </c>
    </row>
    <row r="79" spans="1:12" x14ac:dyDescent="0.25">
      <c r="A79" s="7" t="s">
        <v>112</v>
      </c>
      <c r="B79" s="7" t="s">
        <v>13</v>
      </c>
      <c r="C79" s="7" t="s">
        <v>23</v>
      </c>
      <c r="D79" s="24">
        <v>403504590</v>
      </c>
      <c r="E79" s="9" t="s">
        <v>731</v>
      </c>
      <c r="F79" s="28">
        <v>9192400511</v>
      </c>
      <c r="G79" s="16">
        <v>33678</v>
      </c>
      <c r="H79" s="11">
        <f t="shared" ca="1" si="3"/>
        <v>19</v>
      </c>
      <c r="I79" s="10" t="str">
        <f t="shared" si="4"/>
        <v>March</v>
      </c>
      <c r="J79" s="12"/>
      <c r="K79" s="13">
        <v>64460</v>
      </c>
      <c r="L79" s="14">
        <v>1</v>
      </c>
    </row>
    <row r="80" spans="1:12" x14ac:dyDescent="0.25">
      <c r="A80" s="7" t="s">
        <v>313</v>
      </c>
      <c r="B80" s="7" t="s">
        <v>13</v>
      </c>
      <c r="C80" s="7" t="s">
        <v>23</v>
      </c>
      <c r="D80" s="24">
        <v>247276092</v>
      </c>
      <c r="E80" s="9" t="s">
        <v>38</v>
      </c>
      <c r="F80" s="28">
        <v>2522636516</v>
      </c>
      <c r="G80" s="16">
        <v>35119</v>
      </c>
      <c r="H80" s="11">
        <f t="shared" ca="1" si="3"/>
        <v>15</v>
      </c>
      <c r="I80" s="10" t="str">
        <f t="shared" si="4"/>
        <v>February</v>
      </c>
      <c r="J80" s="12"/>
      <c r="K80" s="13">
        <v>64390</v>
      </c>
      <c r="L80" s="14">
        <v>2</v>
      </c>
    </row>
    <row r="81" spans="1:12" x14ac:dyDescent="0.25">
      <c r="A81" s="7" t="s">
        <v>521</v>
      </c>
      <c r="B81" s="7" t="s">
        <v>13</v>
      </c>
      <c r="C81" s="7" t="s">
        <v>23</v>
      </c>
      <c r="D81" s="24">
        <v>393393249</v>
      </c>
      <c r="E81" s="9" t="s">
        <v>6</v>
      </c>
      <c r="F81" s="28">
        <v>9194980674</v>
      </c>
      <c r="G81" s="16">
        <v>36470</v>
      </c>
      <c r="H81" s="11">
        <f t="shared" ca="1" si="3"/>
        <v>11</v>
      </c>
      <c r="I81" s="10" t="str">
        <f t="shared" si="4"/>
        <v>November</v>
      </c>
      <c r="J81" s="12"/>
      <c r="K81" s="13">
        <v>23560</v>
      </c>
      <c r="L81" s="14">
        <v>3</v>
      </c>
    </row>
    <row r="82" spans="1:12" x14ac:dyDescent="0.25">
      <c r="A82" s="7" t="s">
        <v>70</v>
      </c>
      <c r="B82" s="7" t="s">
        <v>20</v>
      </c>
      <c r="C82" s="7" t="s">
        <v>23</v>
      </c>
      <c r="D82" s="24">
        <v>822974734</v>
      </c>
      <c r="E82" s="9" t="s">
        <v>6</v>
      </c>
      <c r="F82" s="28">
        <v>2524924736</v>
      </c>
      <c r="G82" s="16">
        <v>36487</v>
      </c>
      <c r="H82" s="11">
        <f t="shared" ca="1" si="3"/>
        <v>11</v>
      </c>
      <c r="I82" s="10" t="str">
        <f t="shared" si="4"/>
        <v>November</v>
      </c>
      <c r="J82" s="12"/>
      <c r="K82" s="13">
        <v>33056</v>
      </c>
      <c r="L82" s="14">
        <v>5</v>
      </c>
    </row>
    <row r="83" spans="1:12" x14ac:dyDescent="0.25">
      <c r="A83" s="7" t="s">
        <v>653</v>
      </c>
      <c r="B83" s="7" t="s">
        <v>14</v>
      </c>
      <c r="C83" s="7" t="s">
        <v>23</v>
      </c>
      <c r="D83" s="24">
        <v>667812117</v>
      </c>
      <c r="E83" s="9" t="s">
        <v>734</v>
      </c>
      <c r="F83" s="28">
        <v>2526396432</v>
      </c>
      <c r="G83" s="16">
        <v>33746</v>
      </c>
      <c r="H83" s="11">
        <f t="shared" ca="1" si="3"/>
        <v>19</v>
      </c>
      <c r="I83" s="10" t="str">
        <f t="shared" si="4"/>
        <v>May</v>
      </c>
      <c r="J83" s="12" t="s">
        <v>18</v>
      </c>
      <c r="K83" s="13">
        <v>31830</v>
      </c>
      <c r="L83" s="14">
        <v>3</v>
      </c>
    </row>
    <row r="84" spans="1:12" x14ac:dyDescent="0.25">
      <c r="A84" s="7" t="s">
        <v>71</v>
      </c>
      <c r="B84" s="7" t="s">
        <v>13</v>
      </c>
      <c r="C84" s="7" t="s">
        <v>23</v>
      </c>
      <c r="D84" s="24">
        <v>504735443</v>
      </c>
      <c r="E84" s="9" t="s">
        <v>732</v>
      </c>
      <c r="F84" s="28">
        <v>9191629556</v>
      </c>
      <c r="G84" s="16">
        <v>35902</v>
      </c>
      <c r="H84" s="11">
        <f t="shared" ca="1" si="3"/>
        <v>13</v>
      </c>
      <c r="I84" s="10" t="str">
        <f t="shared" si="4"/>
        <v>April</v>
      </c>
      <c r="J84" s="12"/>
      <c r="K84" s="13">
        <v>63340</v>
      </c>
      <c r="L84" s="14">
        <v>3</v>
      </c>
    </row>
    <row r="85" spans="1:12" x14ac:dyDescent="0.25">
      <c r="A85" s="7" t="s">
        <v>505</v>
      </c>
      <c r="B85" s="7" t="s">
        <v>14</v>
      </c>
      <c r="C85" s="7" t="s">
        <v>23</v>
      </c>
      <c r="D85" s="24">
        <v>436693732</v>
      </c>
      <c r="E85" s="9" t="s">
        <v>732</v>
      </c>
      <c r="F85" s="28">
        <v>2524077699</v>
      </c>
      <c r="G85" s="16">
        <v>37176</v>
      </c>
      <c r="H85" s="11">
        <f t="shared" ca="1" si="3"/>
        <v>9</v>
      </c>
      <c r="I85" s="10" t="str">
        <f t="shared" si="4"/>
        <v>October</v>
      </c>
      <c r="J85" s="12" t="s">
        <v>21</v>
      </c>
      <c r="K85" s="13">
        <v>62790</v>
      </c>
      <c r="L85" s="14">
        <v>2</v>
      </c>
    </row>
    <row r="86" spans="1:12" x14ac:dyDescent="0.25">
      <c r="A86" s="7" t="s">
        <v>740</v>
      </c>
      <c r="B86" s="7" t="s">
        <v>13</v>
      </c>
      <c r="C86" s="7" t="s">
        <v>23</v>
      </c>
      <c r="D86" s="24">
        <v>580960042</v>
      </c>
      <c r="E86" s="9" t="s">
        <v>6</v>
      </c>
      <c r="F86" s="28">
        <v>9197528456</v>
      </c>
      <c r="G86" s="16">
        <v>39040</v>
      </c>
      <c r="H86" s="11">
        <f t="shared" ca="1" si="3"/>
        <v>4</v>
      </c>
      <c r="I86" s="10" t="str">
        <f t="shared" si="4"/>
        <v>November</v>
      </c>
      <c r="J86" s="12"/>
      <c r="K86" s="13">
        <v>62150</v>
      </c>
      <c r="L86" s="14">
        <v>4</v>
      </c>
    </row>
    <row r="87" spans="1:12" x14ac:dyDescent="0.25">
      <c r="A87" s="7" t="s">
        <v>372</v>
      </c>
      <c r="B87" s="7" t="s">
        <v>14</v>
      </c>
      <c r="C87" s="7" t="s">
        <v>23</v>
      </c>
      <c r="D87" s="24">
        <v>721169660</v>
      </c>
      <c r="E87" s="9" t="s">
        <v>732</v>
      </c>
      <c r="F87" s="28">
        <v>2526711140</v>
      </c>
      <c r="G87" s="16">
        <v>40274</v>
      </c>
      <c r="H87" s="11">
        <f t="shared" ca="1" si="3"/>
        <v>1</v>
      </c>
      <c r="I87" s="10" t="str">
        <f t="shared" si="4"/>
        <v>April</v>
      </c>
      <c r="J87" s="12" t="s">
        <v>18</v>
      </c>
      <c r="K87" s="13">
        <v>38730</v>
      </c>
      <c r="L87" s="14">
        <v>1</v>
      </c>
    </row>
    <row r="88" spans="1:12" x14ac:dyDescent="0.25">
      <c r="A88" s="7" t="s">
        <v>75</v>
      </c>
      <c r="B88" s="7" t="s">
        <v>14</v>
      </c>
      <c r="C88" s="7" t="s">
        <v>23</v>
      </c>
      <c r="D88" s="24">
        <v>459522265</v>
      </c>
      <c r="E88" s="9" t="s">
        <v>732</v>
      </c>
      <c r="F88" s="28">
        <v>2524633649</v>
      </c>
      <c r="G88" s="16">
        <v>33575</v>
      </c>
      <c r="H88" s="11">
        <f t="shared" ca="1" si="3"/>
        <v>19</v>
      </c>
      <c r="I88" s="10" t="str">
        <f t="shared" si="4"/>
        <v>December</v>
      </c>
      <c r="J88" s="12" t="s">
        <v>18</v>
      </c>
      <c r="K88" s="13">
        <v>61400</v>
      </c>
      <c r="L88" s="14">
        <v>5</v>
      </c>
    </row>
    <row r="89" spans="1:12" x14ac:dyDescent="0.25">
      <c r="A89" s="7" t="s">
        <v>441</v>
      </c>
      <c r="B89" s="7" t="s">
        <v>14</v>
      </c>
      <c r="C89" s="7" t="s">
        <v>23</v>
      </c>
      <c r="D89" s="24">
        <v>571120098</v>
      </c>
      <c r="E89" s="9" t="s">
        <v>734</v>
      </c>
      <c r="F89" s="28">
        <v>2525789252</v>
      </c>
      <c r="G89" s="16">
        <v>35829</v>
      </c>
      <c r="H89" s="11">
        <f t="shared" ca="1" si="3"/>
        <v>13</v>
      </c>
      <c r="I89" s="10" t="str">
        <f t="shared" si="4"/>
        <v>February</v>
      </c>
      <c r="J89" s="12" t="s">
        <v>15</v>
      </c>
      <c r="K89" s="13">
        <v>61030</v>
      </c>
      <c r="L89" s="14">
        <v>3</v>
      </c>
    </row>
    <row r="90" spans="1:12" x14ac:dyDescent="0.25">
      <c r="A90" s="7" t="s">
        <v>688</v>
      </c>
      <c r="B90" s="7" t="s">
        <v>20</v>
      </c>
      <c r="C90" s="7" t="s">
        <v>23</v>
      </c>
      <c r="D90" s="24">
        <v>126492342</v>
      </c>
      <c r="E90" s="9" t="s">
        <v>6</v>
      </c>
      <c r="F90" s="28">
        <v>9196299247</v>
      </c>
      <c r="G90" s="16">
        <v>36059</v>
      </c>
      <c r="H90" s="11">
        <f t="shared" ca="1" si="3"/>
        <v>13</v>
      </c>
      <c r="I90" s="10" t="str">
        <f t="shared" si="4"/>
        <v>September</v>
      </c>
      <c r="J90" s="12"/>
      <c r="K90" s="13">
        <v>18500</v>
      </c>
      <c r="L90" s="14">
        <v>5</v>
      </c>
    </row>
    <row r="91" spans="1:12" x14ac:dyDescent="0.25">
      <c r="A91" s="7" t="s">
        <v>723</v>
      </c>
      <c r="B91" s="7" t="s">
        <v>17</v>
      </c>
      <c r="C91" s="7" t="s">
        <v>23</v>
      </c>
      <c r="D91" s="24">
        <v>768215237</v>
      </c>
      <c r="E91" s="9" t="s">
        <v>734</v>
      </c>
      <c r="F91" s="28">
        <v>9195993367</v>
      </c>
      <c r="G91" s="16">
        <v>33472</v>
      </c>
      <c r="H91" s="11">
        <f t="shared" ca="1" si="3"/>
        <v>20</v>
      </c>
      <c r="I91" s="10" t="str">
        <f t="shared" si="4"/>
        <v>August</v>
      </c>
      <c r="J91" s="12" t="s">
        <v>18</v>
      </c>
      <c r="K91" s="13">
        <v>13800</v>
      </c>
      <c r="L91" s="14">
        <v>3</v>
      </c>
    </row>
    <row r="92" spans="1:12" x14ac:dyDescent="0.25">
      <c r="A92" s="7" t="s">
        <v>712</v>
      </c>
      <c r="B92" s="7" t="s">
        <v>14</v>
      </c>
      <c r="C92" s="7" t="s">
        <v>23</v>
      </c>
      <c r="D92" s="24">
        <v>676534152</v>
      </c>
      <c r="E92" s="9" t="s">
        <v>6</v>
      </c>
      <c r="F92" s="28">
        <v>9194416232</v>
      </c>
      <c r="G92" s="19">
        <v>40292</v>
      </c>
      <c r="H92" s="11">
        <f t="shared" ca="1" si="3"/>
        <v>1</v>
      </c>
      <c r="I92" s="10" t="str">
        <f t="shared" si="4"/>
        <v>April</v>
      </c>
      <c r="J92" s="12" t="s">
        <v>15</v>
      </c>
      <c r="K92" s="13">
        <v>23280</v>
      </c>
      <c r="L92" s="14">
        <v>1</v>
      </c>
    </row>
    <row r="93" spans="1:12" x14ac:dyDescent="0.25">
      <c r="A93" s="7" t="s">
        <v>317</v>
      </c>
      <c r="B93" s="7" t="s">
        <v>14</v>
      </c>
      <c r="C93" s="7" t="s">
        <v>23</v>
      </c>
      <c r="D93" s="24">
        <v>147261161</v>
      </c>
      <c r="E93" s="9" t="s">
        <v>732</v>
      </c>
      <c r="F93" s="28">
        <v>9197692593</v>
      </c>
      <c r="G93" s="16">
        <v>34832</v>
      </c>
      <c r="H93" s="11">
        <f t="shared" ca="1" si="3"/>
        <v>16</v>
      </c>
      <c r="I93" s="10" t="str">
        <f t="shared" si="4"/>
        <v>May</v>
      </c>
      <c r="J93" s="12" t="s">
        <v>15</v>
      </c>
      <c r="K93" s="13">
        <v>31910</v>
      </c>
      <c r="L93" s="14">
        <v>5</v>
      </c>
    </row>
    <row r="94" spans="1:12" x14ac:dyDescent="0.25">
      <c r="A94" s="7" t="s">
        <v>538</v>
      </c>
      <c r="B94" s="7" t="s">
        <v>13</v>
      </c>
      <c r="C94" s="7" t="s">
        <v>23</v>
      </c>
      <c r="D94" s="24">
        <v>644862142</v>
      </c>
      <c r="E94" s="9" t="s">
        <v>734</v>
      </c>
      <c r="F94" s="28">
        <v>9193274978</v>
      </c>
      <c r="G94" s="16">
        <v>34651</v>
      </c>
      <c r="H94" s="11">
        <f t="shared" ca="1" si="3"/>
        <v>16</v>
      </c>
      <c r="I94" s="10" t="str">
        <f t="shared" si="4"/>
        <v>November</v>
      </c>
      <c r="J94" s="12"/>
      <c r="K94" s="13">
        <v>46670</v>
      </c>
      <c r="L94" s="14">
        <v>3</v>
      </c>
    </row>
    <row r="95" spans="1:12" x14ac:dyDescent="0.25">
      <c r="A95" s="7" t="s">
        <v>44</v>
      </c>
      <c r="B95" s="7" t="s">
        <v>13</v>
      </c>
      <c r="C95" s="7" t="s">
        <v>23</v>
      </c>
      <c r="D95" s="24">
        <v>841913875</v>
      </c>
      <c r="E95" s="9" t="s">
        <v>6</v>
      </c>
      <c r="F95" s="28">
        <v>2522511732</v>
      </c>
      <c r="G95" s="16">
        <v>35160</v>
      </c>
      <c r="H95" s="11">
        <f t="shared" ca="1" si="3"/>
        <v>15</v>
      </c>
      <c r="I95" s="10" t="str">
        <f t="shared" si="4"/>
        <v>April</v>
      </c>
      <c r="J95" s="12"/>
      <c r="K95" s="13">
        <v>50550</v>
      </c>
      <c r="L95" s="14">
        <v>2</v>
      </c>
    </row>
    <row r="96" spans="1:12" x14ac:dyDescent="0.25">
      <c r="A96" s="7" t="s">
        <v>433</v>
      </c>
      <c r="B96" s="7" t="s">
        <v>17</v>
      </c>
      <c r="C96" s="7" t="s">
        <v>23</v>
      </c>
      <c r="D96" s="24">
        <v>600458368</v>
      </c>
      <c r="E96" s="9" t="s">
        <v>776</v>
      </c>
      <c r="F96" s="28">
        <v>9197280453</v>
      </c>
      <c r="G96" s="16">
        <v>39802</v>
      </c>
      <c r="H96" s="11">
        <f t="shared" ca="1" si="3"/>
        <v>2</v>
      </c>
      <c r="I96" s="10" t="str">
        <f t="shared" si="4"/>
        <v>December</v>
      </c>
      <c r="J96" s="12" t="s">
        <v>16</v>
      </c>
      <c r="K96" s="13">
        <v>22535</v>
      </c>
      <c r="L96" s="14">
        <v>3</v>
      </c>
    </row>
    <row r="97" spans="1:12" x14ac:dyDescent="0.25">
      <c r="A97" s="7" t="s">
        <v>512</v>
      </c>
      <c r="B97" s="7" t="s">
        <v>14</v>
      </c>
      <c r="C97" s="7" t="s">
        <v>779</v>
      </c>
      <c r="D97" s="24">
        <v>272036635</v>
      </c>
      <c r="E97" s="9" t="s">
        <v>734</v>
      </c>
      <c r="F97" s="28">
        <v>2521656242</v>
      </c>
      <c r="G97" s="16">
        <v>37883</v>
      </c>
      <c r="H97" s="11">
        <f t="shared" ca="1" si="3"/>
        <v>8</v>
      </c>
      <c r="I97" s="10" t="str">
        <f t="shared" si="4"/>
        <v>September</v>
      </c>
      <c r="J97" s="12" t="s">
        <v>15</v>
      </c>
      <c r="K97" s="13">
        <v>86530</v>
      </c>
      <c r="L97" s="14">
        <v>1</v>
      </c>
    </row>
    <row r="98" spans="1:12" x14ac:dyDescent="0.25">
      <c r="A98" s="7" t="s">
        <v>41</v>
      </c>
      <c r="B98" s="7" t="s">
        <v>14</v>
      </c>
      <c r="C98" s="7" t="s">
        <v>779</v>
      </c>
      <c r="D98" s="24">
        <v>759350847</v>
      </c>
      <c r="E98" s="9" t="s">
        <v>732</v>
      </c>
      <c r="F98" s="28">
        <v>2527474942</v>
      </c>
      <c r="G98" s="16">
        <v>38397</v>
      </c>
      <c r="H98" s="11">
        <f t="shared" ca="1" si="3"/>
        <v>6</v>
      </c>
      <c r="I98" s="10" t="str">
        <f t="shared" si="4"/>
        <v>February</v>
      </c>
      <c r="J98" s="12" t="s">
        <v>15</v>
      </c>
      <c r="K98" s="13">
        <v>36630</v>
      </c>
      <c r="L98" s="14">
        <v>4</v>
      </c>
    </row>
    <row r="99" spans="1:12" x14ac:dyDescent="0.25">
      <c r="A99" s="7" t="s">
        <v>657</v>
      </c>
      <c r="B99" s="7" t="s">
        <v>13</v>
      </c>
      <c r="C99" s="7" t="s">
        <v>779</v>
      </c>
      <c r="D99" s="24">
        <v>920505896</v>
      </c>
      <c r="E99" s="9" t="s">
        <v>734</v>
      </c>
      <c r="F99" s="28">
        <v>2523173691</v>
      </c>
      <c r="G99" s="16">
        <v>38755</v>
      </c>
      <c r="H99" s="11">
        <f t="shared" ca="1" si="3"/>
        <v>5</v>
      </c>
      <c r="I99" s="10" t="str">
        <f t="shared" si="4"/>
        <v>February</v>
      </c>
      <c r="J99" s="12"/>
      <c r="K99" s="13">
        <v>78860</v>
      </c>
      <c r="L99" s="14">
        <v>2</v>
      </c>
    </row>
    <row r="100" spans="1:12" x14ac:dyDescent="0.25">
      <c r="A100" s="7" t="s">
        <v>785</v>
      </c>
      <c r="B100" s="7" t="s">
        <v>14</v>
      </c>
      <c r="C100" s="7" t="s">
        <v>779</v>
      </c>
      <c r="D100" s="24">
        <v>207506781</v>
      </c>
      <c r="E100" s="9" t="s">
        <v>734</v>
      </c>
      <c r="F100" s="28">
        <v>9194125294</v>
      </c>
      <c r="G100" s="16">
        <v>39923</v>
      </c>
      <c r="H100" s="11">
        <f t="shared" ca="1" si="3"/>
        <v>2</v>
      </c>
      <c r="I100" s="10" t="str">
        <f t="shared" si="4"/>
        <v>April</v>
      </c>
      <c r="J100" s="12" t="s">
        <v>15</v>
      </c>
      <c r="K100" s="13">
        <v>76440</v>
      </c>
      <c r="L100" s="14">
        <v>3</v>
      </c>
    </row>
    <row r="101" spans="1:12" x14ac:dyDescent="0.25">
      <c r="A101" s="7" t="s">
        <v>43</v>
      </c>
      <c r="B101" s="7" t="s">
        <v>17</v>
      </c>
      <c r="C101" s="7" t="s">
        <v>779</v>
      </c>
      <c r="D101" s="24">
        <v>640301378</v>
      </c>
      <c r="E101" s="9" t="s">
        <v>731</v>
      </c>
      <c r="F101" s="28">
        <v>2524663056</v>
      </c>
      <c r="G101" s="19">
        <v>40505</v>
      </c>
      <c r="H101" s="11">
        <f t="shared" ca="1" si="3"/>
        <v>0</v>
      </c>
      <c r="I101" s="10" t="str">
        <f t="shared" si="4"/>
        <v>November</v>
      </c>
      <c r="J101" s="12" t="s">
        <v>19</v>
      </c>
      <c r="K101" s="13">
        <v>46230</v>
      </c>
      <c r="L101" s="14">
        <v>2</v>
      </c>
    </row>
    <row r="102" spans="1:12" x14ac:dyDescent="0.25">
      <c r="A102" s="7" t="s">
        <v>670</v>
      </c>
      <c r="B102" s="7" t="s">
        <v>13</v>
      </c>
      <c r="C102" s="7" t="s">
        <v>779</v>
      </c>
      <c r="D102" s="24">
        <v>106966222</v>
      </c>
      <c r="E102" s="9" t="s">
        <v>732</v>
      </c>
      <c r="F102" s="28">
        <v>9198310129</v>
      </c>
      <c r="G102" s="16">
        <v>39529</v>
      </c>
      <c r="H102" s="11">
        <f t="shared" ca="1" si="3"/>
        <v>3</v>
      </c>
      <c r="I102" s="10" t="str">
        <f t="shared" si="4"/>
        <v>March</v>
      </c>
      <c r="J102" s="12"/>
      <c r="K102" s="13">
        <v>35620</v>
      </c>
      <c r="L102" s="14">
        <v>4</v>
      </c>
    </row>
    <row r="103" spans="1:12" x14ac:dyDescent="0.25">
      <c r="A103" s="7" t="s">
        <v>109</v>
      </c>
      <c r="B103" s="7" t="s">
        <v>14</v>
      </c>
      <c r="C103" s="7" t="s">
        <v>779</v>
      </c>
      <c r="D103" s="24">
        <v>676831149</v>
      </c>
      <c r="E103" s="9" t="s">
        <v>38</v>
      </c>
      <c r="F103" s="28">
        <v>9192824485</v>
      </c>
      <c r="G103" s="16">
        <v>39388</v>
      </c>
      <c r="H103" s="11">
        <f t="shared" ca="1" si="3"/>
        <v>3</v>
      </c>
      <c r="I103" s="10" t="str">
        <f t="shared" si="4"/>
        <v>November</v>
      </c>
      <c r="J103" s="12" t="s">
        <v>15</v>
      </c>
      <c r="K103" s="13">
        <v>71120</v>
      </c>
      <c r="L103" s="14">
        <v>4</v>
      </c>
    </row>
    <row r="104" spans="1:12" x14ac:dyDescent="0.25">
      <c r="A104" s="7" t="s">
        <v>633</v>
      </c>
      <c r="B104" s="7" t="s">
        <v>13</v>
      </c>
      <c r="C104" s="7" t="s">
        <v>779</v>
      </c>
      <c r="D104" s="24">
        <v>495042805</v>
      </c>
      <c r="E104" s="9" t="s">
        <v>734</v>
      </c>
      <c r="F104" s="28">
        <v>9197146686</v>
      </c>
      <c r="G104" s="19">
        <v>40253</v>
      </c>
      <c r="H104" s="11">
        <f t="shared" ca="1" si="3"/>
        <v>1</v>
      </c>
      <c r="I104" s="10" t="str">
        <f t="shared" si="4"/>
        <v>March</v>
      </c>
      <c r="J104" s="12"/>
      <c r="K104" s="13">
        <v>59350</v>
      </c>
      <c r="L104" s="14">
        <v>5</v>
      </c>
    </row>
    <row r="105" spans="1:12" x14ac:dyDescent="0.25">
      <c r="A105" s="7" t="s">
        <v>273</v>
      </c>
      <c r="B105" s="7" t="s">
        <v>17</v>
      </c>
      <c r="C105" s="7" t="s">
        <v>778</v>
      </c>
      <c r="D105" s="24">
        <v>324622113</v>
      </c>
      <c r="E105" s="9" t="s">
        <v>732</v>
      </c>
      <c r="F105" s="28">
        <v>9198824849</v>
      </c>
      <c r="G105" s="19">
        <v>40516</v>
      </c>
      <c r="H105" s="11">
        <f t="shared" ca="1" si="3"/>
        <v>0</v>
      </c>
      <c r="I105" s="10" t="str">
        <f t="shared" si="4"/>
        <v>December</v>
      </c>
      <c r="J105" s="12" t="s">
        <v>19</v>
      </c>
      <c r="K105" s="13">
        <v>28625</v>
      </c>
      <c r="L105" s="14">
        <v>1</v>
      </c>
    </row>
    <row r="106" spans="1:12" x14ac:dyDescent="0.25">
      <c r="A106" s="7" t="s">
        <v>232</v>
      </c>
      <c r="B106" s="7" t="s">
        <v>14</v>
      </c>
      <c r="C106" s="7" t="s">
        <v>778</v>
      </c>
      <c r="D106" s="24">
        <v>925049144</v>
      </c>
      <c r="E106" s="9" t="s">
        <v>732</v>
      </c>
      <c r="F106" s="28">
        <v>2524752921</v>
      </c>
      <c r="G106" s="16">
        <v>36249</v>
      </c>
      <c r="H106" s="11">
        <f t="shared" ca="1" si="3"/>
        <v>12</v>
      </c>
      <c r="I106" s="10" t="str">
        <f t="shared" si="4"/>
        <v>March</v>
      </c>
      <c r="J106" s="12" t="s">
        <v>15</v>
      </c>
      <c r="K106" s="13">
        <v>49860</v>
      </c>
      <c r="L106" s="14">
        <v>2</v>
      </c>
    </row>
    <row r="107" spans="1:12" x14ac:dyDescent="0.25">
      <c r="A107" s="7" t="s">
        <v>307</v>
      </c>
      <c r="B107" s="7" t="s">
        <v>14</v>
      </c>
      <c r="C107" s="7" t="s">
        <v>778</v>
      </c>
      <c r="D107" s="24">
        <v>405297884</v>
      </c>
      <c r="E107" s="9" t="s">
        <v>734</v>
      </c>
      <c r="F107" s="28">
        <v>2524747044</v>
      </c>
      <c r="G107" s="16">
        <v>33071</v>
      </c>
      <c r="H107" s="11">
        <f t="shared" ca="1" si="3"/>
        <v>21</v>
      </c>
      <c r="I107" s="10" t="str">
        <f t="shared" si="4"/>
        <v>July</v>
      </c>
      <c r="J107" s="12" t="s">
        <v>19</v>
      </c>
      <c r="K107" s="13">
        <v>69060</v>
      </c>
      <c r="L107" s="14">
        <v>1</v>
      </c>
    </row>
    <row r="108" spans="1:12" x14ac:dyDescent="0.25">
      <c r="A108" s="7" t="s">
        <v>781</v>
      </c>
      <c r="B108" s="7" t="s">
        <v>14</v>
      </c>
      <c r="C108" s="7" t="s">
        <v>778</v>
      </c>
      <c r="D108" s="24">
        <v>313651312</v>
      </c>
      <c r="E108" s="9" t="s">
        <v>38</v>
      </c>
      <c r="F108" s="28">
        <v>2526092172</v>
      </c>
      <c r="G108" s="16">
        <v>36182</v>
      </c>
      <c r="H108" s="11">
        <f t="shared" ca="1" si="3"/>
        <v>12</v>
      </c>
      <c r="I108" s="10" t="str">
        <f t="shared" si="4"/>
        <v>January</v>
      </c>
      <c r="J108" s="12" t="s">
        <v>19</v>
      </c>
      <c r="K108" s="13">
        <v>68300</v>
      </c>
      <c r="L108" s="14">
        <v>5</v>
      </c>
    </row>
    <row r="109" spans="1:12" x14ac:dyDescent="0.25">
      <c r="A109" s="7" t="s">
        <v>658</v>
      </c>
      <c r="B109" s="7" t="s">
        <v>14</v>
      </c>
      <c r="C109" s="7" t="s">
        <v>778</v>
      </c>
      <c r="D109" s="24">
        <v>452692136</v>
      </c>
      <c r="E109" s="9" t="s">
        <v>776</v>
      </c>
      <c r="F109" s="28">
        <v>2524106437</v>
      </c>
      <c r="G109" s="16">
        <v>35514</v>
      </c>
      <c r="H109" s="11">
        <f t="shared" ca="1" si="3"/>
        <v>14</v>
      </c>
      <c r="I109" s="10" t="str">
        <f t="shared" si="4"/>
        <v>March</v>
      </c>
      <c r="J109" s="12" t="s">
        <v>21</v>
      </c>
      <c r="K109" s="13">
        <v>26510</v>
      </c>
      <c r="L109" s="14">
        <v>1</v>
      </c>
    </row>
    <row r="110" spans="1:12" x14ac:dyDescent="0.25">
      <c r="A110" s="7" t="s">
        <v>498</v>
      </c>
      <c r="B110" s="7" t="s">
        <v>14</v>
      </c>
      <c r="C110" s="7" t="s">
        <v>778</v>
      </c>
      <c r="D110" s="24">
        <v>510190628</v>
      </c>
      <c r="E110" s="9" t="s">
        <v>734</v>
      </c>
      <c r="F110" s="28">
        <v>2527405629</v>
      </c>
      <c r="G110" s="16">
        <v>39147</v>
      </c>
      <c r="H110" s="11">
        <f t="shared" ca="1" si="3"/>
        <v>4</v>
      </c>
      <c r="I110" s="10" t="str">
        <f t="shared" si="4"/>
        <v>March</v>
      </c>
      <c r="J110" s="12" t="s">
        <v>19</v>
      </c>
      <c r="K110" s="13">
        <v>43680</v>
      </c>
      <c r="L110" s="14">
        <v>5</v>
      </c>
    </row>
    <row r="111" spans="1:12" x14ac:dyDescent="0.25">
      <c r="A111" s="7" t="s">
        <v>772</v>
      </c>
      <c r="B111" s="7" t="s">
        <v>14</v>
      </c>
      <c r="C111" s="7" t="s">
        <v>778</v>
      </c>
      <c r="D111" s="24">
        <v>943671719</v>
      </c>
      <c r="E111" s="9" t="s">
        <v>732</v>
      </c>
      <c r="F111" s="28">
        <v>9193517837</v>
      </c>
      <c r="G111" s="16">
        <v>35449</v>
      </c>
      <c r="H111" s="11">
        <f t="shared" ca="1" si="3"/>
        <v>14</v>
      </c>
      <c r="I111" s="10" t="str">
        <f t="shared" si="4"/>
        <v>January</v>
      </c>
      <c r="J111" s="12" t="s">
        <v>19</v>
      </c>
      <c r="K111" s="13">
        <v>22920</v>
      </c>
      <c r="L111" s="14">
        <v>3</v>
      </c>
    </row>
    <row r="112" spans="1:12" x14ac:dyDescent="0.25">
      <c r="A112" s="7" t="s">
        <v>604</v>
      </c>
      <c r="B112" s="7" t="s">
        <v>20</v>
      </c>
      <c r="C112" s="7" t="s">
        <v>778</v>
      </c>
      <c r="D112" s="24">
        <v>651995963</v>
      </c>
      <c r="E112" s="9" t="s">
        <v>732</v>
      </c>
      <c r="F112" s="28">
        <v>9194944945</v>
      </c>
      <c r="G112" s="19">
        <v>40313</v>
      </c>
      <c r="H112" s="11">
        <f t="shared" ca="1" si="3"/>
        <v>1</v>
      </c>
      <c r="I112" s="10" t="str">
        <f t="shared" si="4"/>
        <v>May</v>
      </c>
      <c r="J112" s="12"/>
      <c r="K112" s="13">
        <v>27484</v>
      </c>
      <c r="L112" s="14">
        <v>4</v>
      </c>
    </row>
    <row r="113" spans="1:12" x14ac:dyDescent="0.25">
      <c r="A113" s="7" t="s">
        <v>665</v>
      </c>
      <c r="B113" s="7" t="s">
        <v>17</v>
      </c>
      <c r="C113" s="7" t="s">
        <v>778</v>
      </c>
      <c r="D113" s="24">
        <v>124203063</v>
      </c>
      <c r="E113" s="9" t="s">
        <v>734</v>
      </c>
      <c r="F113" s="28">
        <v>9192229885</v>
      </c>
      <c r="G113" s="16">
        <v>40572</v>
      </c>
      <c r="H113" s="11">
        <f t="shared" ca="1" si="3"/>
        <v>0</v>
      </c>
      <c r="I113" s="10" t="str">
        <f t="shared" si="4"/>
        <v>January</v>
      </c>
      <c r="J113" s="12" t="s">
        <v>19</v>
      </c>
      <c r="K113" s="13">
        <v>10520</v>
      </c>
      <c r="L113" s="14">
        <v>4</v>
      </c>
    </row>
    <row r="114" spans="1:12" x14ac:dyDescent="0.25">
      <c r="A114" s="7" t="s">
        <v>763</v>
      </c>
      <c r="B114" s="7" t="s">
        <v>13</v>
      </c>
      <c r="C114" s="7" t="s">
        <v>736</v>
      </c>
      <c r="D114" s="24">
        <v>707882019</v>
      </c>
      <c r="E114" s="9" t="s">
        <v>776</v>
      </c>
      <c r="F114" s="28">
        <v>2523373445</v>
      </c>
      <c r="G114" s="16">
        <v>36342</v>
      </c>
      <c r="H114" s="11">
        <f t="shared" ca="1" si="3"/>
        <v>12</v>
      </c>
      <c r="I114" s="10" t="str">
        <f t="shared" si="4"/>
        <v>July</v>
      </c>
      <c r="J114" s="12"/>
      <c r="K114" s="13">
        <v>86970</v>
      </c>
      <c r="L114" s="14">
        <v>4</v>
      </c>
    </row>
    <row r="115" spans="1:12" x14ac:dyDescent="0.25">
      <c r="A115" s="7" t="s">
        <v>495</v>
      </c>
      <c r="B115" s="7" t="s">
        <v>14</v>
      </c>
      <c r="C115" s="7" t="s">
        <v>736</v>
      </c>
      <c r="D115" s="24">
        <v>719937584</v>
      </c>
      <c r="E115" s="9" t="s">
        <v>6</v>
      </c>
      <c r="F115" s="28">
        <v>9191653055</v>
      </c>
      <c r="G115" s="16">
        <v>33447</v>
      </c>
      <c r="H115" s="11">
        <f t="shared" ca="1" si="3"/>
        <v>20</v>
      </c>
      <c r="I115" s="10" t="str">
        <f t="shared" si="4"/>
        <v>July</v>
      </c>
      <c r="J115" s="12" t="s">
        <v>19</v>
      </c>
      <c r="K115" s="13">
        <v>37620</v>
      </c>
      <c r="L115" s="14">
        <v>5</v>
      </c>
    </row>
    <row r="116" spans="1:12" x14ac:dyDescent="0.25">
      <c r="A116" s="7" t="s">
        <v>189</v>
      </c>
      <c r="B116" s="7" t="s">
        <v>17</v>
      </c>
      <c r="C116" s="7" t="s">
        <v>736</v>
      </c>
      <c r="D116" s="24">
        <v>907491320</v>
      </c>
      <c r="E116" s="9" t="s">
        <v>732</v>
      </c>
      <c r="F116" s="28">
        <v>2525724528</v>
      </c>
      <c r="G116" s="16">
        <v>36357</v>
      </c>
      <c r="H116" s="11">
        <f t="shared" ca="1" si="3"/>
        <v>12</v>
      </c>
      <c r="I116" s="10" t="str">
        <f t="shared" si="4"/>
        <v>July</v>
      </c>
      <c r="J116" s="12" t="s">
        <v>16</v>
      </c>
      <c r="K116" s="13">
        <v>42905</v>
      </c>
      <c r="L116" s="14">
        <v>1</v>
      </c>
    </row>
    <row r="117" spans="1:12" x14ac:dyDescent="0.25">
      <c r="A117" s="7" t="s">
        <v>602</v>
      </c>
      <c r="B117" s="7" t="s">
        <v>14</v>
      </c>
      <c r="C117" s="7" t="s">
        <v>736</v>
      </c>
      <c r="D117" s="24">
        <v>685953695</v>
      </c>
      <c r="E117" s="9" t="s">
        <v>734</v>
      </c>
      <c r="F117" s="28">
        <v>9196756847</v>
      </c>
      <c r="G117" s="16">
        <v>33823</v>
      </c>
      <c r="H117" s="11">
        <f t="shared" ca="1" si="3"/>
        <v>19</v>
      </c>
      <c r="I117" s="10" t="str">
        <f t="shared" si="4"/>
        <v>August</v>
      </c>
      <c r="J117" s="12" t="s">
        <v>19</v>
      </c>
      <c r="K117" s="13">
        <v>82760</v>
      </c>
      <c r="L117" s="14">
        <v>4</v>
      </c>
    </row>
    <row r="118" spans="1:12" x14ac:dyDescent="0.25">
      <c r="A118" s="7" t="s">
        <v>681</v>
      </c>
      <c r="B118" s="7" t="s">
        <v>14</v>
      </c>
      <c r="C118" s="7" t="s">
        <v>736</v>
      </c>
      <c r="D118" s="24">
        <v>690374765</v>
      </c>
      <c r="E118" s="9" t="s">
        <v>732</v>
      </c>
      <c r="F118" s="28">
        <v>2525786813</v>
      </c>
      <c r="G118" s="16">
        <v>33613</v>
      </c>
      <c r="H118" s="11">
        <f t="shared" ca="1" si="3"/>
        <v>19</v>
      </c>
      <c r="I118" s="10" t="str">
        <f t="shared" si="4"/>
        <v>January</v>
      </c>
      <c r="J118" s="12" t="s">
        <v>21</v>
      </c>
      <c r="K118" s="13">
        <v>82500</v>
      </c>
      <c r="L118" s="14">
        <v>5</v>
      </c>
    </row>
    <row r="119" spans="1:12" x14ac:dyDescent="0.25">
      <c r="A119" s="7" t="s">
        <v>278</v>
      </c>
      <c r="B119" s="7" t="s">
        <v>14</v>
      </c>
      <c r="C119" s="7" t="s">
        <v>736</v>
      </c>
      <c r="D119" s="24">
        <v>291798311</v>
      </c>
      <c r="E119" s="9" t="s">
        <v>776</v>
      </c>
      <c r="F119" s="28">
        <v>2526742736</v>
      </c>
      <c r="G119" s="16">
        <v>35487</v>
      </c>
      <c r="H119" s="11">
        <f t="shared" ca="1" si="3"/>
        <v>14</v>
      </c>
      <c r="I119" s="10" t="str">
        <f t="shared" si="4"/>
        <v>February</v>
      </c>
      <c r="J119" s="12" t="s">
        <v>15</v>
      </c>
      <c r="K119" s="13">
        <v>80120</v>
      </c>
      <c r="L119" s="14">
        <v>4</v>
      </c>
    </row>
    <row r="120" spans="1:12" x14ac:dyDescent="0.25">
      <c r="A120" s="7" t="s">
        <v>326</v>
      </c>
      <c r="B120" s="7" t="s">
        <v>13</v>
      </c>
      <c r="C120" s="7" t="s">
        <v>736</v>
      </c>
      <c r="D120" s="24">
        <v>938508346</v>
      </c>
      <c r="E120" s="9" t="s">
        <v>731</v>
      </c>
      <c r="F120" s="29">
        <v>2526738901</v>
      </c>
      <c r="G120" s="16">
        <v>33245</v>
      </c>
      <c r="H120" s="11">
        <f t="shared" ca="1" si="3"/>
        <v>20</v>
      </c>
      <c r="I120" s="10" t="str">
        <f t="shared" si="4"/>
        <v>January</v>
      </c>
      <c r="J120" s="12"/>
      <c r="K120" s="13">
        <v>80050</v>
      </c>
      <c r="L120" s="14">
        <v>2</v>
      </c>
    </row>
    <row r="121" spans="1:12" x14ac:dyDescent="0.25">
      <c r="A121" s="7" t="s">
        <v>549</v>
      </c>
      <c r="B121" s="7" t="s">
        <v>14</v>
      </c>
      <c r="C121" s="7" t="s">
        <v>736</v>
      </c>
      <c r="D121" s="24">
        <v>863161920</v>
      </c>
      <c r="E121" s="9" t="s">
        <v>732</v>
      </c>
      <c r="F121" s="28">
        <v>2523748373</v>
      </c>
      <c r="G121" s="16">
        <v>36077</v>
      </c>
      <c r="H121" s="11">
        <f t="shared" ca="1" si="3"/>
        <v>12</v>
      </c>
      <c r="I121" s="10" t="str">
        <f t="shared" si="4"/>
        <v>October</v>
      </c>
      <c r="J121" s="12" t="s">
        <v>19</v>
      </c>
      <c r="K121" s="13">
        <v>50110</v>
      </c>
      <c r="L121" s="14">
        <v>1</v>
      </c>
    </row>
    <row r="122" spans="1:12" x14ac:dyDescent="0.25">
      <c r="A122" s="7" t="s">
        <v>394</v>
      </c>
      <c r="B122" s="7" t="s">
        <v>20</v>
      </c>
      <c r="C122" s="7" t="s">
        <v>736</v>
      </c>
      <c r="D122" s="24">
        <v>195245117</v>
      </c>
      <c r="E122" s="9" t="s">
        <v>734</v>
      </c>
      <c r="F122" s="28">
        <v>9193451072</v>
      </c>
      <c r="G122" s="16">
        <v>35673</v>
      </c>
      <c r="H122" s="11">
        <f t="shared" ca="1" si="3"/>
        <v>14</v>
      </c>
      <c r="I122" s="10" t="str">
        <f t="shared" si="4"/>
        <v>August</v>
      </c>
      <c r="J122" s="12"/>
      <c r="K122" s="13">
        <v>12676</v>
      </c>
      <c r="L122" s="14">
        <v>2</v>
      </c>
    </row>
    <row r="123" spans="1:12" x14ac:dyDescent="0.25">
      <c r="A123" s="7" t="s">
        <v>328</v>
      </c>
      <c r="B123" s="7" t="s">
        <v>13</v>
      </c>
      <c r="C123" s="7" t="s">
        <v>736</v>
      </c>
      <c r="D123" s="24">
        <v>197789466</v>
      </c>
      <c r="E123" s="9" t="s">
        <v>732</v>
      </c>
      <c r="F123" s="28">
        <v>9191472895</v>
      </c>
      <c r="G123" s="16">
        <v>35737</v>
      </c>
      <c r="H123" s="11">
        <f t="shared" ca="1" si="3"/>
        <v>13</v>
      </c>
      <c r="I123" s="10" t="str">
        <f t="shared" si="4"/>
        <v>November</v>
      </c>
      <c r="J123" s="12"/>
      <c r="K123" s="13">
        <v>76020</v>
      </c>
      <c r="L123" s="14">
        <v>1</v>
      </c>
    </row>
    <row r="124" spans="1:12" x14ac:dyDescent="0.25">
      <c r="A124" s="7" t="s">
        <v>405</v>
      </c>
      <c r="B124" s="7" t="s">
        <v>14</v>
      </c>
      <c r="C124" s="7" t="s">
        <v>736</v>
      </c>
      <c r="D124" s="24">
        <v>434927073</v>
      </c>
      <c r="E124" s="9" t="s">
        <v>776</v>
      </c>
      <c r="F124" s="28">
        <v>2528440900</v>
      </c>
      <c r="G124" s="16">
        <v>37612</v>
      </c>
      <c r="H124" s="11">
        <f t="shared" ca="1" si="3"/>
        <v>8</v>
      </c>
      <c r="I124" s="10" t="str">
        <f t="shared" si="4"/>
        <v>December</v>
      </c>
      <c r="J124" s="12" t="s">
        <v>21</v>
      </c>
      <c r="K124" s="13">
        <v>39740</v>
      </c>
      <c r="L124" s="14">
        <v>1</v>
      </c>
    </row>
    <row r="125" spans="1:12" x14ac:dyDescent="0.25">
      <c r="A125" s="7" t="s">
        <v>271</v>
      </c>
      <c r="B125" s="7" t="s">
        <v>13</v>
      </c>
      <c r="C125" s="7" t="s">
        <v>736</v>
      </c>
      <c r="D125" s="24">
        <v>843875501</v>
      </c>
      <c r="E125" s="9" t="s">
        <v>731</v>
      </c>
      <c r="F125" s="28">
        <v>2522715355</v>
      </c>
      <c r="G125" s="16">
        <v>36176</v>
      </c>
      <c r="H125" s="11">
        <f t="shared" ca="1" si="3"/>
        <v>12</v>
      </c>
      <c r="I125" s="10" t="str">
        <f t="shared" si="4"/>
        <v>January</v>
      </c>
      <c r="J125" s="12"/>
      <c r="K125" s="13">
        <v>32940</v>
      </c>
      <c r="L125" s="14">
        <v>5</v>
      </c>
    </row>
    <row r="126" spans="1:12" x14ac:dyDescent="0.25">
      <c r="A126" s="7" t="s">
        <v>195</v>
      </c>
      <c r="B126" s="7" t="s">
        <v>13</v>
      </c>
      <c r="C126" s="7" t="s">
        <v>736</v>
      </c>
      <c r="D126" s="24">
        <v>581823751</v>
      </c>
      <c r="E126" s="9" t="s">
        <v>38</v>
      </c>
      <c r="F126" s="28">
        <v>2528577225</v>
      </c>
      <c r="G126" s="16">
        <v>37667</v>
      </c>
      <c r="H126" s="11">
        <f t="shared" ca="1" si="3"/>
        <v>8</v>
      </c>
      <c r="I126" s="10" t="str">
        <f t="shared" si="4"/>
        <v>February</v>
      </c>
      <c r="J126" s="12"/>
      <c r="K126" s="13">
        <v>73390</v>
      </c>
      <c r="L126" s="14">
        <v>2</v>
      </c>
    </row>
    <row r="127" spans="1:12" x14ac:dyDescent="0.25">
      <c r="A127" s="7" t="s">
        <v>634</v>
      </c>
      <c r="B127" s="7" t="s">
        <v>17</v>
      </c>
      <c r="C127" s="7" t="s">
        <v>736</v>
      </c>
      <c r="D127" s="24">
        <v>585815837</v>
      </c>
      <c r="E127" s="9" t="s">
        <v>734</v>
      </c>
      <c r="F127" s="28">
        <v>9194983657</v>
      </c>
      <c r="G127" s="16">
        <v>33994</v>
      </c>
      <c r="H127" s="11">
        <f t="shared" ca="1" si="3"/>
        <v>18</v>
      </c>
      <c r="I127" s="10" t="str">
        <f t="shared" si="4"/>
        <v>January</v>
      </c>
      <c r="J127" s="12" t="s">
        <v>16</v>
      </c>
      <c r="K127" s="13">
        <v>18655</v>
      </c>
      <c r="L127" s="14">
        <v>4</v>
      </c>
    </row>
    <row r="128" spans="1:12" x14ac:dyDescent="0.25">
      <c r="A128" s="7" t="s">
        <v>199</v>
      </c>
      <c r="B128" s="7" t="s">
        <v>13</v>
      </c>
      <c r="C128" s="7" t="s">
        <v>736</v>
      </c>
      <c r="D128" s="24">
        <v>681596577</v>
      </c>
      <c r="E128" s="9" t="s">
        <v>6</v>
      </c>
      <c r="F128" s="28">
        <v>9192387348</v>
      </c>
      <c r="G128" s="16">
        <v>35150</v>
      </c>
      <c r="H128" s="11">
        <f t="shared" ca="1" si="3"/>
        <v>15</v>
      </c>
      <c r="I128" s="10" t="str">
        <f t="shared" si="4"/>
        <v>March</v>
      </c>
      <c r="J128" s="12"/>
      <c r="K128" s="13">
        <v>35260</v>
      </c>
      <c r="L128" s="14">
        <v>2</v>
      </c>
    </row>
    <row r="129" spans="1:12" x14ac:dyDescent="0.25">
      <c r="A129" s="8" t="s">
        <v>191</v>
      </c>
      <c r="B129" s="7" t="s">
        <v>20</v>
      </c>
      <c r="C129" s="7" t="s">
        <v>736</v>
      </c>
      <c r="D129" s="24">
        <v>828996583</v>
      </c>
      <c r="E129" s="9" t="s">
        <v>734</v>
      </c>
      <c r="F129" s="28">
        <v>2521282202</v>
      </c>
      <c r="G129" s="16">
        <v>33183</v>
      </c>
      <c r="H129" s="11">
        <f t="shared" ca="1" si="3"/>
        <v>20</v>
      </c>
      <c r="I129" s="10" t="str">
        <f t="shared" si="4"/>
        <v>November</v>
      </c>
      <c r="J129" s="12"/>
      <c r="K129" s="13">
        <v>14712</v>
      </c>
      <c r="L129" s="14">
        <v>5</v>
      </c>
    </row>
    <row r="130" spans="1:12" x14ac:dyDescent="0.25">
      <c r="A130" s="7" t="s">
        <v>216</v>
      </c>
      <c r="B130" s="7" t="s">
        <v>13</v>
      </c>
      <c r="C130" s="7" t="s">
        <v>736</v>
      </c>
      <c r="D130" s="24">
        <v>526188716</v>
      </c>
      <c r="E130" s="9" t="s">
        <v>732</v>
      </c>
      <c r="F130" s="28">
        <v>2527230063</v>
      </c>
      <c r="G130" s="16">
        <v>35959</v>
      </c>
      <c r="H130" s="11">
        <f t="shared" ref="H130:H193" ca="1" si="5">DATEDIF(G130,TODAY(),"Y")</f>
        <v>13</v>
      </c>
      <c r="I130" s="10" t="str">
        <f t="shared" si="4"/>
        <v>June</v>
      </c>
      <c r="J130" s="12"/>
      <c r="K130" s="13">
        <v>64470</v>
      </c>
      <c r="L130" s="14">
        <v>3</v>
      </c>
    </row>
    <row r="131" spans="1:12" x14ac:dyDescent="0.25">
      <c r="A131" s="7" t="s">
        <v>281</v>
      </c>
      <c r="B131" s="7" t="s">
        <v>14</v>
      </c>
      <c r="C131" s="7" t="s">
        <v>736</v>
      </c>
      <c r="D131" s="24">
        <v>694800128</v>
      </c>
      <c r="E131" s="9" t="s">
        <v>734</v>
      </c>
      <c r="F131" s="28">
        <v>9197111802</v>
      </c>
      <c r="G131" s="16">
        <v>36269</v>
      </c>
      <c r="H131" s="11">
        <f t="shared" ca="1" si="5"/>
        <v>12</v>
      </c>
      <c r="I131" s="10" t="str">
        <f t="shared" ref="I131:I194" si="6">CHOOSE(MONTH(G131),"January","February","March","April","May","June","July","August","September","October","November","December")</f>
        <v>April</v>
      </c>
      <c r="J131" s="12" t="s">
        <v>19</v>
      </c>
      <c r="K131" s="13">
        <v>61330</v>
      </c>
      <c r="L131" s="14">
        <v>1</v>
      </c>
    </row>
    <row r="132" spans="1:12" x14ac:dyDescent="0.25">
      <c r="A132" s="7" t="s">
        <v>500</v>
      </c>
      <c r="B132" s="7" t="s">
        <v>14</v>
      </c>
      <c r="C132" s="7" t="s">
        <v>736</v>
      </c>
      <c r="D132" s="24">
        <v>469591073</v>
      </c>
      <c r="E132" s="9" t="s">
        <v>732</v>
      </c>
      <c r="F132" s="28">
        <v>2523327522</v>
      </c>
      <c r="G132" s="16">
        <v>37113</v>
      </c>
      <c r="H132" s="11">
        <f t="shared" ca="1" si="5"/>
        <v>10</v>
      </c>
      <c r="I132" s="10" t="str">
        <f t="shared" si="6"/>
        <v>August</v>
      </c>
      <c r="J132" s="12" t="s">
        <v>21</v>
      </c>
      <c r="K132" s="13">
        <v>61150</v>
      </c>
      <c r="L132" s="14">
        <v>4</v>
      </c>
    </row>
    <row r="133" spans="1:12" x14ac:dyDescent="0.25">
      <c r="A133" s="8" t="s">
        <v>290</v>
      </c>
      <c r="B133" s="7" t="s">
        <v>14</v>
      </c>
      <c r="C133" s="7" t="s">
        <v>24</v>
      </c>
      <c r="D133" s="24">
        <v>850210766</v>
      </c>
      <c r="E133" s="9" t="s">
        <v>734</v>
      </c>
      <c r="F133" s="28">
        <v>2527838614</v>
      </c>
      <c r="G133" s="16">
        <v>38587</v>
      </c>
      <c r="H133" s="11">
        <f t="shared" ca="1" si="5"/>
        <v>6</v>
      </c>
      <c r="I133" s="10" t="str">
        <f t="shared" si="6"/>
        <v>August</v>
      </c>
      <c r="J133" s="12" t="s">
        <v>15</v>
      </c>
      <c r="K133" s="13">
        <v>47350</v>
      </c>
      <c r="L133" s="14">
        <v>5</v>
      </c>
    </row>
    <row r="134" spans="1:12" x14ac:dyDescent="0.25">
      <c r="A134" s="7" t="s">
        <v>83</v>
      </c>
      <c r="B134" s="7" t="s">
        <v>14</v>
      </c>
      <c r="C134" s="7" t="s">
        <v>24</v>
      </c>
      <c r="D134" s="24">
        <v>914041569</v>
      </c>
      <c r="E134" s="9" t="s">
        <v>6</v>
      </c>
      <c r="F134" s="28">
        <v>9196082608</v>
      </c>
      <c r="G134" s="19">
        <v>40400</v>
      </c>
      <c r="H134" s="11">
        <f t="shared" ca="1" si="5"/>
        <v>1</v>
      </c>
      <c r="I134" s="10" t="str">
        <f t="shared" si="6"/>
        <v>August</v>
      </c>
      <c r="J134" s="12" t="s">
        <v>19</v>
      </c>
      <c r="K134" s="13">
        <v>79150</v>
      </c>
      <c r="L134" s="14">
        <v>2</v>
      </c>
    </row>
    <row r="135" spans="1:12" x14ac:dyDescent="0.25">
      <c r="A135" s="7" t="s">
        <v>404</v>
      </c>
      <c r="B135" s="7" t="s">
        <v>14</v>
      </c>
      <c r="C135" s="7" t="s">
        <v>24</v>
      </c>
      <c r="D135" s="24">
        <v>885773638</v>
      </c>
      <c r="E135" s="9" t="s">
        <v>6</v>
      </c>
      <c r="F135" s="28">
        <v>9196188082</v>
      </c>
      <c r="G135" s="16">
        <v>36569</v>
      </c>
      <c r="H135" s="11">
        <f t="shared" ca="1" si="5"/>
        <v>11</v>
      </c>
      <c r="I135" s="10" t="str">
        <f t="shared" si="6"/>
        <v>February</v>
      </c>
      <c r="J135" s="12" t="s">
        <v>19</v>
      </c>
      <c r="K135" s="13">
        <v>75060</v>
      </c>
      <c r="L135" s="14">
        <v>5</v>
      </c>
    </row>
    <row r="136" spans="1:12" x14ac:dyDescent="0.25">
      <c r="A136" s="7" t="s">
        <v>479</v>
      </c>
      <c r="B136" s="7" t="s">
        <v>14</v>
      </c>
      <c r="C136" s="7" t="s">
        <v>24</v>
      </c>
      <c r="D136" s="24">
        <v>999789446</v>
      </c>
      <c r="E136" s="9" t="s">
        <v>732</v>
      </c>
      <c r="F136" s="28">
        <v>2521696804</v>
      </c>
      <c r="G136" s="16">
        <v>35329</v>
      </c>
      <c r="H136" s="11">
        <f t="shared" ca="1" si="5"/>
        <v>15</v>
      </c>
      <c r="I136" s="10" t="str">
        <f t="shared" si="6"/>
        <v>September</v>
      </c>
      <c r="J136" s="12" t="s">
        <v>15</v>
      </c>
      <c r="K136" s="13">
        <v>66740</v>
      </c>
      <c r="L136" s="14">
        <v>2</v>
      </c>
    </row>
    <row r="137" spans="1:12" x14ac:dyDescent="0.25">
      <c r="A137" s="7" t="s">
        <v>211</v>
      </c>
      <c r="B137" s="7" t="s">
        <v>13</v>
      </c>
      <c r="C137" s="7" t="s">
        <v>24</v>
      </c>
      <c r="D137" s="24">
        <v>699053064</v>
      </c>
      <c r="E137" s="9" t="s">
        <v>734</v>
      </c>
      <c r="F137" s="28">
        <v>9191299076</v>
      </c>
      <c r="G137" s="16">
        <v>38527</v>
      </c>
      <c r="H137" s="11">
        <f t="shared" ca="1" si="5"/>
        <v>6</v>
      </c>
      <c r="I137" s="10" t="str">
        <f t="shared" si="6"/>
        <v>June</v>
      </c>
      <c r="J137" s="12"/>
      <c r="K137" s="13">
        <v>60060</v>
      </c>
      <c r="L137" s="14">
        <v>2</v>
      </c>
    </row>
    <row r="138" spans="1:12" x14ac:dyDescent="0.25">
      <c r="A138" s="7" t="s">
        <v>262</v>
      </c>
      <c r="B138" s="7" t="s">
        <v>17</v>
      </c>
      <c r="C138" s="7" t="s">
        <v>25</v>
      </c>
      <c r="D138" s="24">
        <v>116869057</v>
      </c>
      <c r="E138" s="9" t="s">
        <v>734</v>
      </c>
      <c r="F138" s="28">
        <v>2521614846</v>
      </c>
      <c r="G138" s="16">
        <v>34755</v>
      </c>
      <c r="H138" s="11">
        <f t="shared" ca="1" si="5"/>
        <v>16</v>
      </c>
      <c r="I138" s="10" t="str">
        <f t="shared" si="6"/>
        <v>February</v>
      </c>
      <c r="J138" s="12" t="s">
        <v>21</v>
      </c>
      <c r="K138" s="13">
        <v>15005</v>
      </c>
      <c r="L138" s="14">
        <v>4</v>
      </c>
    </row>
    <row r="139" spans="1:12" x14ac:dyDescent="0.25">
      <c r="A139" s="7" t="s">
        <v>299</v>
      </c>
      <c r="B139" s="7" t="s">
        <v>14</v>
      </c>
      <c r="C139" s="7" t="s">
        <v>25</v>
      </c>
      <c r="D139" s="24">
        <v>659929807</v>
      </c>
      <c r="E139" s="9" t="s">
        <v>734</v>
      </c>
      <c r="F139" s="28">
        <v>9193089561</v>
      </c>
      <c r="G139" s="16">
        <v>38753</v>
      </c>
      <c r="H139" s="11">
        <f t="shared" ca="1" si="5"/>
        <v>5</v>
      </c>
      <c r="I139" s="10" t="str">
        <f t="shared" si="6"/>
        <v>February</v>
      </c>
      <c r="J139" s="12" t="s">
        <v>15</v>
      </c>
      <c r="K139" s="13">
        <v>22410</v>
      </c>
      <c r="L139" s="14">
        <v>4</v>
      </c>
    </row>
    <row r="140" spans="1:12" x14ac:dyDescent="0.25">
      <c r="A140" s="7" t="s">
        <v>166</v>
      </c>
      <c r="B140" s="7" t="s">
        <v>13</v>
      </c>
      <c r="C140" s="7" t="s">
        <v>25</v>
      </c>
      <c r="D140" s="24">
        <v>575648597</v>
      </c>
      <c r="E140" s="9" t="s">
        <v>734</v>
      </c>
      <c r="F140" s="28">
        <v>9198865267</v>
      </c>
      <c r="G140" s="16">
        <v>37641</v>
      </c>
      <c r="H140" s="11">
        <f t="shared" ca="1" si="5"/>
        <v>8</v>
      </c>
      <c r="I140" s="10" t="str">
        <f t="shared" si="6"/>
        <v>January</v>
      </c>
      <c r="J140" s="12"/>
      <c r="K140" s="13">
        <v>31970</v>
      </c>
      <c r="L140" s="14">
        <v>5</v>
      </c>
    </row>
    <row r="141" spans="1:12" x14ac:dyDescent="0.25">
      <c r="A141" s="7" t="s">
        <v>416</v>
      </c>
      <c r="B141" s="7" t="s">
        <v>14</v>
      </c>
      <c r="C141" s="7" t="s">
        <v>25</v>
      </c>
      <c r="D141" s="24">
        <v>212136062</v>
      </c>
      <c r="E141" s="9" t="s">
        <v>731</v>
      </c>
      <c r="F141" s="28">
        <v>9197226463</v>
      </c>
      <c r="G141" s="16">
        <v>36082</v>
      </c>
      <c r="H141" s="11">
        <f t="shared" ca="1" si="5"/>
        <v>12</v>
      </c>
      <c r="I141" s="10" t="str">
        <f t="shared" si="6"/>
        <v>October</v>
      </c>
      <c r="J141" s="12" t="s">
        <v>19</v>
      </c>
      <c r="K141" s="13">
        <v>82400</v>
      </c>
      <c r="L141" s="14">
        <v>2</v>
      </c>
    </row>
    <row r="142" spans="1:12" x14ac:dyDescent="0.25">
      <c r="A142" s="7" t="s">
        <v>575</v>
      </c>
      <c r="B142" s="7" t="s">
        <v>14</v>
      </c>
      <c r="C142" s="7" t="s">
        <v>25</v>
      </c>
      <c r="D142" s="24">
        <v>518690148</v>
      </c>
      <c r="E142" s="9" t="s">
        <v>732</v>
      </c>
      <c r="F142" s="28">
        <v>2526500529</v>
      </c>
      <c r="G142" s="16">
        <v>40399</v>
      </c>
      <c r="H142" s="11">
        <f t="shared" ca="1" si="5"/>
        <v>1</v>
      </c>
      <c r="I142" s="10" t="str">
        <f t="shared" si="6"/>
        <v>August</v>
      </c>
      <c r="J142" s="12" t="s">
        <v>21</v>
      </c>
      <c r="K142" s="13">
        <v>32640</v>
      </c>
      <c r="L142" s="14">
        <v>4</v>
      </c>
    </row>
    <row r="143" spans="1:12" x14ac:dyDescent="0.25">
      <c r="A143" s="7" t="s">
        <v>351</v>
      </c>
      <c r="B143" s="7" t="s">
        <v>13</v>
      </c>
      <c r="C143" s="7" t="s">
        <v>25</v>
      </c>
      <c r="D143" s="24">
        <v>249760737</v>
      </c>
      <c r="E143" s="9" t="s">
        <v>732</v>
      </c>
      <c r="F143" s="28">
        <v>2522969056</v>
      </c>
      <c r="G143" s="16">
        <v>33949</v>
      </c>
      <c r="H143" s="11">
        <f t="shared" ca="1" si="5"/>
        <v>18</v>
      </c>
      <c r="I143" s="10" t="str">
        <f t="shared" si="6"/>
        <v>December</v>
      </c>
      <c r="J143" s="12"/>
      <c r="K143" s="13">
        <v>81070</v>
      </c>
      <c r="L143" s="14">
        <v>5</v>
      </c>
    </row>
    <row r="144" spans="1:12" x14ac:dyDescent="0.25">
      <c r="A144" s="7" t="s">
        <v>40</v>
      </c>
      <c r="B144" s="7" t="s">
        <v>14</v>
      </c>
      <c r="C144" s="7" t="s">
        <v>25</v>
      </c>
      <c r="D144" s="24">
        <v>302598687</v>
      </c>
      <c r="E144" s="9" t="s">
        <v>734</v>
      </c>
      <c r="F144" s="28">
        <v>9195394899</v>
      </c>
      <c r="G144" s="16">
        <v>34086</v>
      </c>
      <c r="H144" s="11">
        <f t="shared" ca="1" si="5"/>
        <v>18</v>
      </c>
      <c r="I144" s="10" t="str">
        <f t="shared" si="6"/>
        <v>April</v>
      </c>
      <c r="J144" s="12" t="s">
        <v>15</v>
      </c>
      <c r="K144" s="13">
        <v>31840</v>
      </c>
      <c r="L144" s="14">
        <v>1</v>
      </c>
    </row>
    <row r="145" spans="1:12" x14ac:dyDescent="0.25">
      <c r="A145" s="7" t="s">
        <v>609</v>
      </c>
      <c r="B145" s="7" t="s">
        <v>13</v>
      </c>
      <c r="C145" s="7" t="s">
        <v>25</v>
      </c>
      <c r="D145" s="24">
        <v>232896341</v>
      </c>
      <c r="E145" s="9" t="s">
        <v>732</v>
      </c>
      <c r="F145" s="28">
        <v>9197288082</v>
      </c>
      <c r="G145" s="19">
        <v>40236</v>
      </c>
      <c r="H145" s="11">
        <f t="shared" ca="1" si="5"/>
        <v>1</v>
      </c>
      <c r="I145" s="10" t="str">
        <f t="shared" si="6"/>
        <v>February</v>
      </c>
      <c r="J145" s="12"/>
      <c r="K145" s="13">
        <v>45830</v>
      </c>
      <c r="L145" s="14">
        <v>4</v>
      </c>
    </row>
    <row r="146" spans="1:12" x14ac:dyDescent="0.25">
      <c r="A146" s="7" t="s">
        <v>382</v>
      </c>
      <c r="B146" s="7" t="s">
        <v>14</v>
      </c>
      <c r="C146" s="7" t="s">
        <v>25</v>
      </c>
      <c r="D146" s="24">
        <v>113699123</v>
      </c>
      <c r="E146" s="9" t="s">
        <v>732</v>
      </c>
      <c r="F146" s="28">
        <v>2526563683</v>
      </c>
      <c r="G146" s="16">
        <v>33117</v>
      </c>
      <c r="H146" s="11">
        <f t="shared" ca="1" si="5"/>
        <v>21</v>
      </c>
      <c r="I146" s="10" t="str">
        <f t="shared" si="6"/>
        <v>September</v>
      </c>
      <c r="J146" s="12" t="s">
        <v>21</v>
      </c>
      <c r="K146" s="13">
        <v>35360</v>
      </c>
      <c r="L146" s="14">
        <v>5</v>
      </c>
    </row>
    <row r="147" spans="1:12" x14ac:dyDescent="0.25">
      <c r="A147" s="7" t="s">
        <v>341</v>
      </c>
      <c r="B147" s="7" t="s">
        <v>17</v>
      </c>
      <c r="C147" s="7" t="s">
        <v>25</v>
      </c>
      <c r="D147" s="24">
        <v>304068732</v>
      </c>
      <c r="E147" s="9" t="s">
        <v>6</v>
      </c>
      <c r="F147" s="28">
        <v>2523919445</v>
      </c>
      <c r="G147" s="16">
        <v>33709</v>
      </c>
      <c r="H147" s="11">
        <f t="shared" ca="1" si="5"/>
        <v>19</v>
      </c>
      <c r="I147" s="10" t="str">
        <f t="shared" si="6"/>
        <v>April</v>
      </c>
      <c r="J147" s="12" t="s">
        <v>15</v>
      </c>
      <c r="K147" s="13">
        <v>34110</v>
      </c>
      <c r="L147" s="14">
        <v>4</v>
      </c>
    </row>
    <row r="148" spans="1:12" x14ac:dyDescent="0.25">
      <c r="A148" s="7" t="s">
        <v>221</v>
      </c>
      <c r="B148" s="7" t="s">
        <v>13</v>
      </c>
      <c r="C148" s="7" t="s">
        <v>25</v>
      </c>
      <c r="D148" s="24">
        <v>282972141</v>
      </c>
      <c r="E148" s="9" t="s">
        <v>732</v>
      </c>
      <c r="F148" s="28">
        <v>2527135797</v>
      </c>
      <c r="G148" s="16">
        <v>35939</v>
      </c>
      <c r="H148" s="11">
        <f t="shared" ca="1" si="5"/>
        <v>13</v>
      </c>
      <c r="I148" s="10" t="str">
        <f t="shared" si="6"/>
        <v>May</v>
      </c>
      <c r="J148" s="12"/>
      <c r="K148" s="13">
        <v>25120</v>
      </c>
      <c r="L148" s="14">
        <v>5</v>
      </c>
    </row>
    <row r="149" spans="1:12" x14ac:dyDescent="0.25">
      <c r="A149" s="7" t="s">
        <v>518</v>
      </c>
      <c r="B149" s="7" t="s">
        <v>14</v>
      </c>
      <c r="C149" s="7" t="s">
        <v>25</v>
      </c>
      <c r="D149" s="24">
        <v>525507320</v>
      </c>
      <c r="E149" s="9" t="s">
        <v>38</v>
      </c>
      <c r="F149" s="28">
        <v>2523938131</v>
      </c>
      <c r="G149" s="16">
        <v>36414</v>
      </c>
      <c r="H149" s="11">
        <f t="shared" ca="1" si="5"/>
        <v>12</v>
      </c>
      <c r="I149" s="10" t="str">
        <f t="shared" si="6"/>
        <v>September</v>
      </c>
      <c r="J149" s="12" t="s">
        <v>16</v>
      </c>
      <c r="K149" s="13">
        <v>39680</v>
      </c>
      <c r="L149" s="14">
        <v>5</v>
      </c>
    </row>
    <row r="150" spans="1:12" x14ac:dyDescent="0.25">
      <c r="A150" s="7" t="s">
        <v>49</v>
      </c>
      <c r="B150" s="7" t="s">
        <v>20</v>
      </c>
      <c r="C150" s="7" t="s">
        <v>25</v>
      </c>
      <c r="D150" s="24">
        <v>279591317</v>
      </c>
      <c r="E150" s="9" t="s">
        <v>38</v>
      </c>
      <c r="F150" s="28">
        <v>2522381391</v>
      </c>
      <c r="G150" s="16">
        <v>36263</v>
      </c>
      <c r="H150" s="11">
        <f t="shared" ca="1" si="5"/>
        <v>12</v>
      </c>
      <c r="I150" s="10" t="str">
        <f t="shared" si="6"/>
        <v>April</v>
      </c>
      <c r="J150" s="12"/>
      <c r="K150" s="13">
        <v>38768</v>
      </c>
      <c r="L150" s="14">
        <v>4</v>
      </c>
    </row>
    <row r="151" spans="1:12" x14ac:dyDescent="0.25">
      <c r="A151" s="7" t="s">
        <v>144</v>
      </c>
      <c r="B151" s="7" t="s">
        <v>13</v>
      </c>
      <c r="C151" s="7" t="s">
        <v>25</v>
      </c>
      <c r="D151" s="24">
        <v>927043360</v>
      </c>
      <c r="E151" s="9" t="s">
        <v>734</v>
      </c>
      <c r="F151" s="28">
        <v>2526053287</v>
      </c>
      <c r="G151" s="16">
        <v>33424</v>
      </c>
      <c r="H151" s="11">
        <f t="shared" ca="1" si="5"/>
        <v>20</v>
      </c>
      <c r="I151" s="10" t="str">
        <f t="shared" si="6"/>
        <v>July</v>
      </c>
      <c r="J151" s="12"/>
      <c r="K151" s="13">
        <v>22320</v>
      </c>
      <c r="L151" s="14">
        <v>2</v>
      </c>
    </row>
    <row r="152" spans="1:12" x14ac:dyDescent="0.25">
      <c r="A152" s="7" t="s">
        <v>289</v>
      </c>
      <c r="B152" s="7" t="s">
        <v>14</v>
      </c>
      <c r="C152" s="7" t="s">
        <v>25</v>
      </c>
      <c r="D152" s="24">
        <v>603301910</v>
      </c>
      <c r="E152" s="9" t="s">
        <v>732</v>
      </c>
      <c r="F152" s="28">
        <v>9196514650</v>
      </c>
      <c r="G152" s="16">
        <v>34213</v>
      </c>
      <c r="H152" s="11">
        <f t="shared" ca="1" si="5"/>
        <v>18</v>
      </c>
      <c r="I152" s="10" t="str">
        <f t="shared" si="6"/>
        <v>September</v>
      </c>
      <c r="J152" s="12" t="s">
        <v>15</v>
      </c>
      <c r="K152" s="13">
        <v>72900</v>
      </c>
      <c r="L152" s="14">
        <v>3</v>
      </c>
    </row>
    <row r="153" spans="1:12" x14ac:dyDescent="0.25">
      <c r="A153" s="7" t="s">
        <v>357</v>
      </c>
      <c r="B153" s="7" t="s">
        <v>14</v>
      </c>
      <c r="C153" s="7" t="s">
        <v>25</v>
      </c>
      <c r="D153" s="24">
        <v>429283827</v>
      </c>
      <c r="E153" s="9" t="s">
        <v>6</v>
      </c>
      <c r="F153" s="28">
        <v>9195508095</v>
      </c>
      <c r="G153" s="16">
        <v>36643</v>
      </c>
      <c r="H153" s="11">
        <f t="shared" ca="1" si="5"/>
        <v>11</v>
      </c>
      <c r="I153" s="10" t="str">
        <f t="shared" si="6"/>
        <v>April</v>
      </c>
      <c r="J153" s="12" t="s">
        <v>19</v>
      </c>
      <c r="K153" s="13">
        <v>71380</v>
      </c>
      <c r="L153" s="14">
        <v>2</v>
      </c>
    </row>
    <row r="154" spans="1:12" x14ac:dyDescent="0.25">
      <c r="A154" s="7" t="s">
        <v>425</v>
      </c>
      <c r="B154" s="7" t="s">
        <v>14</v>
      </c>
      <c r="C154" s="7" t="s">
        <v>25</v>
      </c>
      <c r="D154" s="24">
        <v>105708355</v>
      </c>
      <c r="E154" s="9" t="s">
        <v>731</v>
      </c>
      <c r="F154" s="28">
        <v>2524697218</v>
      </c>
      <c r="G154" s="16">
        <v>35989</v>
      </c>
      <c r="H154" s="11">
        <f t="shared" ca="1" si="5"/>
        <v>13</v>
      </c>
      <c r="I154" s="10" t="str">
        <f t="shared" si="6"/>
        <v>July</v>
      </c>
      <c r="J154" s="12" t="s">
        <v>18</v>
      </c>
      <c r="K154" s="13">
        <v>71010</v>
      </c>
      <c r="L154" s="14">
        <v>5</v>
      </c>
    </row>
    <row r="155" spans="1:12" x14ac:dyDescent="0.25">
      <c r="A155" s="7" t="s">
        <v>444</v>
      </c>
      <c r="B155" s="7" t="s">
        <v>14</v>
      </c>
      <c r="C155" s="7" t="s">
        <v>25</v>
      </c>
      <c r="D155" s="24">
        <v>625531462</v>
      </c>
      <c r="E155" s="9" t="s">
        <v>732</v>
      </c>
      <c r="F155" s="28">
        <v>2527553017</v>
      </c>
      <c r="G155" s="16">
        <v>37288</v>
      </c>
      <c r="H155" s="11">
        <f t="shared" ca="1" si="5"/>
        <v>9</v>
      </c>
      <c r="I155" s="10" t="str">
        <f t="shared" si="6"/>
        <v>February</v>
      </c>
      <c r="J155" s="12" t="s">
        <v>15</v>
      </c>
      <c r="K155" s="13">
        <v>42480</v>
      </c>
      <c r="L155" s="14">
        <v>3</v>
      </c>
    </row>
    <row r="156" spans="1:12" x14ac:dyDescent="0.25">
      <c r="A156" s="7" t="s">
        <v>477</v>
      </c>
      <c r="B156" s="7" t="s">
        <v>14</v>
      </c>
      <c r="C156" s="7" t="s">
        <v>25</v>
      </c>
      <c r="D156" s="24">
        <v>541365827</v>
      </c>
      <c r="E156" s="9" t="s">
        <v>734</v>
      </c>
      <c r="F156" s="28">
        <v>2525317859</v>
      </c>
      <c r="G156" s="16">
        <v>38135</v>
      </c>
      <c r="H156" s="11">
        <f t="shared" ca="1" si="5"/>
        <v>7</v>
      </c>
      <c r="I156" s="10" t="str">
        <f t="shared" si="6"/>
        <v>May</v>
      </c>
      <c r="J156" s="12" t="s">
        <v>21</v>
      </c>
      <c r="K156" s="13">
        <v>65560</v>
      </c>
      <c r="L156" s="14">
        <v>1</v>
      </c>
    </row>
    <row r="157" spans="1:12" x14ac:dyDescent="0.25">
      <c r="A157" s="7" t="s">
        <v>526</v>
      </c>
      <c r="B157" s="7" t="s">
        <v>17</v>
      </c>
      <c r="C157" s="7" t="s">
        <v>25</v>
      </c>
      <c r="D157" s="24">
        <v>425598783</v>
      </c>
      <c r="E157" s="9" t="s">
        <v>734</v>
      </c>
      <c r="F157" s="28">
        <v>9191559081</v>
      </c>
      <c r="G157" s="16">
        <v>35070</v>
      </c>
      <c r="H157" s="11">
        <f t="shared" ca="1" si="5"/>
        <v>15</v>
      </c>
      <c r="I157" s="10" t="str">
        <f t="shared" si="6"/>
        <v>January</v>
      </c>
      <c r="J157" s="12" t="s">
        <v>16</v>
      </c>
      <c r="K157" s="13">
        <v>21220</v>
      </c>
      <c r="L157" s="14">
        <v>3</v>
      </c>
    </row>
    <row r="158" spans="1:12" x14ac:dyDescent="0.25">
      <c r="A158" s="7" t="s">
        <v>333</v>
      </c>
      <c r="B158" s="7" t="s">
        <v>14</v>
      </c>
      <c r="C158" s="7" t="s">
        <v>25</v>
      </c>
      <c r="D158" s="24">
        <v>291841866</v>
      </c>
      <c r="E158" s="9" t="s">
        <v>38</v>
      </c>
      <c r="F158" s="28">
        <v>9191534053</v>
      </c>
      <c r="G158" s="16">
        <v>33872</v>
      </c>
      <c r="H158" s="11">
        <f t="shared" ca="1" si="5"/>
        <v>19</v>
      </c>
      <c r="I158" s="10" t="str">
        <f t="shared" si="6"/>
        <v>September</v>
      </c>
      <c r="J158" s="12" t="s">
        <v>15</v>
      </c>
      <c r="K158" s="13">
        <v>64510</v>
      </c>
      <c r="L158" s="14">
        <v>3</v>
      </c>
    </row>
    <row r="159" spans="1:12" x14ac:dyDescent="0.25">
      <c r="A159" s="8" t="s">
        <v>167</v>
      </c>
      <c r="B159" s="7" t="s">
        <v>14</v>
      </c>
      <c r="C159" s="7" t="s">
        <v>25</v>
      </c>
      <c r="D159" s="24">
        <v>659766304</v>
      </c>
      <c r="E159" s="9" t="s">
        <v>734</v>
      </c>
      <c r="F159" s="28">
        <v>9195876028</v>
      </c>
      <c r="G159" s="16">
        <v>35501</v>
      </c>
      <c r="H159" s="11">
        <f t="shared" ca="1" si="5"/>
        <v>14</v>
      </c>
      <c r="I159" s="10" t="str">
        <f t="shared" si="6"/>
        <v>March</v>
      </c>
      <c r="J159" s="12" t="s">
        <v>19</v>
      </c>
      <c r="K159" s="13">
        <v>37750</v>
      </c>
      <c r="L159" s="14">
        <v>5</v>
      </c>
    </row>
    <row r="160" spans="1:12" x14ac:dyDescent="0.25">
      <c r="A160" s="7" t="s">
        <v>235</v>
      </c>
      <c r="B160" s="7" t="s">
        <v>13</v>
      </c>
      <c r="C160" s="7" t="s">
        <v>25</v>
      </c>
      <c r="D160" s="24">
        <v>932787692</v>
      </c>
      <c r="E160" s="9" t="s">
        <v>6</v>
      </c>
      <c r="F160" s="28">
        <v>2522612740</v>
      </c>
      <c r="G160" s="16">
        <v>34161</v>
      </c>
      <c r="H160" s="11">
        <f t="shared" ca="1" si="5"/>
        <v>18</v>
      </c>
      <c r="I160" s="10" t="str">
        <f t="shared" si="6"/>
        <v>July</v>
      </c>
      <c r="J160" s="12"/>
      <c r="K160" s="13">
        <v>64090</v>
      </c>
      <c r="L160" s="14">
        <v>2</v>
      </c>
    </row>
    <row r="161" spans="1:12" x14ac:dyDescent="0.25">
      <c r="A161" s="7" t="s">
        <v>269</v>
      </c>
      <c r="B161" s="7" t="s">
        <v>14</v>
      </c>
      <c r="C161" s="7" t="s">
        <v>25</v>
      </c>
      <c r="D161" s="24">
        <v>110184347</v>
      </c>
      <c r="E161" s="9" t="s">
        <v>734</v>
      </c>
      <c r="F161" s="28">
        <v>2526166452</v>
      </c>
      <c r="G161" s="16">
        <v>35253</v>
      </c>
      <c r="H161" s="11">
        <f t="shared" ca="1" si="5"/>
        <v>15</v>
      </c>
      <c r="I161" s="10" t="str">
        <f t="shared" si="6"/>
        <v>July</v>
      </c>
      <c r="J161" s="12" t="s">
        <v>15</v>
      </c>
      <c r="K161" s="13">
        <v>63780</v>
      </c>
      <c r="L161" s="14">
        <v>5</v>
      </c>
    </row>
    <row r="162" spans="1:12" x14ac:dyDescent="0.25">
      <c r="A162" s="7" t="s">
        <v>529</v>
      </c>
      <c r="B162" s="7" t="s">
        <v>17</v>
      </c>
      <c r="C162" s="7" t="s">
        <v>25</v>
      </c>
      <c r="D162" s="24">
        <v>393051351</v>
      </c>
      <c r="E162" s="9" t="s">
        <v>734</v>
      </c>
      <c r="F162" s="28">
        <v>9197508998</v>
      </c>
      <c r="G162" s="16">
        <v>35186</v>
      </c>
      <c r="H162" s="11">
        <f t="shared" ca="1" si="5"/>
        <v>15</v>
      </c>
      <c r="I162" s="10" t="str">
        <f t="shared" si="6"/>
        <v>May</v>
      </c>
      <c r="J162" s="12" t="s">
        <v>16</v>
      </c>
      <c r="K162" s="13">
        <v>32835</v>
      </c>
      <c r="L162" s="14">
        <v>2</v>
      </c>
    </row>
    <row r="163" spans="1:12" x14ac:dyDescent="0.25">
      <c r="A163" s="7" t="s">
        <v>91</v>
      </c>
      <c r="B163" s="7" t="s">
        <v>13</v>
      </c>
      <c r="C163" s="7" t="s">
        <v>25</v>
      </c>
      <c r="D163" s="24">
        <v>870601943</v>
      </c>
      <c r="E163" s="9" t="s">
        <v>6</v>
      </c>
      <c r="F163" s="28">
        <v>9196097340</v>
      </c>
      <c r="G163" s="16">
        <v>34761</v>
      </c>
      <c r="H163" s="11">
        <f t="shared" ca="1" si="5"/>
        <v>16</v>
      </c>
      <c r="I163" s="10" t="str">
        <f t="shared" si="6"/>
        <v>March</v>
      </c>
      <c r="J163" s="12"/>
      <c r="K163" s="13">
        <v>45040</v>
      </c>
      <c r="L163" s="14">
        <v>5</v>
      </c>
    </row>
    <row r="164" spans="1:12" x14ac:dyDescent="0.25">
      <c r="A164" s="7" t="s">
        <v>450</v>
      </c>
      <c r="B164" s="7" t="s">
        <v>13</v>
      </c>
      <c r="C164" s="7" t="s">
        <v>25</v>
      </c>
      <c r="D164" s="24">
        <v>956291859</v>
      </c>
      <c r="E164" s="9" t="s">
        <v>776</v>
      </c>
      <c r="F164" s="28">
        <v>2521156902</v>
      </c>
      <c r="G164" s="16">
        <v>40259</v>
      </c>
      <c r="H164" s="11">
        <f t="shared" ca="1" si="5"/>
        <v>1</v>
      </c>
      <c r="I164" s="10" t="str">
        <f t="shared" si="6"/>
        <v>March</v>
      </c>
      <c r="J164" s="12"/>
      <c r="K164" s="13">
        <v>45710</v>
      </c>
      <c r="L164" s="14">
        <v>3</v>
      </c>
    </row>
    <row r="165" spans="1:12" x14ac:dyDescent="0.25">
      <c r="A165" s="7" t="s">
        <v>637</v>
      </c>
      <c r="B165" s="7" t="s">
        <v>17</v>
      </c>
      <c r="C165" s="7" t="s">
        <v>25</v>
      </c>
      <c r="D165" s="24">
        <v>736688620</v>
      </c>
      <c r="E165" s="9" t="s">
        <v>732</v>
      </c>
      <c r="F165" s="28">
        <v>2524562999</v>
      </c>
      <c r="G165" s="16">
        <v>39768</v>
      </c>
      <c r="H165" s="11">
        <f t="shared" ca="1" si="5"/>
        <v>2</v>
      </c>
      <c r="I165" s="10" t="str">
        <f t="shared" si="6"/>
        <v>November</v>
      </c>
      <c r="J165" s="12" t="s">
        <v>15</v>
      </c>
      <c r="K165" s="13">
        <v>39515</v>
      </c>
      <c r="L165" s="14">
        <v>5</v>
      </c>
    </row>
    <row r="166" spans="1:12" x14ac:dyDescent="0.25">
      <c r="A166" s="7" t="s">
        <v>66</v>
      </c>
      <c r="B166" s="7" t="s">
        <v>14</v>
      </c>
      <c r="C166" s="7" t="s">
        <v>25</v>
      </c>
      <c r="D166" s="24">
        <v>503349830</v>
      </c>
      <c r="E166" s="9" t="s">
        <v>732</v>
      </c>
      <c r="F166" s="28">
        <v>9191999230</v>
      </c>
      <c r="G166" s="16">
        <v>33405</v>
      </c>
      <c r="H166" s="11">
        <f t="shared" ca="1" si="5"/>
        <v>20</v>
      </c>
      <c r="I166" s="10" t="str">
        <f t="shared" si="6"/>
        <v>June</v>
      </c>
      <c r="J166" s="12" t="s">
        <v>19</v>
      </c>
      <c r="K166" s="13">
        <v>32140</v>
      </c>
      <c r="L166" s="14">
        <v>2</v>
      </c>
    </row>
    <row r="167" spans="1:12" x14ac:dyDescent="0.25">
      <c r="A167" s="7" t="s">
        <v>640</v>
      </c>
      <c r="B167" s="7" t="s">
        <v>14</v>
      </c>
      <c r="C167" s="7" t="s">
        <v>25</v>
      </c>
      <c r="D167" s="24">
        <v>171868795</v>
      </c>
      <c r="E167" s="9" t="s">
        <v>38</v>
      </c>
      <c r="F167" s="28">
        <v>9194323329</v>
      </c>
      <c r="G167" s="16">
        <v>33079</v>
      </c>
      <c r="H167" s="11">
        <f t="shared" ca="1" si="5"/>
        <v>21</v>
      </c>
      <c r="I167" s="10" t="str">
        <f t="shared" si="6"/>
        <v>July</v>
      </c>
      <c r="J167" s="12" t="s">
        <v>16</v>
      </c>
      <c r="K167" s="13">
        <v>32360</v>
      </c>
      <c r="L167" s="14">
        <v>4</v>
      </c>
    </row>
    <row r="168" spans="1:12" x14ac:dyDescent="0.25">
      <c r="A168" s="7" t="s">
        <v>207</v>
      </c>
      <c r="B168" s="7" t="s">
        <v>14</v>
      </c>
      <c r="C168" s="7" t="s">
        <v>25</v>
      </c>
      <c r="D168" s="24">
        <v>707553376</v>
      </c>
      <c r="E168" s="9" t="s">
        <v>732</v>
      </c>
      <c r="F168" s="28">
        <v>9194194193</v>
      </c>
      <c r="G168" s="16">
        <v>35084</v>
      </c>
      <c r="H168" s="11">
        <f t="shared" ca="1" si="5"/>
        <v>15</v>
      </c>
      <c r="I168" s="10" t="str">
        <f t="shared" si="6"/>
        <v>January</v>
      </c>
      <c r="J168" s="12" t="s">
        <v>16</v>
      </c>
      <c r="K168" s="13">
        <v>49260</v>
      </c>
      <c r="L168" s="14">
        <v>3</v>
      </c>
    </row>
    <row r="169" spans="1:12" x14ac:dyDescent="0.25">
      <c r="A169" s="8" t="s">
        <v>452</v>
      </c>
      <c r="B169" s="7" t="s">
        <v>13</v>
      </c>
      <c r="C169" s="7" t="s">
        <v>25</v>
      </c>
      <c r="D169" s="24">
        <v>622274162</v>
      </c>
      <c r="E169" s="9" t="s">
        <v>732</v>
      </c>
      <c r="F169" s="28">
        <v>9191264786</v>
      </c>
      <c r="G169" s="16">
        <v>34771</v>
      </c>
      <c r="H169" s="11">
        <f t="shared" ca="1" si="5"/>
        <v>16</v>
      </c>
      <c r="I169" s="10" t="str">
        <f t="shared" si="6"/>
        <v>March</v>
      </c>
      <c r="J169" s="12"/>
      <c r="K169" s="13">
        <v>26360</v>
      </c>
      <c r="L169" s="14">
        <v>4</v>
      </c>
    </row>
    <row r="170" spans="1:12" x14ac:dyDescent="0.25">
      <c r="A170" s="7" t="s">
        <v>312</v>
      </c>
      <c r="B170" s="7" t="s">
        <v>13</v>
      </c>
      <c r="C170" s="7" t="s">
        <v>25</v>
      </c>
      <c r="D170" s="24">
        <v>281005046</v>
      </c>
      <c r="E170" s="9" t="s">
        <v>731</v>
      </c>
      <c r="F170" s="28">
        <v>2527051004</v>
      </c>
      <c r="G170" s="16">
        <v>40054</v>
      </c>
      <c r="H170" s="11">
        <f t="shared" ca="1" si="5"/>
        <v>2</v>
      </c>
      <c r="I170" s="10" t="str">
        <f t="shared" si="6"/>
        <v>August</v>
      </c>
      <c r="J170" s="12"/>
      <c r="K170" s="13">
        <v>56920</v>
      </c>
      <c r="L170" s="14">
        <v>4</v>
      </c>
    </row>
    <row r="171" spans="1:12" x14ac:dyDescent="0.25">
      <c r="A171" s="7" t="s">
        <v>773</v>
      </c>
      <c r="B171" s="7" t="s">
        <v>14</v>
      </c>
      <c r="C171" s="7" t="s">
        <v>25</v>
      </c>
      <c r="D171" s="24">
        <v>571821715</v>
      </c>
      <c r="E171" s="9" t="s">
        <v>732</v>
      </c>
      <c r="F171" s="28">
        <v>2527102355</v>
      </c>
      <c r="G171" s="16">
        <v>35605</v>
      </c>
      <c r="H171" s="11">
        <f t="shared" ca="1" si="5"/>
        <v>14</v>
      </c>
      <c r="I171" s="10" t="str">
        <f t="shared" si="6"/>
        <v>June</v>
      </c>
      <c r="J171" s="12" t="s">
        <v>19</v>
      </c>
      <c r="K171" s="13">
        <v>56870</v>
      </c>
      <c r="L171" s="14">
        <v>1</v>
      </c>
    </row>
    <row r="172" spans="1:12" x14ac:dyDescent="0.25">
      <c r="A172" s="7" t="s">
        <v>533</v>
      </c>
      <c r="B172" s="7" t="s">
        <v>14</v>
      </c>
      <c r="C172" s="7" t="s">
        <v>25</v>
      </c>
      <c r="D172" s="24">
        <v>536516131</v>
      </c>
      <c r="E172" s="9" t="s">
        <v>734</v>
      </c>
      <c r="F172" s="28">
        <v>2524442207</v>
      </c>
      <c r="G172" s="16">
        <v>40470</v>
      </c>
      <c r="H172" s="11">
        <f t="shared" ca="1" si="5"/>
        <v>0</v>
      </c>
      <c r="I172" s="10" t="str">
        <f t="shared" si="6"/>
        <v>October</v>
      </c>
      <c r="J172" s="12" t="s">
        <v>19</v>
      </c>
      <c r="K172" s="13">
        <v>42620</v>
      </c>
      <c r="L172" s="14">
        <v>3</v>
      </c>
    </row>
    <row r="173" spans="1:12" x14ac:dyDescent="0.25">
      <c r="A173" s="7" t="s">
        <v>318</v>
      </c>
      <c r="B173" s="7" t="s">
        <v>14</v>
      </c>
      <c r="C173" s="7" t="s">
        <v>25</v>
      </c>
      <c r="D173" s="24">
        <v>993867417</v>
      </c>
      <c r="E173" s="9" t="s">
        <v>731</v>
      </c>
      <c r="F173" s="28">
        <v>2522338778</v>
      </c>
      <c r="G173" s="16">
        <v>33923</v>
      </c>
      <c r="H173" s="11">
        <f t="shared" ca="1" si="5"/>
        <v>18</v>
      </c>
      <c r="I173" s="10" t="str">
        <f t="shared" si="6"/>
        <v>November</v>
      </c>
      <c r="J173" s="12" t="s">
        <v>19</v>
      </c>
      <c r="K173" s="13">
        <v>46340</v>
      </c>
      <c r="L173" s="14">
        <v>5</v>
      </c>
    </row>
    <row r="174" spans="1:12" x14ac:dyDescent="0.25">
      <c r="A174" s="7" t="s">
        <v>47</v>
      </c>
      <c r="B174" s="7" t="s">
        <v>13</v>
      </c>
      <c r="C174" s="7" t="s">
        <v>25</v>
      </c>
      <c r="D174" s="24">
        <v>661397587</v>
      </c>
      <c r="E174" s="9" t="s">
        <v>734</v>
      </c>
      <c r="F174" s="28">
        <v>9196126835</v>
      </c>
      <c r="G174" s="16">
        <v>34912</v>
      </c>
      <c r="H174" s="11">
        <f t="shared" ca="1" si="5"/>
        <v>16</v>
      </c>
      <c r="I174" s="10" t="str">
        <f t="shared" si="6"/>
        <v>August</v>
      </c>
      <c r="J174" s="12"/>
      <c r="K174" s="13">
        <v>40560</v>
      </c>
      <c r="L174" s="14">
        <v>5</v>
      </c>
    </row>
    <row r="175" spans="1:12" x14ac:dyDescent="0.25">
      <c r="A175" s="7" t="s">
        <v>370</v>
      </c>
      <c r="B175" s="7" t="s">
        <v>20</v>
      </c>
      <c r="C175" s="7" t="s">
        <v>25</v>
      </c>
      <c r="D175" s="24">
        <v>407299017</v>
      </c>
      <c r="E175" s="9" t="s">
        <v>732</v>
      </c>
      <c r="F175" s="28">
        <v>9195968632</v>
      </c>
      <c r="G175" s="16">
        <v>39893</v>
      </c>
      <c r="H175" s="11">
        <f t="shared" ca="1" si="5"/>
        <v>2</v>
      </c>
      <c r="I175" s="10" t="str">
        <f t="shared" si="6"/>
        <v>March</v>
      </c>
      <c r="J175" s="12"/>
      <c r="K175" s="13">
        <v>15744</v>
      </c>
      <c r="L175" s="14">
        <v>3</v>
      </c>
    </row>
    <row r="176" spans="1:12" x14ac:dyDescent="0.25">
      <c r="A176" s="7" t="s">
        <v>724</v>
      </c>
      <c r="B176" s="7" t="s">
        <v>17</v>
      </c>
      <c r="C176" s="7" t="s">
        <v>26</v>
      </c>
      <c r="D176" s="24">
        <v>244171882</v>
      </c>
      <c r="E176" s="9" t="s">
        <v>732</v>
      </c>
      <c r="F176" s="28">
        <v>2527577867</v>
      </c>
      <c r="G176" s="16">
        <v>34401</v>
      </c>
      <c r="H176" s="11">
        <f t="shared" ca="1" si="5"/>
        <v>17</v>
      </c>
      <c r="I176" s="10" t="str">
        <f t="shared" si="6"/>
        <v>March</v>
      </c>
      <c r="J176" s="12" t="s">
        <v>21</v>
      </c>
      <c r="K176" s="13">
        <v>89780</v>
      </c>
      <c r="L176" s="14">
        <v>4</v>
      </c>
    </row>
    <row r="177" spans="1:12" x14ac:dyDescent="0.25">
      <c r="A177" s="7" t="s">
        <v>410</v>
      </c>
      <c r="B177" s="7" t="s">
        <v>14</v>
      </c>
      <c r="C177" s="7" t="s">
        <v>26</v>
      </c>
      <c r="D177" s="24">
        <v>861884260</v>
      </c>
      <c r="E177" s="9" t="s">
        <v>732</v>
      </c>
      <c r="F177" s="28">
        <v>9196632360</v>
      </c>
      <c r="G177" s="16">
        <v>33385</v>
      </c>
      <c r="H177" s="11">
        <f t="shared" ca="1" si="5"/>
        <v>20</v>
      </c>
      <c r="I177" s="10" t="str">
        <f t="shared" si="6"/>
        <v>May</v>
      </c>
      <c r="J177" s="12" t="s">
        <v>15</v>
      </c>
      <c r="K177" s="13">
        <v>89140</v>
      </c>
      <c r="L177" s="14">
        <v>1</v>
      </c>
    </row>
    <row r="178" spans="1:12" x14ac:dyDescent="0.25">
      <c r="A178" s="7" t="s">
        <v>489</v>
      </c>
      <c r="B178" s="7" t="s">
        <v>20</v>
      </c>
      <c r="C178" s="7" t="s">
        <v>26</v>
      </c>
      <c r="D178" s="24">
        <v>771953685</v>
      </c>
      <c r="E178" s="9" t="s">
        <v>734</v>
      </c>
      <c r="F178" s="28">
        <v>2526739978</v>
      </c>
      <c r="G178" s="16">
        <v>37946</v>
      </c>
      <c r="H178" s="11">
        <f t="shared" ca="1" si="5"/>
        <v>7</v>
      </c>
      <c r="I178" s="10" t="str">
        <f t="shared" si="6"/>
        <v>November</v>
      </c>
      <c r="J178" s="12" t="s">
        <v>15</v>
      </c>
      <c r="K178" s="13">
        <v>85130</v>
      </c>
      <c r="L178" s="14">
        <v>5</v>
      </c>
    </row>
    <row r="179" spans="1:12" x14ac:dyDescent="0.25">
      <c r="A179" s="7" t="s">
        <v>87</v>
      </c>
      <c r="B179" s="7" t="s">
        <v>13</v>
      </c>
      <c r="C179" s="7" t="s">
        <v>26</v>
      </c>
      <c r="D179" s="24">
        <v>117896630</v>
      </c>
      <c r="E179" s="9" t="s">
        <v>731</v>
      </c>
      <c r="F179" s="28">
        <v>9197173558</v>
      </c>
      <c r="G179" s="16">
        <v>40263</v>
      </c>
      <c r="H179" s="11">
        <f t="shared" ca="1" si="5"/>
        <v>1</v>
      </c>
      <c r="I179" s="10" t="str">
        <f t="shared" si="6"/>
        <v>March</v>
      </c>
      <c r="J179" s="12" t="s">
        <v>21</v>
      </c>
      <c r="K179" s="13">
        <v>71190</v>
      </c>
      <c r="L179" s="14">
        <v>4</v>
      </c>
    </row>
    <row r="180" spans="1:12" x14ac:dyDescent="0.25">
      <c r="A180" s="7" t="s">
        <v>96</v>
      </c>
      <c r="B180" s="7" t="s">
        <v>14</v>
      </c>
      <c r="C180" s="7" t="s">
        <v>26</v>
      </c>
      <c r="D180" s="24">
        <v>477110649</v>
      </c>
      <c r="E180" s="9" t="s">
        <v>38</v>
      </c>
      <c r="F180" s="28">
        <v>9191351512</v>
      </c>
      <c r="G180" s="16">
        <v>37043</v>
      </c>
      <c r="H180" s="11">
        <f t="shared" ca="1" si="5"/>
        <v>10</v>
      </c>
      <c r="I180" s="10" t="str">
        <f t="shared" si="6"/>
        <v>June</v>
      </c>
      <c r="J180" s="12" t="s">
        <v>18</v>
      </c>
      <c r="K180" s="13">
        <v>45150</v>
      </c>
      <c r="L180" s="14">
        <v>1</v>
      </c>
    </row>
    <row r="181" spans="1:12" x14ac:dyDescent="0.25">
      <c r="A181" s="7" t="s">
        <v>187</v>
      </c>
      <c r="B181" s="7" t="s">
        <v>13</v>
      </c>
      <c r="C181" s="7" t="s">
        <v>26</v>
      </c>
      <c r="D181" s="24">
        <v>746497232</v>
      </c>
      <c r="E181" s="9" t="s">
        <v>38</v>
      </c>
      <c r="F181" s="28">
        <v>9196681578</v>
      </c>
      <c r="G181" s="16">
        <v>36673</v>
      </c>
      <c r="H181" s="11">
        <f t="shared" ca="1" si="5"/>
        <v>11</v>
      </c>
      <c r="I181" s="10" t="str">
        <f t="shared" si="6"/>
        <v>May</v>
      </c>
      <c r="J181" s="12" t="s">
        <v>19</v>
      </c>
      <c r="K181" s="13">
        <v>69410</v>
      </c>
      <c r="L181" s="14">
        <v>4</v>
      </c>
    </row>
    <row r="182" spans="1:12" x14ac:dyDescent="0.25">
      <c r="A182" s="7" t="s">
        <v>255</v>
      </c>
      <c r="B182" s="7" t="s">
        <v>20</v>
      </c>
      <c r="C182" s="7" t="s">
        <v>26</v>
      </c>
      <c r="D182" s="24">
        <v>351268538</v>
      </c>
      <c r="E182" s="9" t="s">
        <v>732</v>
      </c>
      <c r="F182" s="28">
        <v>2525610944</v>
      </c>
      <c r="G182" s="16">
        <v>36519</v>
      </c>
      <c r="H182" s="11">
        <f t="shared" ca="1" si="5"/>
        <v>11</v>
      </c>
      <c r="I182" s="10" t="str">
        <f t="shared" si="6"/>
        <v>December</v>
      </c>
      <c r="J182" s="12" t="s">
        <v>19</v>
      </c>
      <c r="K182" s="13">
        <v>61860</v>
      </c>
      <c r="L182" s="14">
        <v>5</v>
      </c>
    </row>
    <row r="183" spans="1:12" x14ac:dyDescent="0.25">
      <c r="A183" s="7" t="s">
        <v>343</v>
      </c>
      <c r="B183" s="7" t="s">
        <v>17</v>
      </c>
      <c r="C183" s="7" t="s">
        <v>26</v>
      </c>
      <c r="D183" s="24">
        <v>875920441</v>
      </c>
      <c r="E183" s="9" t="s">
        <v>734</v>
      </c>
      <c r="F183" s="28">
        <v>9191715499</v>
      </c>
      <c r="G183" s="16">
        <v>37505</v>
      </c>
      <c r="H183" s="11">
        <f t="shared" ca="1" si="5"/>
        <v>9</v>
      </c>
      <c r="I183" s="10" t="str">
        <f t="shared" si="6"/>
        <v>September</v>
      </c>
      <c r="J183" s="12" t="s">
        <v>16</v>
      </c>
      <c r="K183" s="13">
        <v>51800</v>
      </c>
      <c r="L183" s="14">
        <v>1</v>
      </c>
    </row>
    <row r="184" spans="1:12" x14ac:dyDescent="0.25">
      <c r="A184" s="7" t="s">
        <v>478</v>
      </c>
      <c r="B184" s="7" t="s">
        <v>14</v>
      </c>
      <c r="C184" s="7" t="s">
        <v>27</v>
      </c>
      <c r="D184" s="24">
        <v>618535019</v>
      </c>
      <c r="E184" s="9" t="s">
        <v>734</v>
      </c>
      <c r="F184" s="28">
        <v>9193695179</v>
      </c>
      <c r="G184" s="16">
        <v>35932</v>
      </c>
      <c r="H184" s="11">
        <f t="shared" ca="1" si="5"/>
        <v>13</v>
      </c>
      <c r="I184" s="10" t="str">
        <f t="shared" si="6"/>
        <v>May</v>
      </c>
      <c r="J184" s="12" t="s">
        <v>19</v>
      </c>
      <c r="K184" s="13">
        <v>89740</v>
      </c>
      <c r="L184" s="14">
        <v>5</v>
      </c>
    </row>
    <row r="185" spans="1:12" x14ac:dyDescent="0.25">
      <c r="A185" s="7" t="s">
        <v>747</v>
      </c>
      <c r="B185" s="7" t="s">
        <v>13</v>
      </c>
      <c r="C185" s="7" t="s">
        <v>27</v>
      </c>
      <c r="D185" s="24">
        <v>130619578</v>
      </c>
      <c r="E185" s="9" t="s">
        <v>734</v>
      </c>
      <c r="F185" s="28">
        <v>9195057530</v>
      </c>
      <c r="G185" s="16">
        <v>36718</v>
      </c>
      <c r="H185" s="11">
        <f t="shared" ca="1" si="5"/>
        <v>11</v>
      </c>
      <c r="I185" s="10" t="str">
        <f t="shared" si="6"/>
        <v>July</v>
      </c>
      <c r="J185" s="12"/>
      <c r="K185" s="13">
        <v>89520</v>
      </c>
      <c r="L185" s="14">
        <v>5</v>
      </c>
    </row>
    <row r="186" spans="1:12" x14ac:dyDescent="0.25">
      <c r="A186" s="7" t="s">
        <v>458</v>
      </c>
      <c r="B186" s="7" t="s">
        <v>13</v>
      </c>
      <c r="C186" s="7" t="s">
        <v>27</v>
      </c>
      <c r="D186" s="24">
        <v>920477476</v>
      </c>
      <c r="E186" s="9" t="s">
        <v>734</v>
      </c>
      <c r="F186" s="28">
        <v>2523162442</v>
      </c>
      <c r="G186" s="16">
        <v>35185</v>
      </c>
      <c r="H186" s="11">
        <f t="shared" ca="1" si="5"/>
        <v>15</v>
      </c>
      <c r="I186" s="10" t="str">
        <f t="shared" si="6"/>
        <v>April</v>
      </c>
      <c r="J186" s="12"/>
      <c r="K186" s="13">
        <v>24410</v>
      </c>
      <c r="L186" s="14">
        <v>3</v>
      </c>
    </row>
    <row r="187" spans="1:12" x14ac:dyDescent="0.25">
      <c r="A187" s="7" t="s">
        <v>208</v>
      </c>
      <c r="B187" s="7" t="s">
        <v>13</v>
      </c>
      <c r="C187" s="7" t="s">
        <v>27</v>
      </c>
      <c r="D187" s="24">
        <v>876777922</v>
      </c>
      <c r="E187" s="9" t="s">
        <v>734</v>
      </c>
      <c r="F187" s="28">
        <v>2527358099</v>
      </c>
      <c r="G187" s="19">
        <v>40449</v>
      </c>
      <c r="H187" s="11">
        <f t="shared" ca="1" si="5"/>
        <v>1</v>
      </c>
      <c r="I187" s="10" t="str">
        <f t="shared" si="6"/>
        <v>September</v>
      </c>
      <c r="J187" s="12"/>
      <c r="K187" s="13">
        <v>88840</v>
      </c>
      <c r="L187" s="14">
        <v>5</v>
      </c>
    </row>
    <row r="188" spans="1:12" x14ac:dyDescent="0.25">
      <c r="A188" s="7" t="s">
        <v>435</v>
      </c>
      <c r="B188" s="7" t="s">
        <v>14</v>
      </c>
      <c r="C188" s="7" t="s">
        <v>27</v>
      </c>
      <c r="D188" s="24">
        <v>462995574</v>
      </c>
      <c r="E188" s="9" t="s">
        <v>732</v>
      </c>
      <c r="F188" s="28">
        <v>2523431009</v>
      </c>
      <c r="G188" s="16">
        <v>36101</v>
      </c>
      <c r="H188" s="11">
        <f t="shared" ca="1" si="5"/>
        <v>12</v>
      </c>
      <c r="I188" s="10" t="str">
        <f t="shared" si="6"/>
        <v>November</v>
      </c>
      <c r="J188" s="12" t="s">
        <v>15</v>
      </c>
      <c r="K188" s="13">
        <v>88240</v>
      </c>
      <c r="L188" s="14">
        <v>5</v>
      </c>
    </row>
    <row r="189" spans="1:12" x14ac:dyDescent="0.25">
      <c r="A189" s="7" t="s">
        <v>423</v>
      </c>
      <c r="B189" s="7" t="s">
        <v>14</v>
      </c>
      <c r="C189" s="7" t="s">
        <v>27</v>
      </c>
      <c r="D189" s="24">
        <v>564908088</v>
      </c>
      <c r="E189" s="9" t="s">
        <v>734</v>
      </c>
      <c r="F189" s="28">
        <v>9193386758</v>
      </c>
      <c r="G189" s="16">
        <v>38377</v>
      </c>
      <c r="H189" s="11">
        <f t="shared" ca="1" si="5"/>
        <v>6</v>
      </c>
      <c r="I189" s="10" t="str">
        <f t="shared" si="6"/>
        <v>January</v>
      </c>
      <c r="J189" s="12" t="s">
        <v>15</v>
      </c>
      <c r="K189" s="13">
        <v>87760</v>
      </c>
      <c r="L189" s="14">
        <v>1</v>
      </c>
    </row>
    <row r="190" spans="1:12" x14ac:dyDescent="0.25">
      <c r="A190" s="7" t="s">
        <v>258</v>
      </c>
      <c r="B190" s="7" t="s">
        <v>17</v>
      </c>
      <c r="C190" s="7" t="s">
        <v>27</v>
      </c>
      <c r="D190" s="24">
        <v>984570981</v>
      </c>
      <c r="E190" s="9" t="s">
        <v>732</v>
      </c>
      <c r="F190" s="28">
        <v>2528155179</v>
      </c>
      <c r="G190" s="16">
        <v>36269</v>
      </c>
      <c r="H190" s="11">
        <f t="shared" ca="1" si="5"/>
        <v>12</v>
      </c>
      <c r="I190" s="10" t="str">
        <f t="shared" si="6"/>
        <v>April</v>
      </c>
      <c r="J190" s="12" t="s">
        <v>19</v>
      </c>
      <c r="K190" s="13">
        <v>48190</v>
      </c>
      <c r="L190" s="14">
        <v>1</v>
      </c>
    </row>
    <row r="191" spans="1:12" x14ac:dyDescent="0.25">
      <c r="A191" s="7" t="s">
        <v>45</v>
      </c>
      <c r="B191" s="7" t="s">
        <v>17</v>
      </c>
      <c r="C191" s="7" t="s">
        <v>27</v>
      </c>
      <c r="D191" s="24">
        <v>594680949</v>
      </c>
      <c r="E191" s="9" t="s">
        <v>734</v>
      </c>
      <c r="F191" s="28">
        <v>9192375580</v>
      </c>
      <c r="G191" s="16">
        <v>36422</v>
      </c>
      <c r="H191" s="11">
        <f t="shared" ca="1" si="5"/>
        <v>12</v>
      </c>
      <c r="I191" s="10" t="str">
        <f t="shared" si="6"/>
        <v>September</v>
      </c>
      <c r="J191" s="12" t="s">
        <v>19</v>
      </c>
      <c r="K191" s="13">
        <v>17270</v>
      </c>
      <c r="L191" s="14">
        <v>5</v>
      </c>
    </row>
    <row r="192" spans="1:12" x14ac:dyDescent="0.25">
      <c r="A192" s="7" t="s">
        <v>485</v>
      </c>
      <c r="B192" s="7" t="s">
        <v>14</v>
      </c>
      <c r="C192" s="7" t="s">
        <v>27</v>
      </c>
      <c r="D192" s="24">
        <v>371001908</v>
      </c>
      <c r="E192" s="9" t="s">
        <v>732</v>
      </c>
      <c r="F192" s="28">
        <v>2527061632</v>
      </c>
      <c r="G192" s="16">
        <v>35356</v>
      </c>
      <c r="H192" s="11">
        <f t="shared" ca="1" si="5"/>
        <v>14</v>
      </c>
      <c r="I192" s="10" t="str">
        <f t="shared" si="6"/>
        <v>October</v>
      </c>
      <c r="J192" s="12" t="s">
        <v>18</v>
      </c>
      <c r="K192" s="13">
        <v>45480</v>
      </c>
      <c r="L192" s="14">
        <v>4</v>
      </c>
    </row>
    <row r="193" spans="1:12" x14ac:dyDescent="0.25">
      <c r="A193" s="7" t="s">
        <v>223</v>
      </c>
      <c r="B193" s="7" t="s">
        <v>14</v>
      </c>
      <c r="C193" s="7" t="s">
        <v>27</v>
      </c>
      <c r="D193" s="24">
        <v>962553692</v>
      </c>
      <c r="E193" s="9" t="s">
        <v>732</v>
      </c>
      <c r="F193" s="28">
        <v>9196689962</v>
      </c>
      <c r="G193" s="16">
        <v>35156</v>
      </c>
      <c r="H193" s="11">
        <f t="shared" ca="1" si="5"/>
        <v>15</v>
      </c>
      <c r="I193" s="10" t="str">
        <f t="shared" si="6"/>
        <v>April</v>
      </c>
      <c r="J193" s="12" t="s">
        <v>19</v>
      </c>
      <c r="K193" s="13">
        <v>86260</v>
      </c>
      <c r="L193" s="14">
        <v>3</v>
      </c>
    </row>
    <row r="194" spans="1:12" x14ac:dyDescent="0.25">
      <c r="A194" s="7" t="s">
        <v>388</v>
      </c>
      <c r="B194" s="7" t="s">
        <v>14</v>
      </c>
      <c r="C194" s="7" t="s">
        <v>27</v>
      </c>
      <c r="D194" s="24">
        <v>276980518</v>
      </c>
      <c r="E194" s="9" t="s">
        <v>734</v>
      </c>
      <c r="F194" s="28">
        <v>9195267252</v>
      </c>
      <c r="G194" s="16">
        <v>38832</v>
      </c>
      <c r="H194" s="11">
        <f t="shared" ref="H194:H257" ca="1" si="7">DATEDIF(G194,TODAY(),"Y")</f>
        <v>5</v>
      </c>
      <c r="I194" s="10" t="str">
        <f t="shared" si="6"/>
        <v>April</v>
      </c>
      <c r="J194" s="12" t="s">
        <v>16</v>
      </c>
      <c r="K194" s="13">
        <v>29420</v>
      </c>
      <c r="L194" s="14">
        <v>5</v>
      </c>
    </row>
    <row r="195" spans="1:12" x14ac:dyDescent="0.25">
      <c r="A195" s="7" t="s">
        <v>402</v>
      </c>
      <c r="B195" s="7" t="s">
        <v>14</v>
      </c>
      <c r="C195" s="7" t="s">
        <v>27</v>
      </c>
      <c r="D195" s="24">
        <v>620336005</v>
      </c>
      <c r="E195" s="9" t="s">
        <v>38</v>
      </c>
      <c r="F195" s="28">
        <v>9196422185</v>
      </c>
      <c r="G195" s="16">
        <v>38377</v>
      </c>
      <c r="H195" s="11">
        <f t="shared" ca="1" si="7"/>
        <v>6</v>
      </c>
      <c r="I195" s="10" t="str">
        <f t="shared" ref="I195:I258" si="8">CHOOSE(MONTH(G195),"January","February","March","April","May","June","July","August","September","October","November","December")</f>
        <v>January</v>
      </c>
      <c r="J195" s="12" t="s">
        <v>15</v>
      </c>
      <c r="K195" s="13">
        <v>41060</v>
      </c>
      <c r="L195" s="14">
        <v>3</v>
      </c>
    </row>
    <row r="196" spans="1:12" x14ac:dyDescent="0.25">
      <c r="A196" s="7" t="s">
        <v>461</v>
      </c>
      <c r="B196" s="7" t="s">
        <v>13</v>
      </c>
      <c r="C196" s="7" t="s">
        <v>27</v>
      </c>
      <c r="D196" s="24">
        <v>829216164</v>
      </c>
      <c r="E196" s="9" t="s">
        <v>732</v>
      </c>
      <c r="F196" s="28">
        <v>2524982487</v>
      </c>
      <c r="G196" s="16">
        <v>39545</v>
      </c>
      <c r="H196" s="11">
        <f t="shared" ca="1" si="7"/>
        <v>3</v>
      </c>
      <c r="I196" s="10" t="str">
        <f t="shared" si="8"/>
        <v>April</v>
      </c>
      <c r="J196" s="12"/>
      <c r="K196" s="13">
        <v>84170</v>
      </c>
      <c r="L196" s="14">
        <v>2</v>
      </c>
    </row>
    <row r="197" spans="1:12" x14ac:dyDescent="0.25">
      <c r="A197" s="7" t="s">
        <v>377</v>
      </c>
      <c r="B197" s="7" t="s">
        <v>13</v>
      </c>
      <c r="C197" s="7" t="s">
        <v>27</v>
      </c>
      <c r="D197" s="24">
        <v>910964196</v>
      </c>
      <c r="E197" s="9" t="s">
        <v>732</v>
      </c>
      <c r="F197" s="28">
        <v>9194361873</v>
      </c>
      <c r="G197" s="16">
        <v>33819</v>
      </c>
      <c r="H197" s="11">
        <f t="shared" ca="1" si="7"/>
        <v>19</v>
      </c>
      <c r="I197" s="10" t="str">
        <f t="shared" si="8"/>
        <v>August</v>
      </c>
      <c r="J197" s="12"/>
      <c r="K197" s="13">
        <v>49530</v>
      </c>
      <c r="L197" s="14">
        <v>2</v>
      </c>
    </row>
    <row r="198" spans="1:12" x14ac:dyDescent="0.25">
      <c r="A198" s="7" t="s">
        <v>308</v>
      </c>
      <c r="B198" s="7" t="s">
        <v>14</v>
      </c>
      <c r="C198" s="7" t="s">
        <v>27</v>
      </c>
      <c r="D198" s="24">
        <v>566726453</v>
      </c>
      <c r="E198" s="9" t="s">
        <v>6</v>
      </c>
      <c r="F198" s="28">
        <v>9192168237</v>
      </c>
      <c r="G198" s="16">
        <v>35020</v>
      </c>
      <c r="H198" s="11">
        <f t="shared" ca="1" si="7"/>
        <v>15</v>
      </c>
      <c r="I198" s="10" t="str">
        <f t="shared" si="8"/>
        <v>November</v>
      </c>
      <c r="J198" s="12" t="s">
        <v>18</v>
      </c>
      <c r="K198" s="13">
        <v>38940</v>
      </c>
      <c r="L198" s="14">
        <v>2</v>
      </c>
    </row>
    <row r="199" spans="1:12" x14ac:dyDescent="0.25">
      <c r="A199" s="7" t="s">
        <v>156</v>
      </c>
      <c r="B199" s="7" t="s">
        <v>14</v>
      </c>
      <c r="C199" s="7" t="s">
        <v>27</v>
      </c>
      <c r="D199" s="24">
        <v>380653169</v>
      </c>
      <c r="E199" s="9" t="s">
        <v>732</v>
      </c>
      <c r="F199" s="28">
        <v>9194743535</v>
      </c>
      <c r="G199" s="16">
        <v>34151</v>
      </c>
      <c r="H199" s="11">
        <f t="shared" ca="1" si="7"/>
        <v>18</v>
      </c>
      <c r="I199" s="10" t="str">
        <f t="shared" si="8"/>
        <v>July</v>
      </c>
      <c r="J199" s="12" t="s">
        <v>19</v>
      </c>
      <c r="K199" s="13">
        <v>81980</v>
      </c>
      <c r="L199" s="14">
        <v>2</v>
      </c>
    </row>
    <row r="200" spans="1:12" x14ac:dyDescent="0.25">
      <c r="A200" s="7" t="s">
        <v>384</v>
      </c>
      <c r="B200" s="7" t="s">
        <v>14</v>
      </c>
      <c r="C200" s="7" t="s">
        <v>27</v>
      </c>
      <c r="D200" s="24">
        <v>923123594</v>
      </c>
      <c r="E200" s="9" t="s">
        <v>731</v>
      </c>
      <c r="F200" s="28">
        <v>2528669137</v>
      </c>
      <c r="G200" s="16">
        <v>36198</v>
      </c>
      <c r="H200" s="11">
        <f t="shared" ca="1" si="7"/>
        <v>12</v>
      </c>
      <c r="I200" s="10" t="str">
        <f t="shared" si="8"/>
        <v>February</v>
      </c>
      <c r="J200" s="12" t="s">
        <v>16</v>
      </c>
      <c r="K200" s="13">
        <v>81400</v>
      </c>
      <c r="L200" s="14">
        <v>2</v>
      </c>
    </row>
    <row r="201" spans="1:12" x14ac:dyDescent="0.25">
      <c r="A201" s="7" t="s">
        <v>608</v>
      </c>
      <c r="B201" s="7" t="s">
        <v>14</v>
      </c>
      <c r="C201" s="7" t="s">
        <v>27</v>
      </c>
      <c r="D201" s="24">
        <v>425634540</v>
      </c>
      <c r="E201" s="9" t="s">
        <v>776</v>
      </c>
      <c r="F201" s="28">
        <v>9196969994</v>
      </c>
      <c r="G201" s="16">
        <v>40175</v>
      </c>
      <c r="H201" s="11">
        <f t="shared" ca="1" si="7"/>
        <v>1</v>
      </c>
      <c r="I201" s="10" t="str">
        <f t="shared" si="8"/>
        <v>December</v>
      </c>
      <c r="J201" s="12" t="s">
        <v>21</v>
      </c>
      <c r="K201" s="13">
        <v>34690</v>
      </c>
      <c r="L201" s="14">
        <v>2</v>
      </c>
    </row>
    <row r="202" spans="1:12" x14ac:dyDescent="0.25">
      <c r="A202" s="7" t="s">
        <v>275</v>
      </c>
      <c r="B202" s="7" t="s">
        <v>14</v>
      </c>
      <c r="C202" s="7" t="s">
        <v>27</v>
      </c>
      <c r="D202" s="24">
        <v>720538680</v>
      </c>
      <c r="E202" s="9" t="s">
        <v>731</v>
      </c>
      <c r="F202" s="28">
        <v>2522126686</v>
      </c>
      <c r="G202" s="16">
        <v>34483</v>
      </c>
      <c r="H202" s="11">
        <f t="shared" ca="1" si="7"/>
        <v>17</v>
      </c>
      <c r="I202" s="10" t="str">
        <f t="shared" si="8"/>
        <v>May</v>
      </c>
      <c r="J202" s="12" t="s">
        <v>15</v>
      </c>
      <c r="K202" s="13">
        <v>81010</v>
      </c>
      <c r="L202" s="14">
        <v>4</v>
      </c>
    </row>
    <row r="203" spans="1:12" x14ac:dyDescent="0.25">
      <c r="A203" s="7" t="s">
        <v>391</v>
      </c>
      <c r="B203" s="7" t="s">
        <v>13</v>
      </c>
      <c r="C203" s="7" t="s">
        <v>27</v>
      </c>
      <c r="D203" s="24">
        <v>165917010</v>
      </c>
      <c r="E203" s="9" t="s">
        <v>776</v>
      </c>
      <c r="F203" s="28">
        <v>2527038033</v>
      </c>
      <c r="G203" s="16">
        <v>34671</v>
      </c>
      <c r="H203" s="11">
        <f t="shared" ca="1" si="7"/>
        <v>16</v>
      </c>
      <c r="I203" s="10" t="str">
        <f t="shared" si="8"/>
        <v>December</v>
      </c>
      <c r="J203" s="12"/>
      <c r="K203" s="13">
        <v>80690</v>
      </c>
      <c r="L203" s="14">
        <v>3</v>
      </c>
    </row>
    <row r="204" spans="1:12" x14ac:dyDescent="0.25">
      <c r="A204" s="7" t="s">
        <v>67</v>
      </c>
      <c r="B204" s="7" t="s">
        <v>13</v>
      </c>
      <c r="C204" s="7" t="s">
        <v>27</v>
      </c>
      <c r="D204" s="24">
        <v>240272873</v>
      </c>
      <c r="E204" s="9" t="s">
        <v>731</v>
      </c>
      <c r="F204" s="28">
        <v>9198912054</v>
      </c>
      <c r="G204" s="16">
        <v>38912</v>
      </c>
      <c r="H204" s="11">
        <f t="shared" ca="1" si="7"/>
        <v>5</v>
      </c>
      <c r="I204" s="10" t="str">
        <f t="shared" si="8"/>
        <v>July</v>
      </c>
      <c r="J204" s="12"/>
      <c r="K204" s="13">
        <v>80330</v>
      </c>
      <c r="L204" s="14">
        <v>4</v>
      </c>
    </row>
    <row r="205" spans="1:12" x14ac:dyDescent="0.25">
      <c r="A205" s="7" t="s">
        <v>516</v>
      </c>
      <c r="B205" s="7" t="s">
        <v>14</v>
      </c>
      <c r="C205" s="7" t="s">
        <v>27</v>
      </c>
      <c r="D205" s="24">
        <v>501523688</v>
      </c>
      <c r="E205" s="9" t="s">
        <v>732</v>
      </c>
      <c r="F205" s="28">
        <v>2528560698</v>
      </c>
      <c r="G205" s="16">
        <v>35520</v>
      </c>
      <c r="H205" s="11">
        <f t="shared" ca="1" si="7"/>
        <v>14</v>
      </c>
      <c r="I205" s="10" t="str">
        <f t="shared" si="8"/>
        <v>March</v>
      </c>
      <c r="J205" s="12" t="s">
        <v>15</v>
      </c>
      <c r="K205" s="13">
        <v>79730</v>
      </c>
      <c r="L205" s="14">
        <v>2</v>
      </c>
    </row>
    <row r="206" spans="1:12" x14ac:dyDescent="0.25">
      <c r="A206" s="7" t="s">
        <v>580</v>
      </c>
      <c r="B206" s="7" t="s">
        <v>17</v>
      </c>
      <c r="C206" s="7" t="s">
        <v>27</v>
      </c>
      <c r="D206" s="24">
        <v>356242235</v>
      </c>
      <c r="E206" s="9" t="s">
        <v>734</v>
      </c>
      <c r="F206" s="28">
        <v>2521667727</v>
      </c>
      <c r="G206" s="16">
        <v>36604</v>
      </c>
      <c r="H206" s="11">
        <f t="shared" ca="1" si="7"/>
        <v>11</v>
      </c>
      <c r="I206" s="10" t="str">
        <f t="shared" si="8"/>
        <v>March</v>
      </c>
      <c r="J206" s="12" t="s">
        <v>19</v>
      </c>
      <c r="K206" s="13">
        <v>46710</v>
      </c>
      <c r="L206" s="14">
        <v>3</v>
      </c>
    </row>
    <row r="207" spans="1:12" x14ac:dyDescent="0.25">
      <c r="A207" s="7" t="s">
        <v>159</v>
      </c>
      <c r="B207" s="7" t="s">
        <v>13</v>
      </c>
      <c r="C207" s="7" t="s">
        <v>27</v>
      </c>
      <c r="D207" s="24">
        <v>428024993</v>
      </c>
      <c r="E207" s="9" t="s">
        <v>734</v>
      </c>
      <c r="F207" s="28">
        <v>9196410575</v>
      </c>
      <c r="G207" s="16">
        <v>33774</v>
      </c>
      <c r="H207" s="11">
        <f t="shared" ca="1" si="7"/>
        <v>19</v>
      </c>
      <c r="I207" s="10" t="str">
        <f t="shared" si="8"/>
        <v>June</v>
      </c>
      <c r="J207" s="12"/>
      <c r="K207" s="13">
        <v>32190</v>
      </c>
      <c r="L207" s="14">
        <v>3</v>
      </c>
    </row>
    <row r="208" spans="1:12" x14ac:dyDescent="0.25">
      <c r="A208" s="7" t="s">
        <v>620</v>
      </c>
      <c r="B208" s="7" t="s">
        <v>13</v>
      </c>
      <c r="C208" s="7" t="s">
        <v>27</v>
      </c>
      <c r="D208" s="24">
        <v>138607245</v>
      </c>
      <c r="E208" s="9" t="s">
        <v>6</v>
      </c>
      <c r="F208" s="28">
        <v>2522140101</v>
      </c>
      <c r="G208" s="16">
        <v>34053</v>
      </c>
      <c r="H208" s="11">
        <f t="shared" ca="1" si="7"/>
        <v>18</v>
      </c>
      <c r="I208" s="10" t="str">
        <f t="shared" si="8"/>
        <v>March</v>
      </c>
      <c r="J208" s="12"/>
      <c r="K208" s="13">
        <v>79220</v>
      </c>
      <c r="L208" s="14">
        <v>4</v>
      </c>
    </row>
    <row r="209" spans="1:12" x14ac:dyDescent="0.25">
      <c r="A209" s="7" t="s">
        <v>650</v>
      </c>
      <c r="B209" s="7" t="s">
        <v>14</v>
      </c>
      <c r="C209" s="7" t="s">
        <v>27</v>
      </c>
      <c r="D209" s="24">
        <v>854806695</v>
      </c>
      <c r="E209" s="9" t="s">
        <v>732</v>
      </c>
      <c r="F209" s="28">
        <v>9192672603</v>
      </c>
      <c r="G209" s="16">
        <v>33721</v>
      </c>
      <c r="H209" s="11">
        <f t="shared" ca="1" si="7"/>
        <v>19</v>
      </c>
      <c r="I209" s="10" t="str">
        <f t="shared" si="8"/>
        <v>April</v>
      </c>
      <c r="J209" s="12" t="s">
        <v>19</v>
      </c>
      <c r="K209" s="13">
        <v>26190</v>
      </c>
      <c r="L209" s="14">
        <v>5</v>
      </c>
    </row>
    <row r="210" spans="1:12" x14ac:dyDescent="0.25">
      <c r="A210" s="7" t="s">
        <v>288</v>
      </c>
      <c r="B210" s="7" t="s">
        <v>14</v>
      </c>
      <c r="C210" s="7" t="s">
        <v>27</v>
      </c>
      <c r="D210" s="24">
        <v>338977629</v>
      </c>
      <c r="E210" s="9" t="s">
        <v>731</v>
      </c>
      <c r="F210" s="28">
        <v>2524252315</v>
      </c>
      <c r="G210" s="16">
        <v>35801</v>
      </c>
      <c r="H210" s="11">
        <f t="shared" ca="1" si="7"/>
        <v>13</v>
      </c>
      <c r="I210" s="10" t="str">
        <f t="shared" si="8"/>
        <v>January</v>
      </c>
      <c r="J210" s="12" t="s">
        <v>15</v>
      </c>
      <c r="K210" s="13">
        <v>78570</v>
      </c>
      <c r="L210" s="14">
        <v>1</v>
      </c>
    </row>
    <row r="211" spans="1:12" x14ac:dyDescent="0.25">
      <c r="A211" s="7" t="s">
        <v>102</v>
      </c>
      <c r="B211" s="7" t="s">
        <v>13</v>
      </c>
      <c r="C211" s="7" t="s">
        <v>27</v>
      </c>
      <c r="D211" s="24">
        <v>412611335</v>
      </c>
      <c r="E211" s="9" t="s">
        <v>734</v>
      </c>
      <c r="F211" s="28">
        <v>2525998691</v>
      </c>
      <c r="G211" s="16">
        <v>38507</v>
      </c>
      <c r="H211" s="11">
        <f t="shared" ca="1" si="7"/>
        <v>6</v>
      </c>
      <c r="I211" s="10" t="str">
        <f t="shared" si="8"/>
        <v>June</v>
      </c>
      <c r="J211" s="12"/>
      <c r="K211" s="13">
        <v>40940</v>
      </c>
      <c r="L211" s="14">
        <v>2</v>
      </c>
    </row>
    <row r="212" spans="1:12" x14ac:dyDescent="0.25">
      <c r="A212" s="7" t="s">
        <v>674</v>
      </c>
      <c r="B212" s="7" t="s">
        <v>13</v>
      </c>
      <c r="C212" s="7" t="s">
        <v>27</v>
      </c>
      <c r="D212" s="24">
        <v>159117255</v>
      </c>
      <c r="E212" s="9" t="s">
        <v>6</v>
      </c>
      <c r="F212" s="28">
        <v>9198426889</v>
      </c>
      <c r="G212" s="16">
        <v>39830</v>
      </c>
      <c r="H212" s="11">
        <f t="shared" ca="1" si="7"/>
        <v>2</v>
      </c>
      <c r="I212" s="10" t="str">
        <f t="shared" si="8"/>
        <v>January</v>
      </c>
      <c r="J212" s="12"/>
      <c r="K212" s="13">
        <v>78520</v>
      </c>
      <c r="L212" s="14">
        <v>4</v>
      </c>
    </row>
    <row r="213" spans="1:12" x14ac:dyDescent="0.25">
      <c r="A213" s="7" t="s">
        <v>58</v>
      </c>
      <c r="B213" s="7" t="s">
        <v>14</v>
      </c>
      <c r="C213" s="7" t="s">
        <v>27</v>
      </c>
      <c r="D213" s="24">
        <v>180095803</v>
      </c>
      <c r="E213" s="9" t="s">
        <v>38</v>
      </c>
      <c r="F213" s="28">
        <v>2526503334</v>
      </c>
      <c r="G213" s="16">
        <v>39972</v>
      </c>
      <c r="H213" s="11">
        <f t="shared" ca="1" si="7"/>
        <v>2</v>
      </c>
      <c r="I213" s="10" t="str">
        <f t="shared" si="8"/>
        <v>June</v>
      </c>
      <c r="J213" s="12" t="s">
        <v>15</v>
      </c>
      <c r="K213" s="13">
        <v>78170</v>
      </c>
      <c r="L213" s="14">
        <v>5</v>
      </c>
    </row>
    <row r="214" spans="1:12" x14ac:dyDescent="0.25">
      <c r="A214" s="7" t="s">
        <v>142</v>
      </c>
      <c r="B214" s="7" t="s">
        <v>20</v>
      </c>
      <c r="C214" s="7" t="s">
        <v>27</v>
      </c>
      <c r="D214" s="24">
        <v>722630791</v>
      </c>
      <c r="E214" s="9" t="s">
        <v>734</v>
      </c>
      <c r="F214" s="28">
        <v>2522263363</v>
      </c>
      <c r="G214" s="16">
        <v>35982</v>
      </c>
      <c r="H214" s="11">
        <f t="shared" ca="1" si="7"/>
        <v>13</v>
      </c>
      <c r="I214" s="10" t="str">
        <f t="shared" si="8"/>
        <v>July</v>
      </c>
      <c r="J214" s="12"/>
      <c r="K214" s="13">
        <v>8904</v>
      </c>
      <c r="L214" s="14">
        <v>3</v>
      </c>
    </row>
    <row r="215" spans="1:12" x14ac:dyDescent="0.25">
      <c r="A215" s="7" t="s">
        <v>586</v>
      </c>
      <c r="B215" s="7" t="s">
        <v>20</v>
      </c>
      <c r="C215" s="7" t="s">
        <v>27</v>
      </c>
      <c r="D215" s="24">
        <v>167058119</v>
      </c>
      <c r="E215" s="9" t="s">
        <v>734</v>
      </c>
      <c r="F215" s="28">
        <v>2527237007</v>
      </c>
      <c r="G215" s="16">
        <v>37730</v>
      </c>
      <c r="H215" s="11">
        <f t="shared" ca="1" si="7"/>
        <v>8</v>
      </c>
      <c r="I215" s="10" t="str">
        <f t="shared" si="8"/>
        <v>April</v>
      </c>
      <c r="J215" s="12"/>
      <c r="K215" s="13">
        <v>8892</v>
      </c>
      <c r="L215" s="14">
        <v>1</v>
      </c>
    </row>
    <row r="216" spans="1:12" x14ac:dyDescent="0.25">
      <c r="A216" s="7" t="s">
        <v>761</v>
      </c>
      <c r="B216" s="7" t="s">
        <v>14</v>
      </c>
      <c r="C216" s="7" t="s">
        <v>27</v>
      </c>
      <c r="D216" s="24">
        <v>775217609</v>
      </c>
      <c r="E216" s="9" t="s">
        <v>732</v>
      </c>
      <c r="F216" s="28">
        <v>9191591006</v>
      </c>
      <c r="G216" s="16">
        <v>34404</v>
      </c>
      <c r="H216" s="11">
        <f t="shared" ca="1" si="7"/>
        <v>17</v>
      </c>
      <c r="I216" s="10" t="str">
        <f t="shared" si="8"/>
        <v>March</v>
      </c>
      <c r="J216" s="12" t="s">
        <v>19</v>
      </c>
      <c r="K216" s="13">
        <v>24710</v>
      </c>
      <c r="L216" s="14">
        <v>2</v>
      </c>
    </row>
    <row r="217" spans="1:12" x14ac:dyDescent="0.25">
      <c r="A217" s="7" t="s">
        <v>487</v>
      </c>
      <c r="B217" s="7" t="s">
        <v>14</v>
      </c>
      <c r="C217" s="7" t="s">
        <v>27</v>
      </c>
      <c r="D217" s="24">
        <v>881975933</v>
      </c>
      <c r="E217" s="9" t="s">
        <v>776</v>
      </c>
      <c r="F217" s="28">
        <v>9192354572</v>
      </c>
      <c r="G217" s="16">
        <v>35830</v>
      </c>
      <c r="H217" s="11">
        <f t="shared" ca="1" si="7"/>
        <v>13</v>
      </c>
      <c r="I217" s="10" t="str">
        <f t="shared" si="8"/>
        <v>February</v>
      </c>
      <c r="J217" s="12" t="s">
        <v>21</v>
      </c>
      <c r="K217" s="13">
        <v>35460</v>
      </c>
      <c r="L217" s="14">
        <v>5</v>
      </c>
    </row>
    <row r="218" spans="1:12" x14ac:dyDescent="0.25">
      <c r="A218" s="7" t="s">
        <v>338</v>
      </c>
      <c r="B218" s="7" t="s">
        <v>14</v>
      </c>
      <c r="C218" s="7" t="s">
        <v>27</v>
      </c>
      <c r="D218" s="24">
        <v>482927373</v>
      </c>
      <c r="E218" s="9" t="s">
        <v>734</v>
      </c>
      <c r="F218" s="28">
        <v>9198413271</v>
      </c>
      <c r="G218" s="16">
        <v>35526</v>
      </c>
      <c r="H218" s="11">
        <f t="shared" ca="1" si="7"/>
        <v>14</v>
      </c>
      <c r="I218" s="10" t="str">
        <f t="shared" si="8"/>
        <v>April</v>
      </c>
      <c r="J218" s="12" t="s">
        <v>19</v>
      </c>
      <c r="K218" s="13">
        <v>32390</v>
      </c>
      <c r="L218" s="14">
        <v>2</v>
      </c>
    </row>
    <row r="219" spans="1:12" x14ac:dyDescent="0.25">
      <c r="A219" s="7" t="s">
        <v>304</v>
      </c>
      <c r="B219" s="7" t="s">
        <v>14</v>
      </c>
      <c r="C219" s="7" t="s">
        <v>27</v>
      </c>
      <c r="D219" s="24">
        <v>353414196</v>
      </c>
      <c r="E219" s="9" t="s">
        <v>6</v>
      </c>
      <c r="F219" s="28">
        <v>2528159919</v>
      </c>
      <c r="G219" s="16">
        <v>36698</v>
      </c>
      <c r="H219" s="11">
        <f t="shared" ca="1" si="7"/>
        <v>11</v>
      </c>
      <c r="I219" s="10" t="str">
        <f t="shared" si="8"/>
        <v>June</v>
      </c>
      <c r="J219" s="12" t="s">
        <v>21</v>
      </c>
      <c r="K219" s="13">
        <v>23650</v>
      </c>
      <c r="L219" s="14">
        <v>1</v>
      </c>
    </row>
    <row r="220" spans="1:12" x14ac:dyDescent="0.25">
      <c r="A220" s="7" t="s">
        <v>590</v>
      </c>
      <c r="B220" s="7" t="s">
        <v>20</v>
      </c>
      <c r="C220" s="7" t="s">
        <v>27</v>
      </c>
      <c r="D220" s="24">
        <v>484217278</v>
      </c>
      <c r="E220" s="9" t="s">
        <v>776</v>
      </c>
      <c r="F220" s="28">
        <v>9195627374</v>
      </c>
      <c r="G220" s="16">
        <v>39747</v>
      </c>
      <c r="H220" s="11">
        <f t="shared" ca="1" si="7"/>
        <v>2</v>
      </c>
      <c r="I220" s="10" t="str">
        <f t="shared" si="8"/>
        <v>October</v>
      </c>
      <c r="J220" s="12"/>
      <c r="K220" s="13">
        <v>10572</v>
      </c>
      <c r="L220" s="14">
        <v>4</v>
      </c>
    </row>
    <row r="221" spans="1:12" x14ac:dyDescent="0.25">
      <c r="A221" s="7" t="s">
        <v>523</v>
      </c>
      <c r="B221" s="7" t="s">
        <v>13</v>
      </c>
      <c r="C221" s="7" t="s">
        <v>27</v>
      </c>
      <c r="D221" s="24">
        <v>317844971</v>
      </c>
      <c r="E221" s="9" t="s">
        <v>731</v>
      </c>
      <c r="F221" s="28">
        <v>9193557946</v>
      </c>
      <c r="G221" s="16">
        <v>35927</v>
      </c>
      <c r="H221" s="11">
        <f t="shared" ca="1" si="7"/>
        <v>13</v>
      </c>
      <c r="I221" s="10" t="str">
        <f t="shared" si="8"/>
        <v>May</v>
      </c>
      <c r="J221" s="12"/>
      <c r="K221" s="13">
        <v>76910</v>
      </c>
      <c r="L221" s="14">
        <v>1</v>
      </c>
    </row>
    <row r="222" spans="1:12" x14ac:dyDescent="0.25">
      <c r="A222" s="7" t="s">
        <v>502</v>
      </c>
      <c r="B222" s="7" t="s">
        <v>13</v>
      </c>
      <c r="C222" s="7" t="s">
        <v>27</v>
      </c>
      <c r="D222" s="24">
        <v>995858336</v>
      </c>
      <c r="E222" s="9" t="s">
        <v>732</v>
      </c>
      <c r="F222" s="28">
        <v>2525035104</v>
      </c>
      <c r="G222" s="16">
        <v>40470</v>
      </c>
      <c r="H222" s="11">
        <f t="shared" ca="1" si="7"/>
        <v>0</v>
      </c>
      <c r="I222" s="10" t="str">
        <f t="shared" si="8"/>
        <v>October</v>
      </c>
      <c r="J222" s="12"/>
      <c r="K222" s="13">
        <v>37840</v>
      </c>
      <c r="L222" s="14">
        <v>1</v>
      </c>
    </row>
    <row r="223" spans="1:12" x14ac:dyDescent="0.25">
      <c r="A223" s="7" t="s">
        <v>170</v>
      </c>
      <c r="B223" s="7" t="s">
        <v>14</v>
      </c>
      <c r="C223" s="7" t="s">
        <v>27</v>
      </c>
      <c r="D223" s="24">
        <v>589649495</v>
      </c>
      <c r="E223" s="9" t="s">
        <v>734</v>
      </c>
      <c r="F223" s="28">
        <v>2524248455</v>
      </c>
      <c r="G223" s="16">
        <v>36707</v>
      </c>
      <c r="H223" s="11">
        <f t="shared" ca="1" si="7"/>
        <v>11</v>
      </c>
      <c r="I223" s="10" t="str">
        <f t="shared" si="8"/>
        <v>June</v>
      </c>
      <c r="J223" s="12" t="s">
        <v>16</v>
      </c>
      <c r="K223" s="13">
        <v>38870</v>
      </c>
      <c r="L223" s="14">
        <v>2</v>
      </c>
    </row>
    <row r="224" spans="1:12" x14ac:dyDescent="0.25">
      <c r="A224" s="7" t="s">
        <v>765</v>
      </c>
      <c r="B224" s="7" t="s">
        <v>14</v>
      </c>
      <c r="C224" s="7" t="s">
        <v>27</v>
      </c>
      <c r="D224" s="24">
        <v>682907379</v>
      </c>
      <c r="E224" s="9" t="s">
        <v>731</v>
      </c>
      <c r="F224" s="28">
        <v>2521854525</v>
      </c>
      <c r="G224" s="16">
        <v>35311</v>
      </c>
      <c r="H224" s="11">
        <f t="shared" ca="1" si="7"/>
        <v>15</v>
      </c>
      <c r="I224" s="10" t="str">
        <f t="shared" si="8"/>
        <v>September</v>
      </c>
      <c r="J224" s="12" t="s">
        <v>21</v>
      </c>
      <c r="K224" s="13">
        <v>39520</v>
      </c>
      <c r="L224" s="14">
        <v>5</v>
      </c>
    </row>
    <row r="225" spans="1:12" x14ac:dyDescent="0.25">
      <c r="A225" s="7" t="s">
        <v>467</v>
      </c>
      <c r="B225" s="7" t="s">
        <v>14</v>
      </c>
      <c r="C225" s="7" t="s">
        <v>27</v>
      </c>
      <c r="D225" s="24">
        <v>561968668</v>
      </c>
      <c r="E225" s="9" t="s">
        <v>6</v>
      </c>
      <c r="F225" s="28">
        <v>2522433774</v>
      </c>
      <c r="G225" s="16">
        <v>38809</v>
      </c>
      <c r="H225" s="11">
        <f t="shared" ca="1" si="7"/>
        <v>5</v>
      </c>
      <c r="I225" s="10" t="str">
        <f t="shared" si="8"/>
        <v>April</v>
      </c>
      <c r="J225" s="12" t="s">
        <v>18</v>
      </c>
      <c r="K225" s="13">
        <v>76584</v>
      </c>
      <c r="L225" s="14">
        <v>1</v>
      </c>
    </row>
    <row r="226" spans="1:12" x14ac:dyDescent="0.25">
      <c r="A226" s="7" t="s">
        <v>424</v>
      </c>
      <c r="B226" s="7" t="s">
        <v>14</v>
      </c>
      <c r="C226" s="7" t="s">
        <v>27</v>
      </c>
      <c r="D226" s="24">
        <v>798466688</v>
      </c>
      <c r="E226" s="9" t="s">
        <v>734</v>
      </c>
      <c r="F226" s="28">
        <v>9192232339</v>
      </c>
      <c r="G226" s="16">
        <v>40203</v>
      </c>
      <c r="H226" s="11">
        <f t="shared" ca="1" si="7"/>
        <v>1</v>
      </c>
      <c r="I226" s="10" t="str">
        <f t="shared" si="8"/>
        <v>January</v>
      </c>
      <c r="J226" s="12" t="s">
        <v>15</v>
      </c>
      <c r="K226" s="13">
        <v>35600</v>
      </c>
      <c r="L226" s="14">
        <v>5</v>
      </c>
    </row>
    <row r="227" spans="1:12" x14ac:dyDescent="0.25">
      <c r="A227" s="7" t="s">
        <v>176</v>
      </c>
      <c r="B227" s="7" t="s">
        <v>14</v>
      </c>
      <c r="C227" s="7" t="s">
        <v>27</v>
      </c>
      <c r="D227" s="24">
        <v>914326052</v>
      </c>
      <c r="E227" s="9" t="s">
        <v>732</v>
      </c>
      <c r="F227" s="28">
        <v>2524249228</v>
      </c>
      <c r="G227" s="16">
        <v>36535</v>
      </c>
      <c r="H227" s="11">
        <f t="shared" ca="1" si="7"/>
        <v>11</v>
      </c>
      <c r="I227" s="10" t="str">
        <f t="shared" si="8"/>
        <v>January</v>
      </c>
      <c r="J227" s="12" t="s">
        <v>15</v>
      </c>
      <c r="K227" s="13">
        <v>76192</v>
      </c>
      <c r="L227" s="14">
        <v>4</v>
      </c>
    </row>
    <row r="228" spans="1:12" x14ac:dyDescent="0.25">
      <c r="A228" s="7" t="s">
        <v>206</v>
      </c>
      <c r="B228" s="7" t="s">
        <v>13</v>
      </c>
      <c r="C228" s="7" t="s">
        <v>27</v>
      </c>
      <c r="D228" s="24">
        <v>143534593</v>
      </c>
      <c r="E228" s="9" t="s">
        <v>776</v>
      </c>
      <c r="F228" s="28">
        <v>2527172882</v>
      </c>
      <c r="G228" s="16">
        <v>37820</v>
      </c>
      <c r="H228" s="11">
        <f t="shared" ca="1" si="7"/>
        <v>8</v>
      </c>
      <c r="I228" s="10" t="str">
        <f t="shared" si="8"/>
        <v>July</v>
      </c>
      <c r="J228" s="12"/>
      <c r="K228" s="13">
        <v>75420</v>
      </c>
      <c r="L228" s="14">
        <v>1</v>
      </c>
    </row>
    <row r="229" spans="1:12" x14ac:dyDescent="0.25">
      <c r="A229" s="7" t="s">
        <v>94</v>
      </c>
      <c r="B229" s="7" t="s">
        <v>14</v>
      </c>
      <c r="C229" s="7" t="s">
        <v>27</v>
      </c>
      <c r="D229" s="24">
        <v>708108747</v>
      </c>
      <c r="E229" s="9" t="s">
        <v>732</v>
      </c>
      <c r="F229" s="28">
        <v>9192520526</v>
      </c>
      <c r="G229" s="16">
        <v>37943</v>
      </c>
      <c r="H229" s="11">
        <f t="shared" ca="1" si="7"/>
        <v>7</v>
      </c>
      <c r="I229" s="10" t="str">
        <f t="shared" si="8"/>
        <v>November</v>
      </c>
      <c r="J229" s="12" t="s">
        <v>15</v>
      </c>
      <c r="K229" s="13">
        <v>75176</v>
      </c>
      <c r="L229" s="14">
        <v>3</v>
      </c>
    </row>
    <row r="230" spans="1:12" x14ac:dyDescent="0.25">
      <c r="A230" s="7" t="s">
        <v>449</v>
      </c>
      <c r="B230" s="7" t="s">
        <v>14</v>
      </c>
      <c r="C230" s="7" t="s">
        <v>27</v>
      </c>
      <c r="D230" s="24">
        <v>470719383</v>
      </c>
      <c r="E230" s="9" t="s">
        <v>732</v>
      </c>
      <c r="F230" s="28">
        <v>9197848542</v>
      </c>
      <c r="G230" s="16">
        <v>36009</v>
      </c>
      <c r="H230" s="11">
        <f t="shared" ca="1" si="7"/>
        <v>13</v>
      </c>
      <c r="I230" s="10" t="str">
        <f t="shared" si="8"/>
        <v>August</v>
      </c>
      <c r="J230" s="12" t="s">
        <v>15</v>
      </c>
      <c r="K230" s="13">
        <v>75120</v>
      </c>
      <c r="L230" s="14">
        <v>5</v>
      </c>
    </row>
    <row r="231" spans="1:12" x14ac:dyDescent="0.25">
      <c r="A231" s="7" t="s">
        <v>756</v>
      </c>
      <c r="B231" s="7" t="s">
        <v>14</v>
      </c>
      <c r="C231" s="7" t="s">
        <v>27</v>
      </c>
      <c r="D231" s="24">
        <v>377194926</v>
      </c>
      <c r="E231" s="9" t="s">
        <v>734</v>
      </c>
      <c r="F231" s="28">
        <v>9197362525</v>
      </c>
      <c r="G231" s="19">
        <v>40603</v>
      </c>
      <c r="H231" s="11">
        <f t="shared" ca="1" si="7"/>
        <v>0</v>
      </c>
      <c r="I231" s="10" t="str">
        <f t="shared" si="8"/>
        <v>March</v>
      </c>
      <c r="J231" s="12" t="s">
        <v>21</v>
      </c>
      <c r="K231" s="13">
        <v>44260</v>
      </c>
      <c r="L231" s="14">
        <v>1</v>
      </c>
    </row>
    <row r="232" spans="1:12" x14ac:dyDescent="0.25">
      <c r="A232" s="7" t="s">
        <v>84</v>
      </c>
      <c r="B232" s="7" t="s">
        <v>14</v>
      </c>
      <c r="C232" s="7" t="s">
        <v>27</v>
      </c>
      <c r="D232" s="24">
        <v>504914685</v>
      </c>
      <c r="E232" s="9" t="s">
        <v>38</v>
      </c>
      <c r="F232" s="28">
        <v>9195250630</v>
      </c>
      <c r="G232" s="16">
        <v>36084</v>
      </c>
      <c r="H232" s="11">
        <f t="shared" ca="1" si="7"/>
        <v>12</v>
      </c>
      <c r="I232" s="10" t="str">
        <f t="shared" si="8"/>
        <v>October</v>
      </c>
      <c r="J232" s="12" t="s">
        <v>15</v>
      </c>
      <c r="K232" s="13">
        <v>33210</v>
      </c>
      <c r="L232" s="14">
        <v>4</v>
      </c>
    </row>
    <row r="233" spans="1:12" x14ac:dyDescent="0.25">
      <c r="A233" s="7" t="s">
        <v>639</v>
      </c>
      <c r="B233" s="7" t="s">
        <v>13</v>
      </c>
      <c r="C233" s="7" t="s">
        <v>27</v>
      </c>
      <c r="D233" s="24">
        <v>820244290</v>
      </c>
      <c r="E233" s="9" t="s">
        <v>732</v>
      </c>
      <c r="F233" s="28">
        <v>9194944596</v>
      </c>
      <c r="G233" s="16">
        <v>33979</v>
      </c>
      <c r="H233" s="11">
        <f t="shared" ca="1" si="7"/>
        <v>18</v>
      </c>
      <c r="I233" s="10" t="str">
        <f t="shared" si="8"/>
        <v>January</v>
      </c>
      <c r="J233" s="12"/>
      <c r="K233" s="13">
        <v>73990</v>
      </c>
      <c r="L233" s="14">
        <v>3</v>
      </c>
    </row>
    <row r="234" spans="1:12" x14ac:dyDescent="0.25">
      <c r="A234" s="7" t="s">
        <v>222</v>
      </c>
      <c r="B234" s="7" t="s">
        <v>14</v>
      </c>
      <c r="C234" s="7" t="s">
        <v>27</v>
      </c>
      <c r="D234" s="24">
        <v>243062914</v>
      </c>
      <c r="E234" s="9" t="s">
        <v>734</v>
      </c>
      <c r="F234" s="28">
        <v>9194018412</v>
      </c>
      <c r="G234" s="16">
        <v>35199</v>
      </c>
      <c r="H234" s="11">
        <f t="shared" ca="1" si="7"/>
        <v>15</v>
      </c>
      <c r="I234" s="10" t="str">
        <f t="shared" si="8"/>
        <v>May</v>
      </c>
      <c r="J234" s="12" t="s">
        <v>15</v>
      </c>
      <c r="K234" s="13">
        <v>73450</v>
      </c>
      <c r="L234" s="14">
        <v>3</v>
      </c>
    </row>
    <row r="235" spans="1:12" x14ac:dyDescent="0.25">
      <c r="A235" s="7" t="s">
        <v>718</v>
      </c>
      <c r="B235" s="7" t="s">
        <v>20</v>
      </c>
      <c r="C235" s="7" t="s">
        <v>27</v>
      </c>
      <c r="D235" s="24">
        <v>506577536</v>
      </c>
      <c r="E235" s="9" t="s">
        <v>732</v>
      </c>
      <c r="F235" s="28">
        <v>2524999647</v>
      </c>
      <c r="G235" s="16">
        <v>36305</v>
      </c>
      <c r="H235" s="11">
        <f t="shared" ca="1" si="7"/>
        <v>12</v>
      </c>
      <c r="I235" s="10" t="str">
        <f t="shared" si="8"/>
        <v>May</v>
      </c>
      <c r="J235" s="12"/>
      <c r="K235" s="13">
        <v>9424</v>
      </c>
      <c r="L235" s="14">
        <v>4</v>
      </c>
    </row>
    <row r="236" spans="1:12" x14ac:dyDescent="0.25">
      <c r="A236" s="7" t="s">
        <v>647</v>
      </c>
      <c r="B236" s="7" t="s">
        <v>17</v>
      </c>
      <c r="C236" s="7" t="s">
        <v>27</v>
      </c>
      <c r="D236" s="24">
        <v>488831244</v>
      </c>
      <c r="E236" s="9" t="s">
        <v>6</v>
      </c>
      <c r="F236" s="28">
        <v>9198979762</v>
      </c>
      <c r="G236" s="16">
        <v>37620</v>
      </c>
      <c r="H236" s="11">
        <f t="shared" ca="1" si="7"/>
        <v>8</v>
      </c>
      <c r="I236" s="10" t="str">
        <f t="shared" si="8"/>
        <v>December</v>
      </c>
      <c r="J236" s="12" t="s">
        <v>15</v>
      </c>
      <c r="K236" s="13">
        <v>24460</v>
      </c>
      <c r="L236" s="14">
        <v>1</v>
      </c>
    </row>
    <row r="237" spans="1:12" x14ac:dyDescent="0.25">
      <c r="A237" s="7" t="s">
        <v>266</v>
      </c>
      <c r="B237" s="7" t="s">
        <v>14</v>
      </c>
      <c r="C237" s="7" t="s">
        <v>27</v>
      </c>
      <c r="D237" s="24">
        <v>612295735</v>
      </c>
      <c r="E237" s="9" t="s">
        <v>6</v>
      </c>
      <c r="F237" s="28">
        <v>9195228292</v>
      </c>
      <c r="G237" s="16">
        <v>35511</v>
      </c>
      <c r="H237" s="11">
        <f t="shared" ca="1" si="7"/>
        <v>14</v>
      </c>
      <c r="I237" s="10" t="str">
        <f t="shared" si="8"/>
        <v>March</v>
      </c>
      <c r="J237" s="12" t="s">
        <v>19</v>
      </c>
      <c r="K237" s="13">
        <v>73144</v>
      </c>
      <c r="L237" s="14">
        <v>5</v>
      </c>
    </row>
    <row r="238" spans="1:12" x14ac:dyDescent="0.25">
      <c r="A238" s="7" t="s">
        <v>464</v>
      </c>
      <c r="B238" s="7" t="s">
        <v>14</v>
      </c>
      <c r="C238" s="7" t="s">
        <v>27</v>
      </c>
      <c r="D238" s="24">
        <v>561737107</v>
      </c>
      <c r="E238" s="9" t="s">
        <v>734</v>
      </c>
      <c r="F238" s="28">
        <v>9198294156</v>
      </c>
      <c r="G238" s="16">
        <v>35024</v>
      </c>
      <c r="H238" s="11">
        <f t="shared" ca="1" si="7"/>
        <v>15</v>
      </c>
      <c r="I238" s="10" t="str">
        <f t="shared" si="8"/>
        <v>November</v>
      </c>
      <c r="J238" s="12" t="s">
        <v>19</v>
      </c>
      <c r="K238" s="13">
        <v>73072</v>
      </c>
      <c r="L238" s="14">
        <v>5</v>
      </c>
    </row>
    <row r="239" spans="1:12" x14ac:dyDescent="0.25">
      <c r="A239" s="7" t="s">
        <v>438</v>
      </c>
      <c r="B239" s="7" t="s">
        <v>14</v>
      </c>
      <c r="C239" s="7" t="s">
        <v>27</v>
      </c>
      <c r="D239" s="24">
        <v>466947318</v>
      </c>
      <c r="E239" s="9" t="s">
        <v>6</v>
      </c>
      <c r="F239" s="28">
        <v>9191765611</v>
      </c>
      <c r="G239" s="16">
        <v>40578</v>
      </c>
      <c r="H239" s="11">
        <f t="shared" ca="1" si="7"/>
        <v>0</v>
      </c>
      <c r="I239" s="10" t="str">
        <f t="shared" si="8"/>
        <v>February</v>
      </c>
      <c r="J239" s="12" t="s">
        <v>15</v>
      </c>
      <c r="K239" s="13">
        <v>43820</v>
      </c>
      <c r="L239" s="14">
        <v>2</v>
      </c>
    </row>
    <row r="240" spans="1:12" x14ac:dyDescent="0.25">
      <c r="A240" s="7" t="s">
        <v>448</v>
      </c>
      <c r="B240" s="7" t="s">
        <v>13</v>
      </c>
      <c r="C240" s="7" t="s">
        <v>27</v>
      </c>
      <c r="D240" s="24">
        <v>542653222</v>
      </c>
      <c r="E240" s="9" t="s">
        <v>734</v>
      </c>
      <c r="F240" s="28">
        <v>9193708610</v>
      </c>
      <c r="G240" s="16">
        <v>35997</v>
      </c>
      <c r="H240" s="11">
        <f t="shared" ca="1" si="7"/>
        <v>13</v>
      </c>
      <c r="I240" s="10" t="str">
        <f t="shared" si="8"/>
        <v>July</v>
      </c>
      <c r="J240" s="12"/>
      <c r="K240" s="13">
        <v>72520</v>
      </c>
      <c r="L240" s="14">
        <v>3</v>
      </c>
    </row>
    <row r="241" spans="1:12" x14ac:dyDescent="0.25">
      <c r="A241" s="7" t="s">
        <v>705</v>
      </c>
      <c r="B241" s="7" t="s">
        <v>20</v>
      </c>
      <c r="C241" s="7" t="s">
        <v>27</v>
      </c>
      <c r="D241" s="24">
        <v>366740174</v>
      </c>
      <c r="E241" s="9" t="s">
        <v>38</v>
      </c>
      <c r="F241" s="28">
        <v>2521549933</v>
      </c>
      <c r="G241" s="16">
        <v>34165</v>
      </c>
      <c r="H241" s="11">
        <f t="shared" ca="1" si="7"/>
        <v>18</v>
      </c>
      <c r="I241" s="10" t="str">
        <f t="shared" si="8"/>
        <v>July</v>
      </c>
      <c r="J241" s="12"/>
      <c r="K241" s="13">
        <v>30416</v>
      </c>
      <c r="L241" s="14">
        <v>1</v>
      </c>
    </row>
    <row r="242" spans="1:12" x14ac:dyDescent="0.25">
      <c r="A242" s="7" t="s">
        <v>245</v>
      </c>
      <c r="B242" s="7" t="s">
        <v>20</v>
      </c>
      <c r="C242" s="7" t="s">
        <v>27</v>
      </c>
      <c r="D242" s="24">
        <v>661850671</v>
      </c>
      <c r="E242" s="9" t="s">
        <v>6</v>
      </c>
      <c r="F242" s="28">
        <v>2528405900</v>
      </c>
      <c r="G242" s="16">
        <v>35829</v>
      </c>
      <c r="H242" s="11">
        <f t="shared" ca="1" si="7"/>
        <v>13</v>
      </c>
      <c r="I242" s="10" t="str">
        <f t="shared" si="8"/>
        <v>February</v>
      </c>
      <c r="J242" s="12"/>
      <c r="K242" s="13">
        <v>29176</v>
      </c>
      <c r="L242" s="14">
        <v>3</v>
      </c>
    </row>
    <row r="243" spans="1:12" x14ac:dyDescent="0.25">
      <c r="A243" s="7" t="s">
        <v>750</v>
      </c>
      <c r="B243" s="7" t="s">
        <v>13</v>
      </c>
      <c r="C243" s="7" t="s">
        <v>27</v>
      </c>
      <c r="D243" s="24">
        <v>361925033</v>
      </c>
      <c r="E243" s="9" t="s">
        <v>6</v>
      </c>
      <c r="F243" s="28">
        <v>9196633751</v>
      </c>
      <c r="G243" s="16">
        <v>38289</v>
      </c>
      <c r="H243" s="11">
        <f t="shared" ca="1" si="7"/>
        <v>6</v>
      </c>
      <c r="I243" s="10" t="str">
        <f t="shared" si="8"/>
        <v>October</v>
      </c>
      <c r="J243" s="12"/>
      <c r="K243" s="13">
        <v>71830</v>
      </c>
      <c r="L243" s="14">
        <v>3</v>
      </c>
    </row>
    <row r="244" spans="1:12" x14ac:dyDescent="0.25">
      <c r="A244" s="7" t="s">
        <v>50</v>
      </c>
      <c r="B244" s="7" t="s">
        <v>13</v>
      </c>
      <c r="C244" s="7" t="s">
        <v>27</v>
      </c>
      <c r="D244" s="24">
        <v>725801036</v>
      </c>
      <c r="E244" s="9" t="s">
        <v>734</v>
      </c>
      <c r="F244" s="28">
        <v>9195089157</v>
      </c>
      <c r="G244" s="16">
        <v>35972</v>
      </c>
      <c r="H244" s="11">
        <f t="shared" ca="1" si="7"/>
        <v>13</v>
      </c>
      <c r="I244" s="10" t="str">
        <f t="shared" si="8"/>
        <v>June</v>
      </c>
      <c r="J244" s="12"/>
      <c r="K244" s="13">
        <v>71710</v>
      </c>
      <c r="L244" s="14">
        <v>5</v>
      </c>
    </row>
    <row r="245" spans="1:12" x14ac:dyDescent="0.25">
      <c r="A245" s="7" t="s">
        <v>531</v>
      </c>
      <c r="B245" s="7" t="s">
        <v>14</v>
      </c>
      <c r="C245" s="7" t="s">
        <v>27</v>
      </c>
      <c r="D245" s="24">
        <v>930314379</v>
      </c>
      <c r="E245" s="9" t="s">
        <v>732</v>
      </c>
      <c r="F245" s="28">
        <v>2524854867</v>
      </c>
      <c r="G245" s="16">
        <v>39390</v>
      </c>
      <c r="H245" s="11">
        <f t="shared" ca="1" si="7"/>
        <v>3</v>
      </c>
      <c r="I245" s="10" t="str">
        <f t="shared" si="8"/>
        <v>November</v>
      </c>
      <c r="J245" s="12" t="s">
        <v>21</v>
      </c>
      <c r="K245" s="13">
        <v>71490</v>
      </c>
      <c r="L245" s="14">
        <v>5</v>
      </c>
    </row>
    <row r="246" spans="1:12" x14ac:dyDescent="0.25">
      <c r="A246" s="7" t="s">
        <v>493</v>
      </c>
      <c r="B246" s="7" t="s">
        <v>14</v>
      </c>
      <c r="C246" s="7" t="s">
        <v>27</v>
      </c>
      <c r="D246" s="24">
        <v>354619285</v>
      </c>
      <c r="E246" s="9" t="s">
        <v>6</v>
      </c>
      <c r="F246" s="28">
        <v>2526657361</v>
      </c>
      <c r="G246" s="16">
        <v>36122</v>
      </c>
      <c r="H246" s="11">
        <f t="shared" ca="1" si="7"/>
        <v>12</v>
      </c>
      <c r="I246" s="10" t="str">
        <f t="shared" si="8"/>
        <v>November</v>
      </c>
      <c r="J246" s="12" t="s">
        <v>18</v>
      </c>
      <c r="K246" s="13">
        <v>22660</v>
      </c>
      <c r="L246" s="14">
        <v>2</v>
      </c>
    </row>
    <row r="247" spans="1:12" x14ac:dyDescent="0.25">
      <c r="A247" s="7" t="s">
        <v>716</v>
      </c>
      <c r="B247" s="7" t="s">
        <v>14</v>
      </c>
      <c r="C247" s="7" t="s">
        <v>27</v>
      </c>
      <c r="D247" s="24">
        <v>858800513</v>
      </c>
      <c r="E247" s="9" t="s">
        <v>776</v>
      </c>
      <c r="F247" s="28">
        <v>9193547588</v>
      </c>
      <c r="G247" s="16">
        <v>39312</v>
      </c>
      <c r="H247" s="11">
        <f t="shared" ca="1" si="7"/>
        <v>4</v>
      </c>
      <c r="I247" s="10" t="str">
        <f t="shared" si="8"/>
        <v>August</v>
      </c>
      <c r="J247" s="12" t="s">
        <v>18</v>
      </c>
      <c r="K247" s="13">
        <v>71030</v>
      </c>
      <c r="L247" s="14">
        <v>3</v>
      </c>
    </row>
    <row r="248" spans="1:12" x14ac:dyDescent="0.25">
      <c r="A248" s="7" t="s">
        <v>225</v>
      </c>
      <c r="B248" s="7" t="s">
        <v>14</v>
      </c>
      <c r="C248" s="7" t="s">
        <v>27</v>
      </c>
      <c r="D248" s="24">
        <v>590896401</v>
      </c>
      <c r="E248" s="9" t="s">
        <v>776</v>
      </c>
      <c r="F248" s="28">
        <v>2523122603</v>
      </c>
      <c r="G248" s="16">
        <v>38321</v>
      </c>
      <c r="H248" s="11">
        <f t="shared" ca="1" si="7"/>
        <v>6</v>
      </c>
      <c r="I248" s="10" t="str">
        <f t="shared" si="8"/>
        <v>November</v>
      </c>
      <c r="J248" s="12" t="s">
        <v>18</v>
      </c>
      <c r="K248" s="13">
        <v>70760</v>
      </c>
      <c r="L248" s="14">
        <v>1</v>
      </c>
    </row>
    <row r="249" spans="1:12" x14ac:dyDescent="0.25">
      <c r="A249" s="7" t="s">
        <v>95</v>
      </c>
      <c r="B249" s="7" t="s">
        <v>14</v>
      </c>
      <c r="C249" s="7" t="s">
        <v>27</v>
      </c>
      <c r="D249" s="24">
        <v>136620388</v>
      </c>
      <c r="E249" s="9" t="s">
        <v>6</v>
      </c>
      <c r="F249" s="28">
        <v>9195119214</v>
      </c>
      <c r="G249" s="16">
        <v>35714</v>
      </c>
      <c r="H249" s="11">
        <f t="shared" ca="1" si="7"/>
        <v>13</v>
      </c>
      <c r="I249" s="10" t="str">
        <f t="shared" si="8"/>
        <v>October</v>
      </c>
      <c r="J249" s="12" t="s">
        <v>18</v>
      </c>
      <c r="K249" s="13">
        <v>70020</v>
      </c>
      <c r="L249" s="14">
        <v>3</v>
      </c>
    </row>
    <row r="250" spans="1:12" x14ac:dyDescent="0.25">
      <c r="A250" s="7" t="s">
        <v>513</v>
      </c>
      <c r="B250" s="7" t="s">
        <v>17</v>
      </c>
      <c r="C250" s="7" t="s">
        <v>27</v>
      </c>
      <c r="D250" s="24">
        <v>624234626</v>
      </c>
      <c r="E250" s="9" t="s">
        <v>731</v>
      </c>
      <c r="F250" s="28">
        <v>2523077504</v>
      </c>
      <c r="G250" s="16">
        <v>35343</v>
      </c>
      <c r="H250" s="11">
        <f t="shared" ca="1" si="7"/>
        <v>14</v>
      </c>
      <c r="I250" s="10" t="str">
        <f t="shared" si="8"/>
        <v>October</v>
      </c>
      <c r="J250" s="12" t="s">
        <v>15</v>
      </c>
      <c r="K250" s="13">
        <v>46645</v>
      </c>
      <c r="L250" s="14">
        <v>5</v>
      </c>
    </row>
    <row r="251" spans="1:12" x14ac:dyDescent="0.25">
      <c r="A251" s="7" t="s">
        <v>115</v>
      </c>
      <c r="B251" s="7" t="s">
        <v>13</v>
      </c>
      <c r="C251" s="7" t="s">
        <v>27</v>
      </c>
      <c r="D251" s="24">
        <v>384454025</v>
      </c>
      <c r="E251" s="9" t="s">
        <v>732</v>
      </c>
      <c r="F251" s="28">
        <v>2522064219</v>
      </c>
      <c r="G251" s="16">
        <v>36455</v>
      </c>
      <c r="H251" s="11">
        <f t="shared" ca="1" si="7"/>
        <v>11</v>
      </c>
      <c r="I251" s="10" t="str">
        <f t="shared" si="8"/>
        <v>October</v>
      </c>
      <c r="J251" s="12"/>
      <c r="K251" s="13">
        <v>23810</v>
      </c>
      <c r="L251" s="14">
        <v>4</v>
      </c>
    </row>
    <row r="252" spans="1:12" x14ac:dyDescent="0.25">
      <c r="A252" s="7" t="s">
        <v>314</v>
      </c>
      <c r="B252" s="7" t="s">
        <v>14</v>
      </c>
      <c r="C252" s="7" t="s">
        <v>27</v>
      </c>
      <c r="D252" s="24">
        <v>415299442</v>
      </c>
      <c r="E252" s="9" t="s">
        <v>732</v>
      </c>
      <c r="F252" s="28">
        <v>2521408985</v>
      </c>
      <c r="G252" s="16">
        <v>39696</v>
      </c>
      <c r="H252" s="11">
        <f t="shared" ca="1" si="7"/>
        <v>3</v>
      </c>
      <c r="I252" s="10" t="str">
        <f t="shared" si="8"/>
        <v>September</v>
      </c>
      <c r="J252" s="12" t="s">
        <v>15</v>
      </c>
      <c r="K252" s="13">
        <v>69320</v>
      </c>
      <c r="L252" s="14">
        <v>3</v>
      </c>
    </row>
    <row r="253" spans="1:12" x14ac:dyDescent="0.25">
      <c r="A253" s="7" t="s">
        <v>160</v>
      </c>
      <c r="B253" s="7" t="s">
        <v>14</v>
      </c>
      <c r="C253" s="7" t="s">
        <v>27</v>
      </c>
      <c r="D253" s="24">
        <v>468053610</v>
      </c>
      <c r="E253" s="9" t="s">
        <v>732</v>
      </c>
      <c r="F253" s="28">
        <v>2525344270</v>
      </c>
      <c r="G253" s="16">
        <v>37509</v>
      </c>
      <c r="H253" s="11">
        <f t="shared" ca="1" si="7"/>
        <v>9</v>
      </c>
      <c r="I253" s="10" t="str">
        <f t="shared" si="8"/>
        <v>September</v>
      </c>
      <c r="J253" s="12" t="s">
        <v>19</v>
      </c>
      <c r="K253" s="13">
        <v>69080</v>
      </c>
      <c r="L253" s="14">
        <v>3</v>
      </c>
    </row>
    <row r="254" spans="1:12" x14ac:dyDescent="0.25">
      <c r="A254" s="7" t="s">
        <v>344</v>
      </c>
      <c r="B254" s="7" t="s">
        <v>20</v>
      </c>
      <c r="C254" s="7" t="s">
        <v>27</v>
      </c>
      <c r="D254" s="24">
        <v>993383806</v>
      </c>
      <c r="E254" s="9" t="s">
        <v>38</v>
      </c>
      <c r="F254" s="28">
        <v>2521810581</v>
      </c>
      <c r="G254" s="16">
        <v>36067</v>
      </c>
      <c r="H254" s="11">
        <f t="shared" ca="1" si="7"/>
        <v>13</v>
      </c>
      <c r="I254" s="10" t="str">
        <f t="shared" si="8"/>
        <v>September</v>
      </c>
      <c r="J254" s="12"/>
      <c r="K254" s="13">
        <v>37612</v>
      </c>
      <c r="L254" s="14">
        <v>4</v>
      </c>
    </row>
    <row r="255" spans="1:12" x14ac:dyDescent="0.25">
      <c r="A255" s="7" t="s">
        <v>578</v>
      </c>
      <c r="B255" s="7" t="s">
        <v>20</v>
      </c>
      <c r="C255" s="7" t="s">
        <v>27</v>
      </c>
      <c r="D255" s="24">
        <v>328787467</v>
      </c>
      <c r="E255" s="9" t="s">
        <v>6</v>
      </c>
      <c r="F255" s="28">
        <v>9194897618</v>
      </c>
      <c r="G255" s="16">
        <v>39087</v>
      </c>
      <c r="H255" s="11">
        <f t="shared" ca="1" si="7"/>
        <v>4</v>
      </c>
      <c r="I255" s="10" t="str">
        <f t="shared" si="8"/>
        <v>January</v>
      </c>
      <c r="J255" s="12"/>
      <c r="K255" s="13">
        <v>14416</v>
      </c>
      <c r="L255" s="14">
        <v>4</v>
      </c>
    </row>
    <row r="256" spans="1:12" x14ac:dyDescent="0.25">
      <c r="A256" s="7" t="s">
        <v>294</v>
      </c>
      <c r="B256" s="7" t="s">
        <v>14</v>
      </c>
      <c r="C256" s="7" t="s">
        <v>27</v>
      </c>
      <c r="D256" s="24">
        <v>177332873</v>
      </c>
      <c r="E256" s="9" t="s">
        <v>38</v>
      </c>
      <c r="F256" s="28">
        <v>9195915044</v>
      </c>
      <c r="G256" s="16">
        <v>36413</v>
      </c>
      <c r="H256" s="11">
        <f t="shared" ca="1" si="7"/>
        <v>12</v>
      </c>
      <c r="I256" s="10" t="str">
        <f t="shared" si="8"/>
        <v>September</v>
      </c>
      <c r="J256" s="12" t="s">
        <v>15</v>
      </c>
      <c r="K256" s="13">
        <v>40060</v>
      </c>
      <c r="L256" s="14">
        <v>3</v>
      </c>
    </row>
    <row r="257" spans="1:12" x14ac:dyDescent="0.25">
      <c r="A257" s="7" t="s">
        <v>483</v>
      </c>
      <c r="B257" s="7" t="s">
        <v>14</v>
      </c>
      <c r="C257" s="7" t="s">
        <v>27</v>
      </c>
      <c r="D257" s="24">
        <v>475517002</v>
      </c>
      <c r="E257" s="9" t="s">
        <v>734</v>
      </c>
      <c r="F257" s="28">
        <v>2523909820</v>
      </c>
      <c r="G257" s="16">
        <v>36318</v>
      </c>
      <c r="H257" s="11">
        <f t="shared" ca="1" si="7"/>
        <v>12</v>
      </c>
      <c r="I257" s="10" t="str">
        <f t="shared" si="8"/>
        <v>June</v>
      </c>
      <c r="J257" s="12" t="s">
        <v>19</v>
      </c>
      <c r="K257" s="13">
        <v>68750</v>
      </c>
      <c r="L257" s="14">
        <v>1</v>
      </c>
    </row>
    <row r="258" spans="1:12" x14ac:dyDescent="0.25">
      <c r="A258" s="7" t="s">
        <v>509</v>
      </c>
      <c r="B258" s="7" t="s">
        <v>13</v>
      </c>
      <c r="C258" s="7" t="s">
        <v>27</v>
      </c>
      <c r="D258" s="24">
        <v>378281658</v>
      </c>
      <c r="E258" s="9" t="s">
        <v>734</v>
      </c>
      <c r="F258" s="28">
        <v>9196705508</v>
      </c>
      <c r="G258" s="16">
        <v>38073</v>
      </c>
      <c r="H258" s="11">
        <f t="shared" ref="H258:H321" ca="1" si="9">DATEDIF(G258,TODAY(),"Y")</f>
        <v>7</v>
      </c>
      <c r="I258" s="10" t="str">
        <f t="shared" si="8"/>
        <v>March</v>
      </c>
      <c r="J258" s="12"/>
      <c r="K258" s="13">
        <v>39300</v>
      </c>
      <c r="L258" s="14">
        <v>2</v>
      </c>
    </row>
    <row r="259" spans="1:12" x14ac:dyDescent="0.25">
      <c r="A259" s="7" t="s">
        <v>321</v>
      </c>
      <c r="B259" s="7" t="s">
        <v>14</v>
      </c>
      <c r="C259" s="7" t="s">
        <v>27</v>
      </c>
      <c r="D259" s="24">
        <v>405396173</v>
      </c>
      <c r="E259" s="9" t="s">
        <v>6</v>
      </c>
      <c r="F259" s="28">
        <v>2521777060</v>
      </c>
      <c r="G259" s="16">
        <v>38733</v>
      </c>
      <c r="H259" s="11">
        <f t="shared" ca="1" si="9"/>
        <v>5</v>
      </c>
      <c r="I259" s="10" t="str">
        <f t="shared" ref="I259:I322" si="10">CHOOSE(MONTH(G259),"January","February","March","April","May","June","July","August","September","October","November","December")</f>
        <v>January</v>
      </c>
      <c r="J259" s="12" t="s">
        <v>16</v>
      </c>
      <c r="K259" s="13">
        <v>68710</v>
      </c>
      <c r="L259" s="14">
        <v>4</v>
      </c>
    </row>
    <row r="260" spans="1:12" x14ac:dyDescent="0.25">
      <c r="A260" s="7" t="s">
        <v>677</v>
      </c>
      <c r="B260" s="7" t="s">
        <v>13</v>
      </c>
      <c r="C260" s="7" t="s">
        <v>27</v>
      </c>
      <c r="D260" s="24">
        <v>635767088</v>
      </c>
      <c r="E260" s="9" t="s">
        <v>734</v>
      </c>
      <c r="F260" s="28">
        <v>2522153322</v>
      </c>
      <c r="G260" s="16">
        <v>36977</v>
      </c>
      <c r="H260" s="11">
        <f t="shared" ca="1" si="9"/>
        <v>10</v>
      </c>
      <c r="I260" s="10" t="str">
        <f t="shared" si="10"/>
        <v>March</v>
      </c>
      <c r="J260" s="12"/>
      <c r="K260" s="13">
        <v>68510</v>
      </c>
      <c r="L260" s="14">
        <v>5</v>
      </c>
    </row>
    <row r="261" spans="1:12" x14ac:dyDescent="0.25">
      <c r="A261" s="7" t="s">
        <v>563</v>
      </c>
      <c r="B261" s="7" t="s">
        <v>14</v>
      </c>
      <c r="C261" s="7" t="s">
        <v>27</v>
      </c>
      <c r="D261" s="24">
        <v>337943008</v>
      </c>
      <c r="E261" s="9" t="s">
        <v>734</v>
      </c>
      <c r="F261" s="28">
        <v>2521257896</v>
      </c>
      <c r="G261" s="16">
        <v>37394</v>
      </c>
      <c r="H261" s="11">
        <f t="shared" ca="1" si="9"/>
        <v>9</v>
      </c>
      <c r="I261" s="10" t="str">
        <f t="shared" si="10"/>
        <v>May</v>
      </c>
      <c r="J261" s="12" t="s">
        <v>15</v>
      </c>
      <c r="K261" s="13">
        <v>28970</v>
      </c>
      <c r="L261" s="14">
        <v>3</v>
      </c>
    </row>
    <row r="262" spans="1:12" x14ac:dyDescent="0.25">
      <c r="A262" s="7" t="s">
        <v>340</v>
      </c>
      <c r="B262" s="7" t="s">
        <v>13</v>
      </c>
      <c r="C262" s="7" t="s">
        <v>27</v>
      </c>
      <c r="D262" s="24">
        <v>332289257</v>
      </c>
      <c r="E262" s="9" t="s">
        <v>732</v>
      </c>
      <c r="F262" s="28">
        <v>9198367725</v>
      </c>
      <c r="G262" s="16">
        <v>35992</v>
      </c>
      <c r="H262" s="11">
        <f t="shared" ca="1" si="9"/>
        <v>13</v>
      </c>
      <c r="I262" s="10" t="str">
        <f t="shared" si="10"/>
        <v>July</v>
      </c>
      <c r="J262" s="12"/>
      <c r="K262" s="13">
        <v>68260</v>
      </c>
      <c r="L262" s="14">
        <v>5</v>
      </c>
    </row>
    <row r="263" spans="1:12" x14ac:dyDescent="0.25">
      <c r="A263" s="7" t="s">
        <v>103</v>
      </c>
      <c r="B263" s="7" t="s">
        <v>13</v>
      </c>
      <c r="C263" s="7" t="s">
        <v>27</v>
      </c>
      <c r="D263" s="24">
        <v>647552282</v>
      </c>
      <c r="E263" s="9" t="s">
        <v>38</v>
      </c>
      <c r="F263" s="28">
        <v>9193392642</v>
      </c>
      <c r="G263" s="16">
        <v>34265</v>
      </c>
      <c r="H263" s="11">
        <f t="shared" ca="1" si="9"/>
        <v>17</v>
      </c>
      <c r="I263" s="10" t="str">
        <f t="shared" si="10"/>
        <v>October</v>
      </c>
      <c r="J263" s="12"/>
      <c r="K263" s="13">
        <v>35460</v>
      </c>
      <c r="L263" s="14">
        <v>3</v>
      </c>
    </row>
    <row r="264" spans="1:12" x14ac:dyDescent="0.25">
      <c r="A264" s="7" t="s">
        <v>648</v>
      </c>
      <c r="B264" s="7" t="s">
        <v>14</v>
      </c>
      <c r="C264" s="7" t="s">
        <v>27</v>
      </c>
      <c r="D264" s="24">
        <v>772163640</v>
      </c>
      <c r="E264" s="9" t="s">
        <v>6</v>
      </c>
      <c r="F264" s="28">
        <v>9192474315</v>
      </c>
      <c r="G264" s="16">
        <v>36444</v>
      </c>
      <c r="H264" s="11">
        <f t="shared" ca="1" si="9"/>
        <v>11</v>
      </c>
      <c r="I264" s="10" t="str">
        <f t="shared" si="10"/>
        <v>October</v>
      </c>
      <c r="J264" s="12" t="s">
        <v>15</v>
      </c>
      <c r="K264" s="13">
        <v>67280</v>
      </c>
      <c r="L264" s="14">
        <v>3</v>
      </c>
    </row>
    <row r="265" spans="1:12" x14ac:dyDescent="0.25">
      <c r="A265" s="7" t="s">
        <v>172</v>
      </c>
      <c r="B265" s="7" t="s">
        <v>14</v>
      </c>
      <c r="C265" s="7" t="s">
        <v>27</v>
      </c>
      <c r="D265" s="24">
        <v>565952209</v>
      </c>
      <c r="E265" s="9" t="s">
        <v>734</v>
      </c>
      <c r="F265" s="28">
        <v>2522889972</v>
      </c>
      <c r="G265" s="16">
        <v>34971</v>
      </c>
      <c r="H265" s="11">
        <f t="shared" ca="1" si="9"/>
        <v>16</v>
      </c>
      <c r="I265" s="10" t="str">
        <f t="shared" si="10"/>
        <v>September</v>
      </c>
      <c r="J265" s="12" t="s">
        <v>19</v>
      </c>
      <c r="K265" s="13">
        <v>67050</v>
      </c>
      <c r="L265" s="14">
        <v>4</v>
      </c>
    </row>
    <row r="266" spans="1:12" x14ac:dyDescent="0.25">
      <c r="A266" s="8" t="s">
        <v>409</v>
      </c>
      <c r="B266" s="7" t="s">
        <v>14</v>
      </c>
      <c r="C266" s="7" t="s">
        <v>27</v>
      </c>
      <c r="D266" s="24">
        <v>597131266</v>
      </c>
      <c r="E266" s="9" t="s">
        <v>734</v>
      </c>
      <c r="F266" s="28">
        <v>9195043141</v>
      </c>
      <c r="G266" s="16">
        <v>35703</v>
      </c>
      <c r="H266" s="11">
        <f t="shared" ca="1" si="9"/>
        <v>14</v>
      </c>
      <c r="I266" s="10" t="str">
        <f t="shared" si="10"/>
        <v>September</v>
      </c>
      <c r="J266" s="12" t="s">
        <v>18</v>
      </c>
      <c r="K266" s="13">
        <v>66430</v>
      </c>
      <c r="L266" s="14">
        <v>2</v>
      </c>
    </row>
    <row r="267" spans="1:12" x14ac:dyDescent="0.25">
      <c r="A267" s="7" t="s">
        <v>726</v>
      </c>
      <c r="B267" s="7" t="s">
        <v>14</v>
      </c>
      <c r="C267" s="7" t="s">
        <v>27</v>
      </c>
      <c r="D267" s="24">
        <v>894030119</v>
      </c>
      <c r="E267" s="9" t="s">
        <v>734</v>
      </c>
      <c r="F267" s="28">
        <v>2528652588</v>
      </c>
      <c r="G267" s="16">
        <v>37068</v>
      </c>
      <c r="H267" s="11">
        <f t="shared" ca="1" si="9"/>
        <v>10</v>
      </c>
      <c r="I267" s="10" t="str">
        <f t="shared" si="10"/>
        <v>June</v>
      </c>
      <c r="J267" s="12" t="s">
        <v>18</v>
      </c>
      <c r="K267" s="13">
        <v>66010</v>
      </c>
      <c r="L267" s="14">
        <v>5</v>
      </c>
    </row>
    <row r="268" spans="1:12" x14ac:dyDescent="0.25">
      <c r="A268" s="7" t="s">
        <v>617</v>
      </c>
      <c r="B268" s="7" t="s">
        <v>13</v>
      </c>
      <c r="C268" s="7" t="s">
        <v>27</v>
      </c>
      <c r="D268" s="24">
        <v>687006783</v>
      </c>
      <c r="E268" s="9" t="s">
        <v>732</v>
      </c>
      <c r="F268" s="28">
        <v>2524919418</v>
      </c>
      <c r="G268" s="16">
        <v>35379</v>
      </c>
      <c r="H268" s="11">
        <f t="shared" ca="1" si="9"/>
        <v>14</v>
      </c>
      <c r="I268" s="10" t="str">
        <f t="shared" si="10"/>
        <v>November</v>
      </c>
      <c r="J268" s="12"/>
      <c r="K268" s="13">
        <v>66010</v>
      </c>
      <c r="L268" s="14">
        <v>2</v>
      </c>
    </row>
    <row r="269" spans="1:12" x14ac:dyDescent="0.25">
      <c r="A269" s="7" t="s">
        <v>524</v>
      </c>
      <c r="B269" s="7" t="s">
        <v>14</v>
      </c>
      <c r="C269" s="7" t="s">
        <v>27</v>
      </c>
      <c r="D269" s="24">
        <v>914330398</v>
      </c>
      <c r="E269" s="9" t="s">
        <v>734</v>
      </c>
      <c r="F269" s="28">
        <v>9193498222</v>
      </c>
      <c r="G269" s="16">
        <v>38821</v>
      </c>
      <c r="H269" s="11">
        <f t="shared" ca="1" si="9"/>
        <v>5</v>
      </c>
      <c r="I269" s="10" t="str">
        <f t="shared" si="10"/>
        <v>April</v>
      </c>
      <c r="J269" s="12" t="s">
        <v>19</v>
      </c>
      <c r="K269" s="13">
        <v>65720</v>
      </c>
      <c r="L269" s="14">
        <v>1</v>
      </c>
    </row>
    <row r="270" spans="1:12" x14ac:dyDescent="0.25">
      <c r="A270" s="7" t="s">
        <v>656</v>
      </c>
      <c r="B270" s="7" t="s">
        <v>14</v>
      </c>
      <c r="C270" s="7" t="s">
        <v>27</v>
      </c>
      <c r="D270" s="24">
        <v>387517948</v>
      </c>
      <c r="E270" s="9" t="s">
        <v>732</v>
      </c>
      <c r="F270" s="28">
        <v>9198213594</v>
      </c>
      <c r="G270" s="16">
        <v>40634</v>
      </c>
      <c r="H270" s="11">
        <f t="shared" ca="1" si="9"/>
        <v>0</v>
      </c>
      <c r="I270" s="10" t="str">
        <f t="shared" si="10"/>
        <v>April</v>
      </c>
      <c r="J270" s="12" t="s">
        <v>15</v>
      </c>
      <c r="K270" s="13">
        <v>47440</v>
      </c>
      <c r="L270" s="14">
        <v>3</v>
      </c>
    </row>
    <row r="271" spans="1:12" x14ac:dyDescent="0.25">
      <c r="A271" s="7" t="s">
        <v>652</v>
      </c>
      <c r="B271" s="7" t="s">
        <v>14</v>
      </c>
      <c r="C271" s="7" t="s">
        <v>27</v>
      </c>
      <c r="D271" s="24">
        <v>147724014</v>
      </c>
      <c r="E271" s="9" t="s">
        <v>732</v>
      </c>
      <c r="F271" s="28">
        <v>9192212512</v>
      </c>
      <c r="G271" s="16">
        <v>35188</v>
      </c>
      <c r="H271" s="11">
        <f t="shared" ca="1" si="9"/>
        <v>15</v>
      </c>
      <c r="I271" s="10" t="str">
        <f t="shared" si="10"/>
        <v>May</v>
      </c>
      <c r="J271" s="12" t="s">
        <v>19</v>
      </c>
      <c r="K271" s="13">
        <v>44270</v>
      </c>
      <c r="L271" s="14">
        <v>2</v>
      </c>
    </row>
    <row r="272" spans="1:12" x14ac:dyDescent="0.25">
      <c r="A272" s="7" t="s">
        <v>589</v>
      </c>
      <c r="B272" s="7" t="s">
        <v>14</v>
      </c>
      <c r="C272" s="7" t="s">
        <v>27</v>
      </c>
      <c r="D272" s="24">
        <v>505966230</v>
      </c>
      <c r="E272" s="9" t="s">
        <v>732</v>
      </c>
      <c r="F272" s="28">
        <v>9198038161</v>
      </c>
      <c r="G272" s="16">
        <v>33993</v>
      </c>
      <c r="H272" s="11">
        <f t="shared" ca="1" si="9"/>
        <v>18</v>
      </c>
      <c r="I272" s="10" t="str">
        <f t="shared" si="10"/>
        <v>January</v>
      </c>
      <c r="J272" s="12" t="s">
        <v>19</v>
      </c>
      <c r="K272" s="13">
        <v>45500</v>
      </c>
      <c r="L272" s="14">
        <v>3</v>
      </c>
    </row>
    <row r="273" spans="1:12" x14ac:dyDescent="0.25">
      <c r="A273" s="7" t="s">
        <v>149</v>
      </c>
      <c r="B273" s="7" t="s">
        <v>17</v>
      </c>
      <c r="C273" s="7" t="s">
        <v>27</v>
      </c>
      <c r="D273" s="24">
        <v>427260216</v>
      </c>
      <c r="E273" s="9" t="s">
        <v>6</v>
      </c>
      <c r="F273" s="28">
        <v>9198999194</v>
      </c>
      <c r="G273" s="16">
        <v>34163</v>
      </c>
      <c r="H273" s="11">
        <f t="shared" ca="1" si="9"/>
        <v>18</v>
      </c>
      <c r="I273" s="10" t="str">
        <f t="shared" si="10"/>
        <v>July</v>
      </c>
      <c r="J273" s="12" t="s">
        <v>18</v>
      </c>
      <c r="K273" s="13">
        <v>18895</v>
      </c>
      <c r="L273" s="14">
        <v>4</v>
      </c>
    </row>
    <row r="274" spans="1:12" x14ac:dyDescent="0.25">
      <c r="A274" s="7" t="s">
        <v>470</v>
      </c>
      <c r="B274" s="7" t="s">
        <v>13</v>
      </c>
      <c r="C274" s="7" t="s">
        <v>27</v>
      </c>
      <c r="D274" s="24">
        <v>884025623</v>
      </c>
      <c r="E274" s="9" t="s">
        <v>731</v>
      </c>
      <c r="F274" s="28">
        <v>2521280865</v>
      </c>
      <c r="G274" s="16">
        <v>34031</v>
      </c>
      <c r="H274" s="11">
        <f t="shared" ca="1" si="9"/>
        <v>18</v>
      </c>
      <c r="I274" s="10" t="str">
        <f t="shared" si="10"/>
        <v>March</v>
      </c>
      <c r="J274" s="12"/>
      <c r="K274" s="13">
        <v>64430</v>
      </c>
      <c r="L274" s="14">
        <v>4</v>
      </c>
    </row>
    <row r="275" spans="1:12" x14ac:dyDescent="0.25">
      <c r="A275" s="7" t="s">
        <v>600</v>
      </c>
      <c r="B275" s="7" t="s">
        <v>13</v>
      </c>
      <c r="C275" s="7" t="s">
        <v>27</v>
      </c>
      <c r="D275" s="24">
        <v>378189642</v>
      </c>
      <c r="E275" s="9" t="s">
        <v>776</v>
      </c>
      <c r="F275" s="28">
        <v>2526228199</v>
      </c>
      <c r="G275" s="16">
        <v>37899</v>
      </c>
      <c r="H275" s="11">
        <f t="shared" ca="1" si="9"/>
        <v>7</v>
      </c>
      <c r="I275" s="10" t="str">
        <f t="shared" si="10"/>
        <v>October</v>
      </c>
      <c r="J275" s="12"/>
      <c r="K275" s="13">
        <v>64220</v>
      </c>
      <c r="L275" s="14">
        <v>5</v>
      </c>
    </row>
    <row r="276" spans="1:12" x14ac:dyDescent="0.25">
      <c r="A276" s="7" t="s">
        <v>116</v>
      </c>
      <c r="B276" s="7" t="s">
        <v>14</v>
      </c>
      <c r="C276" s="7" t="s">
        <v>27</v>
      </c>
      <c r="D276" s="24">
        <v>512405919</v>
      </c>
      <c r="E276" s="9" t="s">
        <v>732</v>
      </c>
      <c r="F276" s="28">
        <v>9195858234</v>
      </c>
      <c r="G276" s="16">
        <v>37436</v>
      </c>
      <c r="H276" s="11">
        <f t="shared" ca="1" si="9"/>
        <v>9</v>
      </c>
      <c r="I276" s="10" t="str">
        <f t="shared" si="10"/>
        <v>June</v>
      </c>
      <c r="J276" s="12" t="s">
        <v>21</v>
      </c>
      <c r="K276" s="13">
        <v>64130</v>
      </c>
      <c r="L276" s="14">
        <v>1</v>
      </c>
    </row>
    <row r="277" spans="1:12" x14ac:dyDescent="0.25">
      <c r="A277" s="7" t="s">
        <v>645</v>
      </c>
      <c r="B277" s="7" t="s">
        <v>13</v>
      </c>
      <c r="C277" s="7" t="s">
        <v>27</v>
      </c>
      <c r="D277" s="24">
        <v>114005397</v>
      </c>
      <c r="E277" s="9" t="s">
        <v>734</v>
      </c>
      <c r="F277" s="28">
        <v>2524694617</v>
      </c>
      <c r="G277" s="16">
        <v>39189</v>
      </c>
      <c r="H277" s="11">
        <f t="shared" ca="1" si="9"/>
        <v>4</v>
      </c>
      <c r="I277" s="10" t="str">
        <f t="shared" si="10"/>
        <v>April</v>
      </c>
      <c r="J277" s="12"/>
      <c r="K277" s="13">
        <v>63850</v>
      </c>
      <c r="L277" s="14">
        <v>2</v>
      </c>
    </row>
    <row r="278" spans="1:12" x14ac:dyDescent="0.25">
      <c r="A278" s="7" t="s">
        <v>627</v>
      </c>
      <c r="B278" s="7" t="s">
        <v>13</v>
      </c>
      <c r="C278" s="7" t="s">
        <v>27</v>
      </c>
      <c r="D278" s="24">
        <v>396727504</v>
      </c>
      <c r="E278" s="9" t="s">
        <v>38</v>
      </c>
      <c r="F278" s="28">
        <v>9193204992</v>
      </c>
      <c r="G278" s="16">
        <v>36600</v>
      </c>
      <c r="H278" s="11">
        <f t="shared" ca="1" si="9"/>
        <v>11</v>
      </c>
      <c r="I278" s="10" t="str">
        <f t="shared" si="10"/>
        <v>March</v>
      </c>
      <c r="J278" s="12"/>
      <c r="K278" s="13">
        <v>41840</v>
      </c>
      <c r="L278" s="14">
        <v>2</v>
      </c>
    </row>
    <row r="279" spans="1:12" x14ac:dyDescent="0.25">
      <c r="A279" s="7" t="s">
        <v>770</v>
      </c>
      <c r="B279" s="7" t="s">
        <v>17</v>
      </c>
      <c r="C279" s="7" t="s">
        <v>27</v>
      </c>
      <c r="D279" s="24">
        <v>930282755</v>
      </c>
      <c r="E279" s="9" t="s">
        <v>734</v>
      </c>
      <c r="F279" s="28">
        <v>9192380636</v>
      </c>
      <c r="G279" s="16">
        <v>35189</v>
      </c>
      <c r="H279" s="11">
        <f t="shared" ca="1" si="9"/>
        <v>15</v>
      </c>
      <c r="I279" s="10" t="str">
        <f t="shared" si="10"/>
        <v>May</v>
      </c>
      <c r="J279" s="12" t="s">
        <v>15</v>
      </c>
      <c r="K279" s="13">
        <v>46285</v>
      </c>
      <c r="L279" s="14">
        <v>5</v>
      </c>
    </row>
    <row r="280" spans="1:12" x14ac:dyDescent="0.25">
      <c r="A280" s="7" t="s">
        <v>316</v>
      </c>
      <c r="B280" s="7" t="s">
        <v>14</v>
      </c>
      <c r="C280" s="7" t="s">
        <v>27</v>
      </c>
      <c r="D280" s="24">
        <v>280304785</v>
      </c>
      <c r="E280" s="9" t="s">
        <v>732</v>
      </c>
      <c r="F280" s="28">
        <v>2525918708</v>
      </c>
      <c r="G280" s="16">
        <v>35996</v>
      </c>
      <c r="H280" s="11">
        <f t="shared" ca="1" si="9"/>
        <v>13</v>
      </c>
      <c r="I280" s="10" t="str">
        <f t="shared" si="10"/>
        <v>July</v>
      </c>
      <c r="J280" s="12" t="s">
        <v>15</v>
      </c>
      <c r="K280" s="13">
        <v>40340</v>
      </c>
      <c r="L280" s="14">
        <v>2</v>
      </c>
    </row>
    <row r="281" spans="1:12" x14ac:dyDescent="0.25">
      <c r="A281" s="7" t="s">
        <v>453</v>
      </c>
      <c r="B281" s="7" t="s">
        <v>17</v>
      </c>
      <c r="C281" s="7" t="s">
        <v>27</v>
      </c>
      <c r="D281" s="24">
        <v>698869555</v>
      </c>
      <c r="E281" s="9" t="s">
        <v>732</v>
      </c>
      <c r="F281" s="28">
        <v>2526052545</v>
      </c>
      <c r="G281" s="16">
        <v>36503</v>
      </c>
      <c r="H281" s="11">
        <f t="shared" ca="1" si="9"/>
        <v>11</v>
      </c>
      <c r="I281" s="10" t="str">
        <f t="shared" si="10"/>
        <v>December</v>
      </c>
      <c r="J281" s="12" t="s">
        <v>21</v>
      </c>
      <c r="K281" s="13">
        <v>41615</v>
      </c>
      <c r="L281" s="14">
        <v>1</v>
      </c>
    </row>
    <row r="282" spans="1:12" x14ac:dyDescent="0.25">
      <c r="A282" s="7" t="s">
        <v>619</v>
      </c>
      <c r="B282" s="7" t="s">
        <v>13</v>
      </c>
      <c r="C282" s="7" t="s">
        <v>27</v>
      </c>
      <c r="D282" s="24">
        <v>251824309</v>
      </c>
      <c r="E282" s="9" t="s">
        <v>734</v>
      </c>
      <c r="F282" s="28">
        <v>9197950668</v>
      </c>
      <c r="G282" s="16">
        <v>36729</v>
      </c>
      <c r="H282" s="11">
        <f t="shared" ca="1" si="9"/>
        <v>11</v>
      </c>
      <c r="I282" s="10" t="str">
        <f t="shared" si="10"/>
        <v>July</v>
      </c>
      <c r="J282" s="12"/>
      <c r="K282" s="13">
        <v>45420</v>
      </c>
      <c r="L282" s="14">
        <v>1</v>
      </c>
    </row>
    <row r="283" spans="1:12" x14ac:dyDescent="0.25">
      <c r="A283" s="7" t="s">
        <v>298</v>
      </c>
      <c r="B283" s="7" t="s">
        <v>13</v>
      </c>
      <c r="C283" s="7" t="s">
        <v>27</v>
      </c>
      <c r="D283" s="24">
        <v>219245495</v>
      </c>
      <c r="E283" s="9" t="s">
        <v>732</v>
      </c>
      <c r="F283" s="28">
        <v>9198256039</v>
      </c>
      <c r="G283" s="16">
        <v>34425</v>
      </c>
      <c r="H283" s="11">
        <f t="shared" ca="1" si="9"/>
        <v>17</v>
      </c>
      <c r="I283" s="10" t="str">
        <f t="shared" si="10"/>
        <v>April</v>
      </c>
      <c r="J283" s="12"/>
      <c r="K283" s="13">
        <v>63310</v>
      </c>
      <c r="L283" s="14">
        <v>3</v>
      </c>
    </row>
    <row r="284" spans="1:12" x14ac:dyDescent="0.25">
      <c r="A284" s="7" t="s">
        <v>396</v>
      </c>
      <c r="B284" s="7" t="s">
        <v>14</v>
      </c>
      <c r="C284" s="7" t="s">
        <v>27</v>
      </c>
      <c r="D284" s="24">
        <v>865073824</v>
      </c>
      <c r="E284" s="9" t="s">
        <v>6</v>
      </c>
      <c r="F284" s="28">
        <v>2524785979</v>
      </c>
      <c r="G284" s="16">
        <v>34541</v>
      </c>
      <c r="H284" s="11">
        <f t="shared" ca="1" si="9"/>
        <v>17</v>
      </c>
      <c r="I284" s="10" t="str">
        <f t="shared" si="10"/>
        <v>July</v>
      </c>
      <c r="J284" s="12" t="s">
        <v>16</v>
      </c>
      <c r="K284" s="13">
        <v>34480</v>
      </c>
      <c r="L284" s="14">
        <v>3</v>
      </c>
    </row>
    <row r="285" spans="1:12" x14ac:dyDescent="0.25">
      <c r="A285" s="7" t="s">
        <v>699</v>
      </c>
      <c r="B285" s="7" t="s">
        <v>14</v>
      </c>
      <c r="C285" s="7" t="s">
        <v>27</v>
      </c>
      <c r="D285" s="24">
        <v>682500261</v>
      </c>
      <c r="E285" s="9" t="s">
        <v>734</v>
      </c>
      <c r="F285" s="28">
        <v>9191163627</v>
      </c>
      <c r="G285" s="16">
        <v>34881</v>
      </c>
      <c r="H285" s="11">
        <f t="shared" ca="1" si="9"/>
        <v>16</v>
      </c>
      <c r="I285" s="10" t="str">
        <f t="shared" si="10"/>
        <v>July</v>
      </c>
      <c r="J285" s="12" t="s">
        <v>18</v>
      </c>
      <c r="K285" s="13">
        <v>63070</v>
      </c>
      <c r="L285" s="14">
        <v>1</v>
      </c>
    </row>
    <row r="286" spans="1:12" x14ac:dyDescent="0.25">
      <c r="A286" s="7" t="s">
        <v>442</v>
      </c>
      <c r="B286" s="7" t="s">
        <v>13</v>
      </c>
      <c r="C286" s="7" t="s">
        <v>27</v>
      </c>
      <c r="D286" s="24">
        <v>596008829</v>
      </c>
      <c r="E286" s="9" t="s">
        <v>38</v>
      </c>
      <c r="F286" s="28">
        <v>9198721709</v>
      </c>
      <c r="G286" s="16">
        <v>36011</v>
      </c>
      <c r="H286" s="11">
        <f t="shared" ca="1" si="9"/>
        <v>13</v>
      </c>
      <c r="I286" s="10" t="str">
        <f t="shared" si="10"/>
        <v>August</v>
      </c>
      <c r="J286" s="12"/>
      <c r="K286" s="13">
        <v>45050</v>
      </c>
      <c r="L286" s="14">
        <v>1</v>
      </c>
    </row>
    <row r="287" spans="1:12" x14ac:dyDescent="0.25">
      <c r="A287" s="7" t="s">
        <v>717</v>
      </c>
      <c r="B287" s="7" t="s">
        <v>13</v>
      </c>
      <c r="C287" s="7" t="s">
        <v>27</v>
      </c>
      <c r="D287" s="24">
        <v>318068637</v>
      </c>
      <c r="E287" s="9" t="s">
        <v>6</v>
      </c>
      <c r="F287" s="28">
        <v>9193709408</v>
      </c>
      <c r="G287" s="16">
        <v>39538</v>
      </c>
      <c r="H287" s="11">
        <f t="shared" ca="1" si="9"/>
        <v>3</v>
      </c>
      <c r="I287" s="10" t="str">
        <f t="shared" si="10"/>
        <v>March</v>
      </c>
      <c r="J287" s="12"/>
      <c r="K287" s="13">
        <v>62780</v>
      </c>
      <c r="L287" s="14">
        <v>4</v>
      </c>
    </row>
    <row r="288" spans="1:12" x14ac:dyDescent="0.25">
      <c r="A288" s="7" t="s">
        <v>749</v>
      </c>
      <c r="B288" s="7" t="s">
        <v>14</v>
      </c>
      <c r="C288" s="7" t="s">
        <v>27</v>
      </c>
      <c r="D288" s="24">
        <v>213584397</v>
      </c>
      <c r="E288" s="9" t="s">
        <v>732</v>
      </c>
      <c r="F288" s="28">
        <v>2524138160</v>
      </c>
      <c r="G288" s="16">
        <v>37331</v>
      </c>
      <c r="H288" s="11">
        <f t="shared" ca="1" si="9"/>
        <v>9</v>
      </c>
      <c r="I288" s="10" t="str">
        <f t="shared" si="10"/>
        <v>March</v>
      </c>
      <c r="J288" s="12" t="s">
        <v>19</v>
      </c>
      <c r="K288" s="13">
        <v>62750</v>
      </c>
      <c r="L288" s="14">
        <v>3</v>
      </c>
    </row>
    <row r="289" spans="1:12" x14ac:dyDescent="0.25">
      <c r="A289" s="7" t="s">
        <v>547</v>
      </c>
      <c r="B289" s="7" t="s">
        <v>17</v>
      </c>
      <c r="C289" s="7" t="s">
        <v>27</v>
      </c>
      <c r="D289" s="24">
        <v>110547055</v>
      </c>
      <c r="E289" s="9" t="s">
        <v>734</v>
      </c>
      <c r="F289" s="28">
        <v>2526966637</v>
      </c>
      <c r="G289" s="16">
        <v>36360</v>
      </c>
      <c r="H289" s="11">
        <f t="shared" ca="1" si="9"/>
        <v>12</v>
      </c>
      <c r="I289" s="10" t="str">
        <f t="shared" si="10"/>
        <v>July</v>
      </c>
      <c r="J289" s="12" t="s">
        <v>19</v>
      </c>
      <c r="K289" s="13">
        <v>11065</v>
      </c>
      <c r="L289" s="14">
        <v>1</v>
      </c>
    </row>
    <row r="290" spans="1:12" x14ac:dyDescent="0.25">
      <c r="A290" s="7" t="s">
        <v>268</v>
      </c>
      <c r="B290" s="7" t="s">
        <v>13</v>
      </c>
      <c r="C290" s="7" t="s">
        <v>27</v>
      </c>
      <c r="D290" s="24">
        <v>948480407</v>
      </c>
      <c r="E290" s="9" t="s">
        <v>734</v>
      </c>
      <c r="F290" s="28">
        <v>9191449596</v>
      </c>
      <c r="G290" s="16">
        <v>37634</v>
      </c>
      <c r="H290" s="11">
        <f t="shared" ca="1" si="9"/>
        <v>8</v>
      </c>
      <c r="I290" s="10" t="str">
        <f t="shared" si="10"/>
        <v>January</v>
      </c>
      <c r="J290" s="12"/>
      <c r="K290" s="13">
        <v>61370</v>
      </c>
      <c r="L290" s="14">
        <v>3</v>
      </c>
    </row>
    <row r="291" spans="1:12" x14ac:dyDescent="0.25">
      <c r="A291" s="7" t="s">
        <v>243</v>
      </c>
      <c r="B291" s="7" t="s">
        <v>14</v>
      </c>
      <c r="C291" s="7" t="s">
        <v>27</v>
      </c>
      <c r="D291" s="24">
        <v>931105030</v>
      </c>
      <c r="E291" s="9" t="s">
        <v>732</v>
      </c>
      <c r="F291" s="28">
        <v>9191397811</v>
      </c>
      <c r="G291" s="16">
        <v>36273</v>
      </c>
      <c r="H291" s="11">
        <f t="shared" ca="1" si="9"/>
        <v>12</v>
      </c>
      <c r="I291" s="10" t="str">
        <f t="shared" si="10"/>
        <v>April</v>
      </c>
      <c r="J291" s="12" t="s">
        <v>19</v>
      </c>
      <c r="K291" s="13">
        <v>61330</v>
      </c>
      <c r="L291" s="14">
        <v>4</v>
      </c>
    </row>
    <row r="292" spans="1:12" x14ac:dyDescent="0.25">
      <c r="A292" s="7" t="s">
        <v>60</v>
      </c>
      <c r="B292" s="7" t="s">
        <v>14</v>
      </c>
      <c r="C292" s="7" t="s">
        <v>27</v>
      </c>
      <c r="D292" s="24">
        <v>684054281</v>
      </c>
      <c r="E292" s="9" t="s">
        <v>6</v>
      </c>
      <c r="F292" s="28">
        <v>2522888726</v>
      </c>
      <c r="G292" s="16">
        <v>38146</v>
      </c>
      <c r="H292" s="11">
        <f t="shared" ca="1" si="9"/>
        <v>7</v>
      </c>
      <c r="I292" s="10" t="str">
        <f t="shared" si="10"/>
        <v>June</v>
      </c>
      <c r="J292" s="12" t="s">
        <v>15</v>
      </c>
      <c r="K292" s="13">
        <v>47340</v>
      </c>
      <c r="L292" s="14">
        <v>2</v>
      </c>
    </row>
    <row r="293" spans="1:12" x14ac:dyDescent="0.25">
      <c r="A293" s="7" t="s">
        <v>752</v>
      </c>
      <c r="B293" s="7" t="s">
        <v>14</v>
      </c>
      <c r="C293" s="7" t="s">
        <v>27</v>
      </c>
      <c r="D293" s="24">
        <v>696435191</v>
      </c>
      <c r="E293" s="9" t="s">
        <v>731</v>
      </c>
      <c r="F293" s="28">
        <v>2527710498</v>
      </c>
      <c r="G293" s="16">
        <v>35591</v>
      </c>
      <c r="H293" s="11">
        <f t="shared" ca="1" si="9"/>
        <v>14</v>
      </c>
      <c r="I293" s="10" t="str">
        <f t="shared" si="10"/>
        <v>June</v>
      </c>
      <c r="J293" s="12" t="s">
        <v>19</v>
      </c>
      <c r="K293" s="13">
        <v>61150</v>
      </c>
      <c r="L293" s="14">
        <v>2</v>
      </c>
    </row>
    <row r="294" spans="1:12" x14ac:dyDescent="0.25">
      <c r="A294" s="7" t="s">
        <v>421</v>
      </c>
      <c r="B294" s="7" t="s">
        <v>14</v>
      </c>
      <c r="C294" s="7" t="s">
        <v>27</v>
      </c>
      <c r="D294" s="24">
        <v>249929042</v>
      </c>
      <c r="E294" s="9" t="s">
        <v>734</v>
      </c>
      <c r="F294" s="28">
        <v>2525790872</v>
      </c>
      <c r="G294" s="16">
        <v>38664</v>
      </c>
      <c r="H294" s="11">
        <f t="shared" ca="1" si="9"/>
        <v>5</v>
      </c>
      <c r="I294" s="10" t="str">
        <f t="shared" si="10"/>
        <v>November</v>
      </c>
      <c r="J294" s="12" t="s">
        <v>15</v>
      </c>
      <c r="K294" s="13">
        <v>61060</v>
      </c>
      <c r="L294" s="14">
        <v>5</v>
      </c>
    </row>
    <row r="295" spans="1:12" x14ac:dyDescent="0.25">
      <c r="A295" s="7" t="s">
        <v>714</v>
      </c>
      <c r="B295" s="7" t="s">
        <v>14</v>
      </c>
      <c r="C295" s="7" t="s">
        <v>27</v>
      </c>
      <c r="D295" s="24">
        <v>350104448</v>
      </c>
      <c r="E295" s="9" t="s">
        <v>38</v>
      </c>
      <c r="F295" s="28">
        <v>9193883356</v>
      </c>
      <c r="G295" s="16">
        <v>35529</v>
      </c>
      <c r="H295" s="11">
        <f t="shared" ca="1" si="9"/>
        <v>14</v>
      </c>
      <c r="I295" s="10" t="str">
        <f t="shared" si="10"/>
        <v>April</v>
      </c>
      <c r="J295" s="12" t="s">
        <v>21</v>
      </c>
      <c r="K295" s="13">
        <v>44920</v>
      </c>
      <c r="L295" s="14">
        <v>1</v>
      </c>
    </row>
    <row r="296" spans="1:12" x14ac:dyDescent="0.25">
      <c r="A296" s="7" t="s">
        <v>484</v>
      </c>
      <c r="B296" s="7" t="s">
        <v>20</v>
      </c>
      <c r="C296" s="7" t="s">
        <v>27</v>
      </c>
      <c r="D296" s="24">
        <v>466293520</v>
      </c>
      <c r="E296" s="9" t="s">
        <v>38</v>
      </c>
      <c r="F296" s="28">
        <v>2524442142</v>
      </c>
      <c r="G296" s="16">
        <v>33751</v>
      </c>
      <c r="H296" s="11">
        <f t="shared" ca="1" si="9"/>
        <v>19</v>
      </c>
      <c r="I296" s="10" t="str">
        <f t="shared" si="10"/>
        <v>May</v>
      </c>
      <c r="J296" s="12"/>
      <c r="K296" s="13">
        <v>22344</v>
      </c>
      <c r="L296" s="14">
        <v>4</v>
      </c>
    </row>
    <row r="297" spans="1:12" x14ac:dyDescent="0.25">
      <c r="A297" s="7" t="s">
        <v>51</v>
      </c>
      <c r="B297" s="7" t="s">
        <v>14</v>
      </c>
      <c r="C297" s="7" t="s">
        <v>27</v>
      </c>
      <c r="D297" s="24">
        <v>259573806</v>
      </c>
      <c r="E297" s="9" t="s">
        <v>732</v>
      </c>
      <c r="F297" s="28">
        <v>9193302808</v>
      </c>
      <c r="G297" s="16">
        <v>33648</v>
      </c>
      <c r="H297" s="11">
        <f t="shared" ca="1" si="9"/>
        <v>19</v>
      </c>
      <c r="I297" s="10" t="str">
        <f t="shared" si="10"/>
        <v>February</v>
      </c>
      <c r="J297" s="12" t="s">
        <v>16</v>
      </c>
      <c r="K297" s="13">
        <v>60380</v>
      </c>
      <c r="L297" s="14">
        <v>4</v>
      </c>
    </row>
    <row r="298" spans="1:12" x14ac:dyDescent="0.25">
      <c r="A298" s="7" t="s">
        <v>85</v>
      </c>
      <c r="B298" s="7" t="s">
        <v>14</v>
      </c>
      <c r="C298" s="7" t="s">
        <v>27</v>
      </c>
      <c r="D298" s="24">
        <v>853268713</v>
      </c>
      <c r="E298" s="9" t="s">
        <v>732</v>
      </c>
      <c r="F298" s="28">
        <v>9192712826</v>
      </c>
      <c r="G298" s="16">
        <v>35589</v>
      </c>
      <c r="H298" s="11">
        <f t="shared" ca="1" si="9"/>
        <v>14</v>
      </c>
      <c r="I298" s="10" t="str">
        <f t="shared" si="10"/>
        <v>June</v>
      </c>
      <c r="J298" s="12" t="s">
        <v>15</v>
      </c>
      <c r="K298" s="13">
        <v>60280</v>
      </c>
      <c r="L298" s="14">
        <v>1</v>
      </c>
    </row>
    <row r="299" spans="1:12" x14ac:dyDescent="0.25">
      <c r="A299" s="7" t="s">
        <v>301</v>
      </c>
      <c r="B299" s="7" t="s">
        <v>14</v>
      </c>
      <c r="C299" s="7" t="s">
        <v>27</v>
      </c>
      <c r="D299" s="24">
        <v>676030562</v>
      </c>
      <c r="E299" s="9" t="s">
        <v>732</v>
      </c>
      <c r="F299" s="28">
        <v>9198253211</v>
      </c>
      <c r="G299" s="16">
        <v>35695</v>
      </c>
      <c r="H299" s="11">
        <f t="shared" ca="1" si="9"/>
        <v>14</v>
      </c>
      <c r="I299" s="10" t="str">
        <f t="shared" si="10"/>
        <v>September</v>
      </c>
      <c r="J299" s="12" t="s">
        <v>15</v>
      </c>
      <c r="K299" s="13">
        <v>60100</v>
      </c>
      <c r="L299" s="14">
        <v>1</v>
      </c>
    </row>
    <row r="300" spans="1:12" x14ac:dyDescent="0.25">
      <c r="A300" s="7" t="s">
        <v>161</v>
      </c>
      <c r="B300" s="7" t="s">
        <v>13</v>
      </c>
      <c r="C300" s="7" t="s">
        <v>27</v>
      </c>
      <c r="D300" s="24">
        <v>616417564</v>
      </c>
      <c r="E300" s="9" t="s">
        <v>732</v>
      </c>
      <c r="F300" s="28">
        <v>9191806180</v>
      </c>
      <c r="G300" s="16">
        <v>35451</v>
      </c>
      <c r="H300" s="11">
        <f t="shared" ca="1" si="9"/>
        <v>14</v>
      </c>
      <c r="I300" s="10" t="str">
        <f t="shared" si="10"/>
        <v>January</v>
      </c>
      <c r="J300" s="12"/>
      <c r="K300" s="13">
        <v>42150</v>
      </c>
      <c r="L300" s="14">
        <v>5</v>
      </c>
    </row>
    <row r="301" spans="1:12" x14ac:dyDescent="0.25">
      <c r="A301" s="7" t="s">
        <v>339</v>
      </c>
      <c r="B301" s="7" t="s">
        <v>13</v>
      </c>
      <c r="C301" s="7" t="s">
        <v>27</v>
      </c>
      <c r="D301" s="24">
        <v>596641549</v>
      </c>
      <c r="E301" s="9" t="s">
        <v>776</v>
      </c>
      <c r="F301" s="28">
        <v>9196194175</v>
      </c>
      <c r="G301" s="16">
        <v>36350</v>
      </c>
      <c r="H301" s="11">
        <f t="shared" ca="1" si="9"/>
        <v>12</v>
      </c>
      <c r="I301" s="10" t="str">
        <f t="shared" si="10"/>
        <v>July</v>
      </c>
      <c r="J301" s="12"/>
      <c r="K301" s="13">
        <v>27380</v>
      </c>
      <c r="L301" s="14">
        <v>3</v>
      </c>
    </row>
    <row r="302" spans="1:12" x14ac:dyDescent="0.25">
      <c r="A302" s="7" t="s">
        <v>475</v>
      </c>
      <c r="B302" s="7" t="s">
        <v>13</v>
      </c>
      <c r="C302" s="7" t="s">
        <v>27</v>
      </c>
      <c r="D302" s="24">
        <v>220781349</v>
      </c>
      <c r="E302" s="9" t="s">
        <v>732</v>
      </c>
      <c r="F302" s="28">
        <v>2525185281</v>
      </c>
      <c r="G302" s="16">
        <v>34149</v>
      </c>
      <c r="H302" s="11">
        <f t="shared" ca="1" si="9"/>
        <v>18</v>
      </c>
      <c r="I302" s="10" t="str">
        <f t="shared" si="10"/>
        <v>June</v>
      </c>
      <c r="J302" s="12"/>
      <c r="K302" s="13">
        <v>45770</v>
      </c>
      <c r="L302" s="14">
        <v>5</v>
      </c>
    </row>
    <row r="303" spans="1:12" x14ac:dyDescent="0.25">
      <c r="A303" s="7" t="s">
        <v>616</v>
      </c>
      <c r="B303" s="7" t="s">
        <v>13</v>
      </c>
      <c r="C303" s="7" t="s">
        <v>27</v>
      </c>
      <c r="D303" s="24">
        <v>436778229</v>
      </c>
      <c r="E303" s="9" t="s">
        <v>6</v>
      </c>
      <c r="F303" s="28">
        <v>2525871924</v>
      </c>
      <c r="G303" s="16">
        <v>39822</v>
      </c>
      <c r="H303" s="11">
        <f t="shared" ca="1" si="9"/>
        <v>2</v>
      </c>
      <c r="I303" s="10" t="str">
        <f t="shared" si="10"/>
        <v>January</v>
      </c>
      <c r="J303" s="12"/>
      <c r="K303" s="13">
        <v>60040</v>
      </c>
      <c r="L303" s="14">
        <v>5</v>
      </c>
    </row>
    <row r="304" spans="1:12" x14ac:dyDescent="0.25">
      <c r="A304" s="7" t="s">
        <v>649</v>
      </c>
      <c r="B304" s="7" t="s">
        <v>14</v>
      </c>
      <c r="C304" s="7" t="s">
        <v>27</v>
      </c>
      <c r="D304" s="24">
        <v>292993080</v>
      </c>
      <c r="E304" s="9" t="s">
        <v>776</v>
      </c>
      <c r="F304" s="28">
        <v>2525085320</v>
      </c>
      <c r="G304" s="16">
        <v>39455</v>
      </c>
      <c r="H304" s="11">
        <f t="shared" ca="1" si="9"/>
        <v>3</v>
      </c>
      <c r="I304" s="10" t="str">
        <f t="shared" si="10"/>
        <v>January</v>
      </c>
      <c r="J304" s="12" t="s">
        <v>19</v>
      </c>
      <c r="K304" s="13">
        <v>59420</v>
      </c>
      <c r="L304" s="14">
        <v>4</v>
      </c>
    </row>
    <row r="305" spans="1:12" x14ac:dyDescent="0.25">
      <c r="A305" s="7" t="s">
        <v>792</v>
      </c>
      <c r="B305" s="7" t="s">
        <v>13</v>
      </c>
      <c r="C305" s="7" t="s">
        <v>27</v>
      </c>
      <c r="D305" s="24">
        <v>906321388</v>
      </c>
      <c r="E305" s="9" t="s">
        <v>776</v>
      </c>
      <c r="F305" s="28">
        <v>2527919826</v>
      </c>
      <c r="G305" s="16">
        <v>35360</v>
      </c>
      <c r="H305" s="11">
        <f t="shared" ca="1" si="9"/>
        <v>14</v>
      </c>
      <c r="I305" s="10" t="str">
        <f t="shared" si="10"/>
        <v>October</v>
      </c>
      <c r="J305" s="12"/>
      <c r="K305" s="13">
        <v>28260</v>
      </c>
      <c r="L305" s="14">
        <v>5</v>
      </c>
    </row>
    <row r="306" spans="1:12" x14ac:dyDescent="0.25">
      <c r="A306" s="7" t="s">
        <v>618</v>
      </c>
      <c r="B306" s="7" t="s">
        <v>13</v>
      </c>
      <c r="C306" s="7" t="s">
        <v>27</v>
      </c>
      <c r="D306" s="24">
        <v>725737456</v>
      </c>
      <c r="E306" s="9" t="s">
        <v>38</v>
      </c>
      <c r="F306" s="28">
        <v>9191847141</v>
      </c>
      <c r="G306" s="16">
        <v>38874</v>
      </c>
      <c r="H306" s="11">
        <f t="shared" ca="1" si="9"/>
        <v>5</v>
      </c>
      <c r="I306" s="10" t="str">
        <f t="shared" si="10"/>
        <v>June</v>
      </c>
      <c r="J306" s="12"/>
      <c r="K306" s="13">
        <v>59330</v>
      </c>
      <c r="L306" s="14">
        <v>4</v>
      </c>
    </row>
    <row r="307" spans="1:12" x14ac:dyDescent="0.25">
      <c r="A307" s="7" t="s">
        <v>163</v>
      </c>
      <c r="B307" s="7" t="s">
        <v>14</v>
      </c>
      <c r="C307" s="7" t="s">
        <v>27</v>
      </c>
      <c r="D307" s="24">
        <v>523758324</v>
      </c>
      <c r="E307" s="9" t="s">
        <v>776</v>
      </c>
      <c r="F307" s="28">
        <v>9191308831</v>
      </c>
      <c r="G307" s="16">
        <v>35361</v>
      </c>
      <c r="H307" s="11">
        <f t="shared" ca="1" si="9"/>
        <v>14</v>
      </c>
      <c r="I307" s="10" t="str">
        <f t="shared" si="10"/>
        <v>October</v>
      </c>
      <c r="J307" s="12" t="s">
        <v>15</v>
      </c>
      <c r="K307" s="13">
        <v>59320</v>
      </c>
      <c r="L307" s="14">
        <v>4</v>
      </c>
    </row>
    <row r="308" spans="1:12" x14ac:dyDescent="0.25">
      <c r="A308" s="7" t="s">
        <v>353</v>
      </c>
      <c r="B308" s="7" t="s">
        <v>14</v>
      </c>
      <c r="C308" s="7" t="s">
        <v>27</v>
      </c>
      <c r="D308" s="24">
        <v>487810878</v>
      </c>
      <c r="E308" s="9" t="s">
        <v>38</v>
      </c>
      <c r="F308" s="28">
        <v>9194555389</v>
      </c>
      <c r="G308" s="16">
        <v>34068</v>
      </c>
      <c r="H308" s="11">
        <f t="shared" ca="1" si="9"/>
        <v>18</v>
      </c>
      <c r="I308" s="10" t="str">
        <f t="shared" si="10"/>
        <v>April</v>
      </c>
      <c r="J308" s="12" t="s">
        <v>19</v>
      </c>
      <c r="K308" s="13">
        <v>23330</v>
      </c>
      <c r="L308" s="14">
        <v>4</v>
      </c>
    </row>
    <row r="309" spans="1:12" x14ac:dyDescent="0.25">
      <c r="A309" s="7" t="s">
        <v>695</v>
      </c>
      <c r="B309" s="7" t="s">
        <v>14</v>
      </c>
      <c r="C309" s="7" t="s">
        <v>27</v>
      </c>
      <c r="D309" s="24">
        <v>527185620</v>
      </c>
      <c r="E309" s="9" t="s">
        <v>732</v>
      </c>
      <c r="F309" s="28">
        <v>2524627771</v>
      </c>
      <c r="G309" s="16">
        <v>40270</v>
      </c>
      <c r="H309" s="11">
        <f t="shared" ca="1" si="9"/>
        <v>1</v>
      </c>
      <c r="I309" s="10" t="str">
        <f t="shared" si="10"/>
        <v>April</v>
      </c>
      <c r="J309" s="12" t="s">
        <v>19</v>
      </c>
      <c r="K309" s="13">
        <v>35300</v>
      </c>
      <c r="L309" s="14">
        <v>5</v>
      </c>
    </row>
    <row r="310" spans="1:12" x14ac:dyDescent="0.25">
      <c r="A310" s="7" t="s">
        <v>79</v>
      </c>
      <c r="B310" s="7" t="s">
        <v>14</v>
      </c>
      <c r="C310" s="7" t="s">
        <v>27</v>
      </c>
      <c r="D310" s="24">
        <v>944793994</v>
      </c>
      <c r="E310" s="9" t="s">
        <v>731</v>
      </c>
      <c r="F310" s="28">
        <v>2525725646</v>
      </c>
      <c r="G310" s="16">
        <v>34785</v>
      </c>
      <c r="H310" s="11">
        <f t="shared" ca="1" si="9"/>
        <v>16</v>
      </c>
      <c r="I310" s="10" t="str">
        <f t="shared" si="10"/>
        <v>March</v>
      </c>
      <c r="J310" s="12" t="s">
        <v>15</v>
      </c>
      <c r="K310" s="13">
        <v>24300</v>
      </c>
      <c r="L310" s="14">
        <v>3</v>
      </c>
    </row>
    <row r="311" spans="1:12" x14ac:dyDescent="0.25">
      <c r="A311" s="7" t="s">
        <v>728</v>
      </c>
      <c r="B311" s="7" t="s">
        <v>13</v>
      </c>
      <c r="C311" s="7" t="s">
        <v>27</v>
      </c>
      <c r="D311" s="24">
        <v>969216994</v>
      </c>
      <c r="E311" s="9" t="s">
        <v>38</v>
      </c>
      <c r="F311" s="28">
        <v>2528973095</v>
      </c>
      <c r="G311" s="16">
        <v>36283</v>
      </c>
      <c r="H311" s="11">
        <f t="shared" ca="1" si="9"/>
        <v>12</v>
      </c>
      <c r="I311" s="10" t="str">
        <f t="shared" si="10"/>
        <v>May</v>
      </c>
      <c r="J311" s="12"/>
      <c r="K311" s="13">
        <v>25130</v>
      </c>
      <c r="L311" s="14">
        <v>5</v>
      </c>
    </row>
    <row r="312" spans="1:12" x14ac:dyDescent="0.25">
      <c r="A312" s="7" t="s">
        <v>432</v>
      </c>
      <c r="B312" s="7" t="s">
        <v>14</v>
      </c>
      <c r="C312" s="7" t="s">
        <v>27</v>
      </c>
      <c r="D312" s="24">
        <v>312019803</v>
      </c>
      <c r="E312" s="9" t="s">
        <v>38</v>
      </c>
      <c r="F312" s="28">
        <v>9197961953</v>
      </c>
      <c r="G312" s="16">
        <v>37229</v>
      </c>
      <c r="H312" s="11">
        <f t="shared" ca="1" si="9"/>
        <v>9</v>
      </c>
      <c r="I312" s="10" t="str">
        <f t="shared" si="10"/>
        <v>December</v>
      </c>
      <c r="J312" s="12" t="s">
        <v>19</v>
      </c>
      <c r="K312" s="13">
        <v>25310</v>
      </c>
      <c r="L312" s="14">
        <v>4</v>
      </c>
    </row>
    <row r="313" spans="1:12" x14ac:dyDescent="0.25">
      <c r="A313" s="7" t="s">
        <v>48</v>
      </c>
      <c r="B313" s="7" t="s">
        <v>14</v>
      </c>
      <c r="C313" s="7" t="s">
        <v>27</v>
      </c>
      <c r="D313" s="24">
        <v>559376297</v>
      </c>
      <c r="E313" s="9" t="s">
        <v>734</v>
      </c>
      <c r="F313" s="28">
        <v>9194888110</v>
      </c>
      <c r="G313" s="16">
        <v>36431</v>
      </c>
      <c r="H313" s="11">
        <f t="shared" ca="1" si="9"/>
        <v>12</v>
      </c>
      <c r="I313" s="10" t="str">
        <f t="shared" si="10"/>
        <v>September</v>
      </c>
      <c r="J313" s="12" t="s">
        <v>15</v>
      </c>
      <c r="K313" s="13">
        <v>35820</v>
      </c>
      <c r="L313" s="14">
        <v>2</v>
      </c>
    </row>
    <row r="314" spans="1:12" x14ac:dyDescent="0.25">
      <c r="A314" s="7" t="s">
        <v>462</v>
      </c>
      <c r="B314" s="7" t="s">
        <v>14</v>
      </c>
      <c r="C314" s="7" t="s">
        <v>27</v>
      </c>
      <c r="D314" s="24">
        <v>467030396</v>
      </c>
      <c r="E314" s="9" t="s">
        <v>6</v>
      </c>
      <c r="F314" s="28">
        <v>2526213620</v>
      </c>
      <c r="G314" s="16">
        <v>33720</v>
      </c>
      <c r="H314" s="11">
        <f t="shared" ca="1" si="9"/>
        <v>19</v>
      </c>
      <c r="I314" s="10" t="str">
        <f t="shared" si="10"/>
        <v>April</v>
      </c>
      <c r="J314" s="12" t="s">
        <v>19</v>
      </c>
      <c r="K314" s="13">
        <v>58910</v>
      </c>
      <c r="L314" s="14">
        <v>1</v>
      </c>
    </row>
    <row r="315" spans="1:12" x14ac:dyDescent="0.25">
      <c r="A315" s="7" t="s">
        <v>476</v>
      </c>
      <c r="B315" s="7" t="s">
        <v>14</v>
      </c>
      <c r="C315" s="7" t="s">
        <v>27</v>
      </c>
      <c r="D315" s="24">
        <v>319449613</v>
      </c>
      <c r="E315" s="9" t="s">
        <v>734</v>
      </c>
      <c r="F315" s="28">
        <v>2523454032</v>
      </c>
      <c r="G315" s="16">
        <v>36332</v>
      </c>
      <c r="H315" s="11">
        <f t="shared" ca="1" si="9"/>
        <v>12</v>
      </c>
      <c r="I315" s="10" t="str">
        <f t="shared" si="10"/>
        <v>June</v>
      </c>
      <c r="J315" s="12" t="s">
        <v>21</v>
      </c>
      <c r="K315" s="13">
        <v>37760</v>
      </c>
      <c r="L315" s="14">
        <v>2</v>
      </c>
    </row>
    <row r="316" spans="1:12" x14ac:dyDescent="0.25">
      <c r="A316" s="7" t="s">
        <v>182</v>
      </c>
      <c r="B316" s="7" t="s">
        <v>13</v>
      </c>
      <c r="C316" s="7" t="s">
        <v>27</v>
      </c>
      <c r="D316" s="24">
        <v>826450563</v>
      </c>
      <c r="E316" s="9" t="s">
        <v>38</v>
      </c>
      <c r="F316" s="28">
        <v>9196607355</v>
      </c>
      <c r="G316" s="16">
        <v>36704</v>
      </c>
      <c r="H316" s="11">
        <f t="shared" ca="1" si="9"/>
        <v>11</v>
      </c>
      <c r="I316" s="10" t="str">
        <f t="shared" si="10"/>
        <v>June</v>
      </c>
      <c r="J316" s="12"/>
      <c r="K316" s="13">
        <v>57760</v>
      </c>
      <c r="L316" s="14">
        <v>3</v>
      </c>
    </row>
    <row r="317" spans="1:12" x14ac:dyDescent="0.25">
      <c r="A317" s="7" t="s">
        <v>692</v>
      </c>
      <c r="B317" s="7" t="s">
        <v>13</v>
      </c>
      <c r="C317" s="7" t="s">
        <v>27</v>
      </c>
      <c r="D317" s="24">
        <v>257249459</v>
      </c>
      <c r="E317" s="9" t="s">
        <v>732</v>
      </c>
      <c r="F317" s="28">
        <v>9197775023</v>
      </c>
      <c r="G317" s="16">
        <v>36637</v>
      </c>
      <c r="H317" s="11">
        <f t="shared" ca="1" si="9"/>
        <v>11</v>
      </c>
      <c r="I317" s="10" t="str">
        <f t="shared" si="10"/>
        <v>April</v>
      </c>
      <c r="J317" s="12"/>
      <c r="K317" s="13">
        <v>57600</v>
      </c>
      <c r="L317" s="14">
        <v>3</v>
      </c>
    </row>
    <row r="318" spans="1:12" x14ac:dyDescent="0.25">
      <c r="A318" s="7" t="s">
        <v>721</v>
      </c>
      <c r="B318" s="7" t="s">
        <v>13</v>
      </c>
      <c r="C318" s="7" t="s">
        <v>27</v>
      </c>
      <c r="D318" s="24">
        <v>399060898</v>
      </c>
      <c r="E318" s="9" t="s">
        <v>734</v>
      </c>
      <c r="F318" s="28">
        <v>9195197037</v>
      </c>
      <c r="G318" s="16">
        <v>38321</v>
      </c>
      <c r="H318" s="11">
        <f t="shared" ca="1" si="9"/>
        <v>6</v>
      </c>
      <c r="I318" s="10" t="str">
        <f t="shared" si="10"/>
        <v>November</v>
      </c>
      <c r="J318" s="12"/>
      <c r="K318" s="13">
        <v>37980</v>
      </c>
      <c r="L318" s="14">
        <v>4</v>
      </c>
    </row>
    <row r="319" spans="1:12" x14ac:dyDescent="0.25">
      <c r="A319" s="7" t="s">
        <v>758</v>
      </c>
      <c r="B319" s="7" t="s">
        <v>13</v>
      </c>
      <c r="C319" s="7" t="s">
        <v>27</v>
      </c>
      <c r="D319" s="24">
        <v>337370590</v>
      </c>
      <c r="E319" s="9" t="s">
        <v>734</v>
      </c>
      <c r="F319" s="28">
        <v>9197046530</v>
      </c>
      <c r="G319" s="16">
        <v>38044</v>
      </c>
      <c r="H319" s="11">
        <f t="shared" ca="1" si="9"/>
        <v>7</v>
      </c>
      <c r="I319" s="10" t="str">
        <f t="shared" si="10"/>
        <v>February</v>
      </c>
      <c r="J319" s="12"/>
      <c r="K319" s="13">
        <v>57410</v>
      </c>
      <c r="L319" s="14">
        <v>2</v>
      </c>
    </row>
    <row r="320" spans="1:12" x14ac:dyDescent="0.25">
      <c r="A320" s="7" t="s">
        <v>393</v>
      </c>
      <c r="B320" s="7" t="s">
        <v>13</v>
      </c>
      <c r="C320" s="7" t="s">
        <v>27</v>
      </c>
      <c r="D320" s="24">
        <v>843064707</v>
      </c>
      <c r="E320" s="9" t="s">
        <v>732</v>
      </c>
      <c r="F320" s="28">
        <v>9192687844</v>
      </c>
      <c r="G320" s="19">
        <v>40680</v>
      </c>
      <c r="H320" s="11">
        <f t="shared" ca="1" si="9"/>
        <v>0</v>
      </c>
      <c r="I320" s="10" t="str">
        <f t="shared" si="10"/>
        <v>May</v>
      </c>
      <c r="J320" s="12"/>
      <c r="K320" s="13">
        <v>57110</v>
      </c>
      <c r="L320" s="14">
        <v>3</v>
      </c>
    </row>
    <row r="321" spans="1:12" x14ac:dyDescent="0.25">
      <c r="A321" s="7" t="s">
        <v>651</v>
      </c>
      <c r="B321" s="7" t="s">
        <v>14</v>
      </c>
      <c r="C321" s="7" t="s">
        <v>27</v>
      </c>
      <c r="D321" s="24">
        <v>291715078</v>
      </c>
      <c r="E321" s="9" t="s">
        <v>734</v>
      </c>
      <c r="F321" s="28">
        <v>9197662359</v>
      </c>
      <c r="G321" s="16">
        <v>33613</v>
      </c>
      <c r="H321" s="11">
        <f t="shared" ca="1" si="9"/>
        <v>19</v>
      </c>
      <c r="I321" s="10" t="str">
        <f t="shared" si="10"/>
        <v>January</v>
      </c>
      <c r="J321" s="12" t="s">
        <v>28</v>
      </c>
      <c r="K321" s="13">
        <v>56900</v>
      </c>
      <c r="L321" s="14">
        <v>5</v>
      </c>
    </row>
    <row r="322" spans="1:12" x14ac:dyDescent="0.25">
      <c r="A322" s="7" t="s">
        <v>80</v>
      </c>
      <c r="B322" s="7" t="s">
        <v>17</v>
      </c>
      <c r="C322" s="7" t="s">
        <v>27</v>
      </c>
      <c r="D322" s="24">
        <v>783624212</v>
      </c>
      <c r="E322" s="9" t="s">
        <v>731</v>
      </c>
      <c r="F322" s="28">
        <v>9193164024</v>
      </c>
      <c r="G322" s="16">
        <v>34583</v>
      </c>
      <c r="H322" s="11">
        <f t="shared" ref="H322:H385" ca="1" si="11">DATEDIF(G322,TODAY(),"Y")</f>
        <v>17</v>
      </c>
      <c r="I322" s="10" t="str">
        <f t="shared" si="10"/>
        <v>September</v>
      </c>
      <c r="J322" s="12" t="s">
        <v>18</v>
      </c>
      <c r="K322" s="13">
        <v>15260</v>
      </c>
      <c r="L322" s="14">
        <v>2</v>
      </c>
    </row>
    <row r="323" spans="1:12" x14ac:dyDescent="0.25">
      <c r="A323" s="7" t="s">
        <v>439</v>
      </c>
      <c r="B323" s="7" t="s">
        <v>13</v>
      </c>
      <c r="C323" s="7" t="s">
        <v>27</v>
      </c>
      <c r="D323" s="24">
        <v>470935648</v>
      </c>
      <c r="E323" s="9" t="s">
        <v>6</v>
      </c>
      <c r="F323" s="28">
        <v>9192053579</v>
      </c>
      <c r="G323" s="16">
        <v>38537</v>
      </c>
      <c r="H323" s="11">
        <f t="shared" ca="1" si="11"/>
        <v>6</v>
      </c>
      <c r="I323" s="10" t="str">
        <f t="shared" ref="I323:I386" si="12">CHOOSE(MONTH(G323),"January","February","March","April","May","June","July","August","September","October","November","December")</f>
        <v>July</v>
      </c>
      <c r="J323" s="12"/>
      <c r="K323" s="13">
        <v>39680</v>
      </c>
      <c r="L323" s="14">
        <v>1</v>
      </c>
    </row>
    <row r="324" spans="1:12" x14ac:dyDescent="0.25">
      <c r="A324" s="7" t="s">
        <v>574</v>
      </c>
      <c r="B324" s="7" t="s">
        <v>14</v>
      </c>
      <c r="C324" s="7" t="s">
        <v>27</v>
      </c>
      <c r="D324" s="24">
        <v>135965371</v>
      </c>
      <c r="E324" s="9" t="s">
        <v>776</v>
      </c>
      <c r="F324" s="28">
        <v>9195592950</v>
      </c>
      <c r="G324" s="16">
        <v>37936</v>
      </c>
      <c r="H324" s="11">
        <f t="shared" ca="1" si="11"/>
        <v>7</v>
      </c>
      <c r="I324" s="10" t="str">
        <f t="shared" si="12"/>
        <v>November</v>
      </c>
      <c r="J324" s="12" t="s">
        <v>19</v>
      </c>
      <c r="K324" s="13">
        <v>30920</v>
      </c>
      <c r="L324" s="14">
        <v>5</v>
      </c>
    </row>
    <row r="325" spans="1:12" x14ac:dyDescent="0.25">
      <c r="A325" s="7" t="s">
        <v>309</v>
      </c>
      <c r="B325" s="7" t="s">
        <v>14</v>
      </c>
      <c r="C325" s="7" t="s">
        <v>27</v>
      </c>
      <c r="D325" s="24">
        <v>416394493</v>
      </c>
      <c r="E325" s="9" t="s">
        <v>6</v>
      </c>
      <c r="F325" s="28">
        <v>2525228252</v>
      </c>
      <c r="G325" s="16">
        <v>35938</v>
      </c>
      <c r="H325" s="11">
        <f t="shared" ca="1" si="11"/>
        <v>13</v>
      </c>
      <c r="I325" s="10" t="str">
        <f t="shared" si="12"/>
        <v>May</v>
      </c>
      <c r="J325" s="12" t="s">
        <v>21</v>
      </c>
      <c r="K325" s="13">
        <v>55450</v>
      </c>
      <c r="L325" s="14">
        <v>5</v>
      </c>
    </row>
    <row r="326" spans="1:12" x14ac:dyDescent="0.25">
      <c r="A326" s="7" t="s">
        <v>769</v>
      </c>
      <c r="B326" s="7" t="s">
        <v>20</v>
      </c>
      <c r="C326" s="7" t="s">
        <v>27</v>
      </c>
      <c r="D326" s="24">
        <v>313128501</v>
      </c>
      <c r="E326" s="9" t="s">
        <v>6</v>
      </c>
      <c r="F326" s="28">
        <v>9193184277</v>
      </c>
      <c r="G326" s="16">
        <v>35490</v>
      </c>
      <c r="H326" s="11">
        <f t="shared" ca="1" si="11"/>
        <v>14</v>
      </c>
      <c r="I326" s="10" t="str">
        <f t="shared" si="12"/>
        <v>March</v>
      </c>
      <c r="J326" s="12"/>
      <c r="K326" s="13">
        <v>22472</v>
      </c>
      <c r="L326" s="14">
        <v>1</v>
      </c>
    </row>
    <row r="327" spans="1:12" x14ac:dyDescent="0.25">
      <c r="A327" s="7" t="s">
        <v>713</v>
      </c>
      <c r="B327" s="7" t="s">
        <v>14</v>
      </c>
      <c r="C327" s="7" t="s">
        <v>27</v>
      </c>
      <c r="D327" s="24">
        <v>903618594</v>
      </c>
      <c r="E327" s="9" t="s">
        <v>734</v>
      </c>
      <c r="F327" s="28">
        <v>9194733288</v>
      </c>
      <c r="G327" s="16">
        <v>37866</v>
      </c>
      <c r="H327" s="11">
        <f t="shared" ca="1" si="11"/>
        <v>8</v>
      </c>
      <c r="I327" s="10" t="str">
        <f t="shared" si="12"/>
        <v>September</v>
      </c>
      <c r="J327" s="12" t="s">
        <v>18</v>
      </c>
      <c r="K327" s="13">
        <v>54230</v>
      </c>
      <c r="L327" s="14">
        <v>5</v>
      </c>
    </row>
    <row r="328" spans="1:12" x14ac:dyDescent="0.25">
      <c r="A328" s="7" t="s">
        <v>585</v>
      </c>
      <c r="B328" s="7" t="s">
        <v>14</v>
      </c>
      <c r="C328" s="7" t="s">
        <v>27</v>
      </c>
      <c r="D328" s="24">
        <v>575270646</v>
      </c>
      <c r="E328" s="9" t="s">
        <v>38</v>
      </c>
      <c r="F328" s="28">
        <v>9197819805</v>
      </c>
      <c r="G328" s="16">
        <v>39348</v>
      </c>
      <c r="H328" s="11">
        <f t="shared" ca="1" si="11"/>
        <v>4</v>
      </c>
      <c r="I328" s="10" t="str">
        <f t="shared" si="12"/>
        <v>September</v>
      </c>
      <c r="J328" s="12" t="s">
        <v>15</v>
      </c>
      <c r="K328" s="13">
        <v>46220</v>
      </c>
      <c r="L328" s="14">
        <v>2</v>
      </c>
    </row>
    <row r="329" spans="1:12" x14ac:dyDescent="0.25">
      <c r="A329" s="7" t="s">
        <v>139</v>
      </c>
      <c r="B329" s="7" t="s">
        <v>13</v>
      </c>
      <c r="C329" s="7" t="s">
        <v>27</v>
      </c>
      <c r="D329" s="24">
        <v>592631929</v>
      </c>
      <c r="E329" s="9" t="s">
        <v>732</v>
      </c>
      <c r="F329" s="28">
        <v>2523922629</v>
      </c>
      <c r="G329" s="16">
        <v>35349</v>
      </c>
      <c r="H329" s="11">
        <f t="shared" ca="1" si="11"/>
        <v>14</v>
      </c>
      <c r="I329" s="10" t="str">
        <f t="shared" si="12"/>
        <v>October</v>
      </c>
      <c r="J329" s="12"/>
      <c r="K329" s="13">
        <v>52940</v>
      </c>
      <c r="L329" s="14">
        <v>4</v>
      </c>
    </row>
    <row r="330" spans="1:12" x14ac:dyDescent="0.25">
      <c r="A330" s="7" t="s">
        <v>786</v>
      </c>
      <c r="B330" s="7" t="s">
        <v>14</v>
      </c>
      <c r="C330" s="7" t="s">
        <v>27</v>
      </c>
      <c r="D330" s="24">
        <v>806508287</v>
      </c>
      <c r="E330" s="9" t="s">
        <v>732</v>
      </c>
      <c r="F330" s="28">
        <v>2528801464</v>
      </c>
      <c r="G330" s="16">
        <v>33631</v>
      </c>
      <c r="H330" s="11">
        <f t="shared" ca="1" si="11"/>
        <v>19</v>
      </c>
      <c r="I330" s="10" t="str">
        <f t="shared" si="12"/>
        <v>January</v>
      </c>
      <c r="J330" s="12" t="s">
        <v>15</v>
      </c>
      <c r="K330" s="13">
        <v>52940</v>
      </c>
      <c r="L330" s="14">
        <v>4</v>
      </c>
    </row>
    <row r="331" spans="1:12" x14ac:dyDescent="0.25">
      <c r="A331" s="7" t="s">
        <v>217</v>
      </c>
      <c r="B331" s="7" t="s">
        <v>17</v>
      </c>
      <c r="C331" s="7" t="s">
        <v>27</v>
      </c>
      <c r="D331" s="24">
        <v>100679868</v>
      </c>
      <c r="E331" s="9" t="s">
        <v>731</v>
      </c>
      <c r="F331" s="28">
        <v>9198082183</v>
      </c>
      <c r="G331" s="16">
        <v>35807</v>
      </c>
      <c r="H331" s="11">
        <f t="shared" ca="1" si="11"/>
        <v>13</v>
      </c>
      <c r="I331" s="10" t="str">
        <f t="shared" si="12"/>
        <v>January</v>
      </c>
      <c r="J331" s="12" t="s">
        <v>15</v>
      </c>
      <c r="K331" s="13">
        <v>48835</v>
      </c>
      <c r="L331" s="14">
        <v>5</v>
      </c>
    </row>
    <row r="332" spans="1:12" x14ac:dyDescent="0.25">
      <c r="A332" s="7" t="s">
        <v>621</v>
      </c>
      <c r="B332" s="7" t="s">
        <v>13</v>
      </c>
      <c r="C332" s="7" t="s">
        <v>27</v>
      </c>
      <c r="D332" s="24">
        <v>311883362</v>
      </c>
      <c r="E332" s="9" t="s">
        <v>731</v>
      </c>
      <c r="F332" s="28">
        <v>2526505454</v>
      </c>
      <c r="G332" s="16">
        <v>37326</v>
      </c>
      <c r="H332" s="11">
        <f t="shared" ca="1" si="11"/>
        <v>9</v>
      </c>
      <c r="I332" s="10" t="str">
        <f t="shared" si="12"/>
        <v>March</v>
      </c>
      <c r="J332" s="12"/>
      <c r="K332" s="13">
        <v>52770</v>
      </c>
      <c r="L332" s="14">
        <v>2</v>
      </c>
    </row>
    <row r="333" spans="1:12" x14ac:dyDescent="0.25">
      <c r="A333" s="7" t="s">
        <v>588</v>
      </c>
      <c r="B333" s="7" t="s">
        <v>17</v>
      </c>
      <c r="C333" s="7" t="s">
        <v>27</v>
      </c>
      <c r="D333" s="24">
        <v>569701716</v>
      </c>
      <c r="E333" s="9" t="s">
        <v>732</v>
      </c>
      <c r="F333" s="28">
        <v>2527461285</v>
      </c>
      <c r="G333" s="16">
        <v>36177</v>
      </c>
      <c r="H333" s="11">
        <f t="shared" ca="1" si="11"/>
        <v>12</v>
      </c>
      <c r="I333" s="10" t="str">
        <f t="shared" si="12"/>
        <v>January</v>
      </c>
      <c r="J333" s="12" t="s">
        <v>21</v>
      </c>
      <c r="K333" s="13">
        <v>21670</v>
      </c>
      <c r="L333" s="14">
        <v>2</v>
      </c>
    </row>
    <row r="334" spans="1:12" x14ac:dyDescent="0.25">
      <c r="A334" s="7" t="s">
        <v>624</v>
      </c>
      <c r="B334" s="7" t="s">
        <v>20</v>
      </c>
      <c r="C334" s="7" t="s">
        <v>27</v>
      </c>
      <c r="D334" s="24">
        <v>665773893</v>
      </c>
      <c r="E334" s="9" t="s">
        <v>732</v>
      </c>
      <c r="F334" s="28">
        <v>9198857217</v>
      </c>
      <c r="G334" s="16">
        <v>40574</v>
      </c>
      <c r="H334" s="11">
        <f t="shared" ca="1" si="11"/>
        <v>0</v>
      </c>
      <c r="I334" s="10" t="str">
        <f t="shared" si="12"/>
        <v>January</v>
      </c>
      <c r="J334" s="12"/>
      <c r="K334" s="13">
        <v>28424</v>
      </c>
      <c r="L334" s="14">
        <v>4</v>
      </c>
    </row>
    <row r="335" spans="1:12" x14ac:dyDescent="0.25">
      <c r="A335" s="7" t="s">
        <v>322</v>
      </c>
      <c r="B335" s="7" t="s">
        <v>13</v>
      </c>
      <c r="C335" s="7" t="s">
        <v>29</v>
      </c>
      <c r="D335" s="24">
        <v>292006053</v>
      </c>
      <c r="E335" s="9" t="s">
        <v>6</v>
      </c>
      <c r="F335" s="28">
        <v>9197045091</v>
      </c>
      <c r="G335" s="16">
        <v>36765</v>
      </c>
      <c r="H335" s="11">
        <f t="shared" ca="1" si="11"/>
        <v>11</v>
      </c>
      <c r="I335" s="10" t="str">
        <f t="shared" si="12"/>
        <v>August</v>
      </c>
      <c r="J335" s="12"/>
      <c r="K335" s="13">
        <v>74500</v>
      </c>
      <c r="L335" s="14">
        <v>4</v>
      </c>
    </row>
    <row r="336" spans="1:12" x14ac:dyDescent="0.25">
      <c r="A336" s="7" t="s">
        <v>229</v>
      </c>
      <c r="B336" s="7" t="s">
        <v>14</v>
      </c>
      <c r="C336" s="7" t="s">
        <v>29</v>
      </c>
      <c r="D336" s="24">
        <v>620072502</v>
      </c>
      <c r="E336" s="9" t="s">
        <v>6</v>
      </c>
      <c r="F336" s="28">
        <v>9191264013</v>
      </c>
      <c r="G336" s="16">
        <v>39038</v>
      </c>
      <c r="H336" s="11">
        <f t="shared" ca="1" si="11"/>
        <v>4</v>
      </c>
      <c r="I336" s="10" t="str">
        <f t="shared" si="12"/>
        <v>November</v>
      </c>
      <c r="J336" s="12" t="s">
        <v>16</v>
      </c>
      <c r="K336" s="13">
        <v>71400</v>
      </c>
      <c r="L336" s="14">
        <v>4</v>
      </c>
    </row>
    <row r="337" spans="1:12" x14ac:dyDescent="0.25">
      <c r="A337" s="7" t="s">
        <v>138</v>
      </c>
      <c r="B337" s="7" t="s">
        <v>14</v>
      </c>
      <c r="C337" s="7" t="s">
        <v>29</v>
      </c>
      <c r="D337" s="24">
        <v>742946482</v>
      </c>
      <c r="E337" s="9" t="s">
        <v>38</v>
      </c>
      <c r="F337" s="28">
        <v>9197077326</v>
      </c>
      <c r="G337" s="16">
        <v>33832</v>
      </c>
      <c r="H337" s="11">
        <f t="shared" ca="1" si="11"/>
        <v>19</v>
      </c>
      <c r="I337" s="10" t="str">
        <f t="shared" si="12"/>
        <v>August</v>
      </c>
      <c r="J337" s="12" t="s">
        <v>15</v>
      </c>
      <c r="K337" s="13">
        <v>39160</v>
      </c>
      <c r="L337" s="14">
        <v>3</v>
      </c>
    </row>
    <row r="338" spans="1:12" x14ac:dyDescent="0.25">
      <c r="A338" s="7" t="s">
        <v>659</v>
      </c>
      <c r="B338" s="7" t="s">
        <v>13</v>
      </c>
      <c r="C338" s="7" t="s">
        <v>29</v>
      </c>
      <c r="D338" s="24">
        <v>380343690</v>
      </c>
      <c r="E338" s="9" t="s">
        <v>776</v>
      </c>
      <c r="F338" s="28">
        <v>2523906310</v>
      </c>
      <c r="G338" s="19">
        <v>40292</v>
      </c>
      <c r="H338" s="11">
        <f t="shared" ca="1" si="11"/>
        <v>1</v>
      </c>
      <c r="I338" s="10" t="str">
        <f t="shared" si="12"/>
        <v>April</v>
      </c>
      <c r="J338" s="12"/>
      <c r="K338" s="13">
        <v>61890</v>
      </c>
      <c r="L338" s="14">
        <v>2</v>
      </c>
    </row>
    <row r="339" spans="1:12" x14ac:dyDescent="0.25">
      <c r="A339" s="8" t="s">
        <v>68</v>
      </c>
      <c r="B339" s="7" t="s">
        <v>14</v>
      </c>
      <c r="C339" s="7" t="s">
        <v>29</v>
      </c>
      <c r="D339" s="24">
        <v>370608224</v>
      </c>
      <c r="E339" s="9" t="s">
        <v>731</v>
      </c>
      <c r="F339" s="28">
        <v>2521535362</v>
      </c>
      <c r="G339" s="16">
        <v>37407</v>
      </c>
      <c r="H339" s="11">
        <f t="shared" ca="1" si="11"/>
        <v>9</v>
      </c>
      <c r="I339" s="10" t="str">
        <f t="shared" si="12"/>
        <v>May</v>
      </c>
      <c r="J339" s="12" t="s">
        <v>15</v>
      </c>
      <c r="K339" s="13">
        <v>59140</v>
      </c>
      <c r="L339" s="14">
        <v>5</v>
      </c>
    </row>
    <row r="340" spans="1:12" x14ac:dyDescent="0.25">
      <c r="A340" s="7" t="s">
        <v>155</v>
      </c>
      <c r="B340" s="7" t="s">
        <v>14</v>
      </c>
      <c r="C340" s="7" t="s">
        <v>29</v>
      </c>
      <c r="D340" s="24">
        <v>214234804</v>
      </c>
      <c r="E340" s="9" t="s">
        <v>734</v>
      </c>
      <c r="F340" s="28">
        <v>2528908079</v>
      </c>
      <c r="G340" s="16">
        <v>37936</v>
      </c>
      <c r="H340" s="11">
        <f t="shared" ca="1" si="11"/>
        <v>7</v>
      </c>
      <c r="I340" s="10" t="str">
        <f t="shared" si="12"/>
        <v>November</v>
      </c>
      <c r="J340" s="12" t="s">
        <v>19</v>
      </c>
      <c r="K340" s="13">
        <v>53870</v>
      </c>
      <c r="L340" s="14">
        <v>2</v>
      </c>
    </row>
    <row r="341" spans="1:12" x14ac:dyDescent="0.25">
      <c r="A341" s="7" t="s">
        <v>56</v>
      </c>
      <c r="B341" s="7" t="s">
        <v>14</v>
      </c>
      <c r="C341" s="7" t="s">
        <v>29</v>
      </c>
      <c r="D341" s="24">
        <v>723930767</v>
      </c>
      <c r="E341" s="9" t="s">
        <v>776</v>
      </c>
      <c r="F341" s="28">
        <v>9191375297</v>
      </c>
      <c r="G341" s="19">
        <v>40313</v>
      </c>
      <c r="H341" s="11">
        <f t="shared" ca="1" si="11"/>
        <v>1</v>
      </c>
      <c r="I341" s="10" t="str">
        <f t="shared" si="12"/>
        <v>May</v>
      </c>
      <c r="J341" s="12" t="s">
        <v>19</v>
      </c>
      <c r="K341" s="13">
        <v>27250</v>
      </c>
      <c r="L341" s="14">
        <v>5</v>
      </c>
    </row>
    <row r="342" spans="1:12" x14ac:dyDescent="0.25">
      <c r="A342" s="7" t="s">
        <v>654</v>
      </c>
      <c r="B342" s="7" t="s">
        <v>14</v>
      </c>
      <c r="C342" s="7" t="s">
        <v>30</v>
      </c>
      <c r="D342" s="24">
        <v>662247915</v>
      </c>
      <c r="E342" s="9" t="s">
        <v>6</v>
      </c>
      <c r="F342" s="28">
        <v>9194378387</v>
      </c>
      <c r="G342" s="16">
        <v>36940</v>
      </c>
      <c r="H342" s="11">
        <f t="shared" ca="1" si="11"/>
        <v>10</v>
      </c>
      <c r="I342" s="10" t="str">
        <f t="shared" si="12"/>
        <v>February</v>
      </c>
      <c r="J342" s="12" t="s">
        <v>15</v>
      </c>
      <c r="K342" s="13">
        <v>48990</v>
      </c>
      <c r="L342" s="14">
        <v>5</v>
      </c>
    </row>
    <row r="343" spans="1:12" x14ac:dyDescent="0.25">
      <c r="A343" s="7" t="s">
        <v>506</v>
      </c>
      <c r="B343" s="7" t="s">
        <v>14</v>
      </c>
      <c r="C343" s="7" t="s">
        <v>30</v>
      </c>
      <c r="D343" s="24">
        <v>343897392</v>
      </c>
      <c r="E343" s="9" t="s">
        <v>6</v>
      </c>
      <c r="F343" s="28">
        <v>2526674988</v>
      </c>
      <c r="G343" s="16">
        <v>35254</v>
      </c>
      <c r="H343" s="11">
        <f t="shared" ca="1" si="11"/>
        <v>15</v>
      </c>
      <c r="I343" s="10" t="str">
        <f t="shared" si="12"/>
        <v>July</v>
      </c>
      <c r="J343" s="12" t="s">
        <v>15</v>
      </c>
      <c r="K343" s="13">
        <v>48800</v>
      </c>
      <c r="L343" s="14">
        <v>4</v>
      </c>
    </row>
    <row r="344" spans="1:12" x14ac:dyDescent="0.25">
      <c r="A344" s="7" t="s">
        <v>392</v>
      </c>
      <c r="B344" s="7" t="s">
        <v>14</v>
      </c>
      <c r="C344" s="7" t="s">
        <v>30</v>
      </c>
      <c r="D344" s="24">
        <v>751878224</v>
      </c>
      <c r="E344" s="9" t="s">
        <v>734</v>
      </c>
      <c r="F344" s="28">
        <v>9194713628</v>
      </c>
      <c r="G344" s="16">
        <v>33606</v>
      </c>
      <c r="H344" s="11">
        <f t="shared" ca="1" si="11"/>
        <v>19</v>
      </c>
      <c r="I344" s="10" t="str">
        <f t="shared" si="12"/>
        <v>January</v>
      </c>
      <c r="J344" s="12" t="s">
        <v>18</v>
      </c>
      <c r="K344" s="13">
        <v>87120</v>
      </c>
      <c r="L344" s="14">
        <v>3</v>
      </c>
    </row>
    <row r="345" spans="1:12" x14ac:dyDescent="0.25">
      <c r="A345" s="7" t="s">
        <v>522</v>
      </c>
      <c r="B345" s="7" t="s">
        <v>14</v>
      </c>
      <c r="C345" s="7" t="s">
        <v>30</v>
      </c>
      <c r="D345" s="24">
        <v>261920277</v>
      </c>
      <c r="E345" s="9" t="s">
        <v>6</v>
      </c>
      <c r="F345" s="28">
        <v>2524272773</v>
      </c>
      <c r="G345" s="16">
        <v>35856</v>
      </c>
      <c r="H345" s="11">
        <f t="shared" ca="1" si="11"/>
        <v>13</v>
      </c>
      <c r="I345" s="10" t="str">
        <f t="shared" si="12"/>
        <v>March</v>
      </c>
      <c r="J345" s="12" t="s">
        <v>16</v>
      </c>
      <c r="K345" s="13">
        <v>86830</v>
      </c>
      <c r="L345" s="14">
        <v>3</v>
      </c>
    </row>
    <row r="346" spans="1:12" x14ac:dyDescent="0.25">
      <c r="A346" s="7" t="s">
        <v>100</v>
      </c>
      <c r="B346" s="7" t="s">
        <v>14</v>
      </c>
      <c r="C346" s="7" t="s">
        <v>30</v>
      </c>
      <c r="D346" s="24">
        <v>443476169</v>
      </c>
      <c r="E346" s="9" t="s">
        <v>734</v>
      </c>
      <c r="F346" s="28">
        <v>9195085809</v>
      </c>
      <c r="G346" s="16">
        <v>34067</v>
      </c>
      <c r="H346" s="11">
        <f t="shared" ca="1" si="11"/>
        <v>18</v>
      </c>
      <c r="I346" s="10" t="str">
        <f t="shared" si="12"/>
        <v>April</v>
      </c>
      <c r="J346" s="12" t="s">
        <v>21</v>
      </c>
      <c r="K346" s="13">
        <v>86540</v>
      </c>
      <c r="L346" s="14">
        <v>4</v>
      </c>
    </row>
    <row r="347" spans="1:12" x14ac:dyDescent="0.25">
      <c r="A347" s="7" t="s">
        <v>517</v>
      </c>
      <c r="B347" s="7" t="s">
        <v>13</v>
      </c>
      <c r="C347" s="7" t="s">
        <v>30</v>
      </c>
      <c r="D347" s="24">
        <v>259330447</v>
      </c>
      <c r="E347" s="9" t="s">
        <v>6</v>
      </c>
      <c r="F347" s="28">
        <v>9195252544</v>
      </c>
      <c r="G347" s="16">
        <v>36192</v>
      </c>
      <c r="H347" s="11">
        <f t="shared" ca="1" si="11"/>
        <v>12</v>
      </c>
      <c r="I347" s="10" t="str">
        <f t="shared" si="12"/>
        <v>February</v>
      </c>
      <c r="J347" s="12"/>
      <c r="K347" s="13">
        <v>47620</v>
      </c>
      <c r="L347" s="14">
        <v>5</v>
      </c>
    </row>
    <row r="348" spans="1:12" x14ac:dyDescent="0.25">
      <c r="A348" s="7" t="s">
        <v>686</v>
      </c>
      <c r="B348" s="7" t="s">
        <v>14</v>
      </c>
      <c r="C348" s="7" t="s">
        <v>30</v>
      </c>
      <c r="D348" s="24">
        <v>597641409</v>
      </c>
      <c r="E348" s="9" t="s">
        <v>732</v>
      </c>
      <c r="F348" s="28">
        <v>9196201509</v>
      </c>
      <c r="G348" s="16">
        <v>35857</v>
      </c>
      <c r="H348" s="11">
        <f t="shared" ca="1" si="11"/>
        <v>13</v>
      </c>
      <c r="I348" s="10" t="str">
        <f t="shared" si="12"/>
        <v>March</v>
      </c>
      <c r="J348" s="12" t="s">
        <v>19</v>
      </c>
      <c r="K348" s="13">
        <v>82110</v>
      </c>
      <c r="L348" s="14">
        <v>3</v>
      </c>
    </row>
    <row r="349" spans="1:12" x14ac:dyDescent="0.25">
      <c r="A349" s="7" t="s">
        <v>125</v>
      </c>
      <c r="B349" s="7" t="s">
        <v>13</v>
      </c>
      <c r="C349" s="7" t="s">
        <v>30</v>
      </c>
      <c r="D349" s="24">
        <v>991764142</v>
      </c>
      <c r="E349" s="9" t="s">
        <v>38</v>
      </c>
      <c r="F349" s="28">
        <v>9192490678</v>
      </c>
      <c r="G349" s="16">
        <v>34947</v>
      </c>
      <c r="H349" s="11">
        <f t="shared" ca="1" si="11"/>
        <v>16</v>
      </c>
      <c r="I349" s="10" t="str">
        <f t="shared" si="12"/>
        <v>September</v>
      </c>
      <c r="J349" s="12"/>
      <c r="K349" s="13">
        <v>81930</v>
      </c>
      <c r="L349" s="14">
        <v>5</v>
      </c>
    </row>
    <row r="350" spans="1:12" x14ac:dyDescent="0.25">
      <c r="A350" s="7" t="s">
        <v>267</v>
      </c>
      <c r="B350" s="7" t="s">
        <v>14</v>
      </c>
      <c r="C350" s="7" t="s">
        <v>30</v>
      </c>
      <c r="D350" s="24">
        <v>983891302</v>
      </c>
      <c r="E350" s="9" t="s">
        <v>734</v>
      </c>
      <c r="F350" s="28">
        <v>9191462245</v>
      </c>
      <c r="G350" s="16">
        <v>35547</v>
      </c>
      <c r="H350" s="11">
        <f t="shared" ca="1" si="11"/>
        <v>14</v>
      </c>
      <c r="I350" s="10" t="str">
        <f t="shared" si="12"/>
        <v>April</v>
      </c>
      <c r="J350" s="12" t="s">
        <v>15</v>
      </c>
      <c r="K350" s="13">
        <v>81640</v>
      </c>
      <c r="L350" s="14">
        <v>4</v>
      </c>
    </row>
    <row r="351" spans="1:12" x14ac:dyDescent="0.25">
      <c r="A351" s="7" t="s">
        <v>635</v>
      </c>
      <c r="B351" s="7" t="s">
        <v>17</v>
      </c>
      <c r="C351" s="7" t="s">
        <v>30</v>
      </c>
      <c r="D351" s="24">
        <v>357081517</v>
      </c>
      <c r="E351" s="9" t="s">
        <v>38</v>
      </c>
      <c r="F351" s="28">
        <v>2527660273</v>
      </c>
      <c r="G351" s="16">
        <v>36371</v>
      </c>
      <c r="H351" s="11">
        <f t="shared" ca="1" si="11"/>
        <v>12</v>
      </c>
      <c r="I351" s="10" t="str">
        <f t="shared" si="12"/>
        <v>July</v>
      </c>
      <c r="J351" s="12" t="s">
        <v>19</v>
      </c>
      <c r="K351" s="13">
        <v>26790</v>
      </c>
      <c r="L351" s="14">
        <v>2</v>
      </c>
    </row>
    <row r="352" spans="1:12" x14ac:dyDescent="0.25">
      <c r="A352" s="7" t="s">
        <v>287</v>
      </c>
      <c r="B352" s="7" t="s">
        <v>14</v>
      </c>
      <c r="C352" s="7" t="s">
        <v>30</v>
      </c>
      <c r="D352" s="24">
        <v>567266382</v>
      </c>
      <c r="E352" s="9" t="s">
        <v>734</v>
      </c>
      <c r="F352" s="28">
        <v>2521683770</v>
      </c>
      <c r="G352" s="16">
        <v>36116</v>
      </c>
      <c r="H352" s="11">
        <f t="shared" ca="1" si="11"/>
        <v>12</v>
      </c>
      <c r="I352" s="10" t="str">
        <f t="shared" si="12"/>
        <v>November</v>
      </c>
      <c r="J352" s="12" t="s">
        <v>16</v>
      </c>
      <c r="K352" s="13">
        <v>49770</v>
      </c>
      <c r="L352" s="14">
        <v>1</v>
      </c>
    </row>
    <row r="353" spans="1:12" x14ac:dyDescent="0.25">
      <c r="A353" s="7" t="s">
        <v>612</v>
      </c>
      <c r="B353" s="7" t="s">
        <v>17</v>
      </c>
      <c r="C353" s="7" t="s">
        <v>30</v>
      </c>
      <c r="D353" s="24">
        <v>499124019</v>
      </c>
      <c r="E353" s="9" t="s">
        <v>6</v>
      </c>
      <c r="F353" s="28">
        <v>9195978858</v>
      </c>
      <c r="G353" s="16">
        <v>36121</v>
      </c>
      <c r="H353" s="11">
        <f t="shared" ca="1" si="11"/>
        <v>12</v>
      </c>
      <c r="I353" s="10" t="str">
        <f t="shared" si="12"/>
        <v>November</v>
      </c>
      <c r="J353" s="12" t="s">
        <v>19</v>
      </c>
      <c r="K353" s="13">
        <v>28880</v>
      </c>
      <c r="L353" s="14">
        <v>3</v>
      </c>
    </row>
    <row r="354" spans="1:12" x14ac:dyDescent="0.25">
      <c r="A354" s="7" t="s">
        <v>324</v>
      </c>
      <c r="B354" s="7" t="s">
        <v>17</v>
      </c>
      <c r="C354" s="7" t="s">
        <v>30</v>
      </c>
      <c r="D354" s="24">
        <v>393290045</v>
      </c>
      <c r="E354" s="9" t="s">
        <v>732</v>
      </c>
      <c r="F354" s="28">
        <v>2525268508</v>
      </c>
      <c r="G354" s="16">
        <v>37166</v>
      </c>
      <c r="H354" s="11">
        <f t="shared" ca="1" si="11"/>
        <v>10</v>
      </c>
      <c r="I354" s="10" t="str">
        <f t="shared" si="12"/>
        <v>October</v>
      </c>
      <c r="J354" s="12" t="s">
        <v>18</v>
      </c>
      <c r="K354" s="13">
        <v>47295</v>
      </c>
      <c r="L354" s="14">
        <v>4</v>
      </c>
    </row>
    <row r="355" spans="1:12" x14ac:dyDescent="0.25">
      <c r="A355" s="7" t="s">
        <v>185</v>
      </c>
      <c r="B355" s="7" t="s">
        <v>14</v>
      </c>
      <c r="C355" s="7" t="s">
        <v>30</v>
      </c>
      <c r="D355" s="24">
        <v>355985853</v>
      </c>
      <c r="E355" s="9" t="s">
        <v>776</v>
      </c>
      <c r="F355" s="28">
        <v>2525478716</v>
      </c>
      <c r="G355" s="16">
        <v>36297</v>
      </c>
      <c r="H355" s="11">
        <f t="shared" ca="1" si="11"/>
        <v>12</v>
      </c>
      <c r="I355" s="10" t="str">
        <f t="shared" si="12"/>
        <v>May</v>
      </c>
      <c r="J355" s="12" t="s">
        <v>15</v>
      </c>
      <c r="K355" s="13">
        <v>46030</v>
      </c>
      <c r="L355" s="14">
        <v>2</v>
      </c>
    </row>
    <row r="356" spans="1:12" x14ac:dyDescent="0.25">
      <c r="A356" s="7" t="s">
        <v>249</v>
      </c>
      <c r="B356" s="7" t="s">
        <v>13</v>
      </c>
      <c r="C356" s="7" t="s">
        <v>30</v>
      </c>
      <c r="D356" s="24">
        <v>466400098</v>
      </c>
      <c r="E356" s="9" t="s">
        <v>776</v>
      </c>
      <c r="F356" s="28">
        <v>2524652136</v>
      </c>
      <c r="G356" s="16">
        <v>34054</v>
      </c>
      <c r="H356" s="11">
        <f t="shared" ca="1" si="11"/>
        <v>18</v>
      </c>
      <c r="I356" s="10" t="str">
        <f t="shared" si="12"/>
        <v>March</v>
      </c>
      <c r="J356" s="12"/>
      <c r="K356" s="13">
        <v>29000</v>
      </c>
      <c r="L356" s="14">
        <v>5</v>
      </c>
    </row>
    <row r="357" spans="1:12" x14ac:dyDescent="0.25">
      <c r="A357" s="7" t="s">
        <v>675</v>
      </c>
      <c r="B357" s="7" t="s">
        <v>13</v>
      </c>
      <c r="C357" s="7" t="s">
        <v>30</v>
      </c>
      <c r="D357" s="24">
        <v>626767704</v>
      </c>
      <c r="E357" s="9" t="s">
        <v>732</v>
      </c>
      <c r="F357" s="28">
        <v>2526971022</v>
      </c>
      <c r="G357" s="16">
        <v>35776</v>
      </c>
      <c r="H357" s="11">
        <f t="shared" ca="1" si="11"/>
        <v>13</v>
      </c>
      <c r="I357" s="10" t="str">
        <f t="shared" si="12"/>
        <v>December</v>
      </c>
      <c r="J357" s="12"/>
      <c r="K357" s="13">
        <v>77930</v>
      </c>
      <c r="L357" s="14">
        <v>5</v>
      </c>
    </row>
    <row r="358" spans="1:12" x14ac:dyDescent="0.25">
      <c r="A358" s="7" t="s">
        <v>426</v>
      </c>
      <c r="B358" s="7" t="s">
        <v>14</v>
      </c>
      <c r="C358" s="7" t="s">
        <v>30</v>
      </c>
      <c r="D358" s="24">
        <v>999156829</v>
      </c>
      <c r="E358" s="9" t="s">
        <v>732</v>
      </c>
      <c r="F358" s="28">
        <v>2521401774</v>
      </c>
      <c r="G358" s="16">
        <v>40447</v>
      </c>
      <c r="H358" s="11">
        <f t="shared" ca="1" si="11"/>
        <v>1</v>
      </c>
      <c r="I358" s="10" t="str">
        <f t="shared" si="12"/>
        <v>September</v>
      </c>
      <c r="J358" s="12" t="s">
        <v>15</v>
      </c>
      <c r="K358" s="13">
        <v>33970</v>
      </c>
      <c r="L358" s="14">
        <v>4</v>
      </c>
    </row>
    <row r="359" spans="1:12" x14ac:dyDescent="0.25">
      <c r="A359" s="7" t="s">
        <v>386</v>
      </c>
      <c r="B359" s="7" t="s">
        <v>14</v>
      </c>
      <c r="C359" s="7" t="s">
        <v>30</v>
      </c>
      <c r="D359" s="24">
        <v>168791562</v>
      </c>
      <c r="E359" s="9" t="s">
        <v>732</v>
      </c>
      <c r="F359" s="28">
        <v>9194161772</v>
      </c>
      <c r="G359" s="16">
        <v>40361</v>
      </c>
      <c r="H359" s="11">
        <f t="shared" ca="1" si="11"/>
        <v>1</v>
      </c>
      <c r="I359" s="10" t="str">
        <f t="shared" si="12"/>
        <v>July</v>
      </c>
      <c r="J359" s="12" t="s">
        <v>21</v>
      </c>
      <c r="K359" s="13">
        <v>75780</v>
      </c>
      <c r="L359" s="14">
        <v>2</v>
      </c>
    </row>
    <row r="360" spans="1:12" x14ac:dyDescent="0.25">
      <c r="A360" s="7" t="s">
        <v>413</v>
      </c>
      <c r="B360" s="7" t="s">
        <v>14</v>
      </c>
      <c r="C360" s="7" t="s">
        <v>30</v>
      </c>
      <c r="D360" s="24">
        <v>254201611</v>
      </c>
      <c r="E360" s="9" t="s">
        <v>734</v>
      </c>
      <c r="F360" s="28">
        <v>9197803578</v>
      </c>
      <c r="G360" s="16">
        <v>34034</v>
      </c>
      <c r="H360" s="11">
        <f t="shared" ca="1" si="11"/>
        <v>18</v>
      </c>
      <c r="I360" s="10" t="str">
        <f t="shared" si="12"/>
        <v>March</v>
      </c>
      <c r="J360" s="12" t="s">
        <v>21</v>
      </c>
      <c r="K360" s="13">
        <v>45180</v>
      </c>
      <c r="L360" s="14">
        <v>5</v>
      </c>
    </row>
    <row r="361" spans="1:12" x14ac:dyDescent="0.25">
      <c r="A361" s="7" t="s">
        <v>335</v>
      </c>
      <c r="B361" s="7" t="s">
        <v>13</v>
      </c>
      <c r="C361" s="7" t="s">
        <v>30</v>
      </c>
      <c r="D361" s="24">
        <v>400260342</v>
      </c>
      <c r="E361" s="9" t="s">
        <v>732</v>
      </c>
      <c r="F361" s="28">
        <v>9196798743</v>
      </c>
      <c r="G361" s="16">
        <v>39283</v>
      </c>
      <c r="H361" s="11">
        <f t="shared" ca="1" si="11"/>
        <v>4</v>
      </c>
      <c r="I361" s="10" t="str">
        <f t="shared" si="12"/>
        <v>July</v>
      </c>
      <c r="J361" s="12"/>
      <c r="K361" s="13">
        <v>74470</v>
      </c>
      <c r="L361" s="14">
        <v>3</v>
      </c>
    </row>
    <row r="362" spans="1:12" x14ac:dyDescent="0.25">
      <c r="A362" s="7" t="s">
        <v>569</v>
      </c>
      <c r="B362" s="7" t="s">
        <v>14</v>
      </c>
      <c r="C362" s="7" t="s">
        <v>30</v>
      </c>
      <c r="D362" s="24">
        <v>159415552</v>
      </c>
      <c r="E362" s="9" t="s">
        <v>731</v>
      </c>
      <c r="F362" s="28">
        <v>9194221208</v>
      </c>
      <c r="G362" s="16">
        <v>33765</v>
      </c>
      <c r="H362" s="11">
        <f t="shared" ca="1" si="11"/>
        <v>19</v>
      </c>
      <c r="I362" s="10" t="str">
        <f t="shared" si="12"/>
        <v>June</v>
      </c>
      <c r="J362" s="12" t="s">
        <v>18</v>
      </c>
      <c r="K362" s="13">
        <v>73930</v>
      </c>
      <c r="L362" s="14">
        <v>1</v>
      </c>
    </row>
    <row r="363" spans="1:12" x14ac:dyDescent="0.25">
      <c r="A363" s="7" t="s">
        <v>200</v>
      </c>
      <c r="B363" s="7" t="s">
        <v>14</v>
      </c>
      <c r="C363" s="7" t="s">
        <v>30</v>
      </c>
      <c r="D363" s="24">
        <v>738946277</v>
      </c>
      <c r="E363" s="9" t="s">
        <v>6</v>
      </c>
      <c r="F363" s="28">
        <v>9194331646</v>
      </c>
      <c r="G363" s="16">
        <v>33223</v>
      </c>
      <c r="H363" s="11">
        <f t="shared" ca="1" si="11"/>
        <v>20</v>
      </c>
      <c r="I363" s="10" t="str">
        <f t="shared" si="12"/>
        <v>December</v>
      </c>
      <c r="J363" s="12" t="s">
        <v>18</v>
      </c>
      <c r="K363" s="13">
        <v>31260</v>
      </c>
      <c r="L363" s="14">
        <v>5</v>
      </c>
    </row>
    <row r="364" spans="1:12" x14ac:dyDescent="0.25">
      <c r="A364" s="7" t="s">
        <v>171</v>
      </c>
      <c r="B364" s="7" t="s">
        <v>17</v>
      </c>
      <c r="C364" s="7" t="s">
        <v>30</v>
      </c>
      <c r="D364" s="24">
        <v>364404060</v>
      </c>
      <c r="E364" s="9" t="s">
        <v>734</v>
      </c>
      <c r="F364" s="28">
        <v>2527722509</v>
      </c>
      <c r="G364" s="16">
        <v>38362</v>
      </c>
      <c r="H364" s="11">
        <f t="shared" ca="1" si="11"/>
        <v>6</v>
      </c>
      <c r="I364" s="10" t="str">
        <f t="shared" si="12"/>
        <v>January</v>
      </c>
      <c r="J364" s="12" t="s">
        <v>15</v>
      </c>
      <c r="K364" s="13">
        <v>31255</v>
      </c>
      <c r="L364" s="14">
        <v>5</v>
      </c>
    </row>
    <row r="365" spans="1:12" x14ac:dyDescent="0.25">
      <c r="A365" s="7" t="s">
        <v>519</v>
      </c>
      <c r="B365" s="7" t="s">
        <v>17</v>
      </c>
      <c r="C365" s="7" t="s">
        <v>30</v>
      </c>
      <c r="D365" s="24">
        <v>555025137</v>
      </c>
      <c r="E365" s="9" t="s">
        <v>732</v>
      </c>
      <c r="F365" s="28">
        <v>2526565171</v>
      </c>
      <c r="G365" s="16">
        <v>33319</v>
      </c>
      <c r="H365" s="11">
        <f t="shared" ca="1" si="11"/>
        <v>20</v>
      </c>
      <c r="I365" s="10" t="str">
        <f t="shared" si="12"/>
        <v>March</v>
      </c>
      <c r="J365" s="12" t="s">
        <v>21</v>
      </c>
      <c r="K365" s="13">
        <v>13090</v>
      </c>
      <c r="L365" s="14">
        <v>4</v>
      </c>
    </row>
    <row r="366" spans="1:12" x14ac:dyDescent="0.25">
      <c r="A366" s="7" t="s">
        <v>707</v>
      </c>
      <c r="B366" s="7" t="s">
        <v>14</v>
      </c>
      <c r="C366" s="7" t="s">
        <v>30</v>
      </c>
      <c r="D366" s="24">
        <v>948189231</v>
      </c>
      <c r="E366" s="9" t="s">
        <v>6</v>
      </c>
      <c r="F366" s="28">
        <v>2527687161</v>
      </c>
      <c r="G366" s="16">
        <v>33702</v>
      </c>
      <c r="H366" s="11">
        <f t="shared" ca="1" si="11"/>
        <v>19</v>
      </c>
      <c r="I366" s="10" t="str">
        <f t="shared" si="12"/>
        <v>April</v>
      </c>
      <c r="J366" s="12" t="s">
        <v>15</v>
      </c>
      <c r="K366" s="13">
        <v>37020</v>
      </c>
      <c r="L366" s="14">
        <v>2</v>
      </c>
    </row>
    <row r="367" spans="1:12" x14ac:dyDescent="0.25">
      <c r="A367" s="7" t="s">
        <v>406</v>
      </c>
      <c r="B367" s="7" t="s">
        <v>14</v>
      </c>
      <c r="C367" s="7" t="s">
        <v>30</v>
      </c>
      <c r="D367" s="24">
        <v>917714039</v>
      </c>
      <c r="E367" s="9" t="s">
        <v>6</v>
      </c>
      <c r="F367" s="28">
        <v>9194402150</v>
      </c>
      <c r="G367" s="16">
        <v>35220</v>
      </c>
      <c r="H367" s="11">
        <f t="shared" ca="1" si="11"/>
        <v>15</v>
      </c>
      <c r="I367" s="10" t="str">
        <f t="shared" si="12"/>
        <v>June</v>
      </c>
      <c r="J367" s="12" t="s">
        <v>21</v>
      </c>
      <c r="K367" s="13">
        <v>70480</v>
      </c>
      <c r="L367" s="14">
        <v>4</v>
      </c>
    </row>
    <row r="368" spans="1:12" x14ac:dyDescent="0.25">
      <c r="A368" s="7" t="s">
        <v>623</v>
      </c>
      <c r="B368" s="7" t="s">
        <v>20</v>
      </c>
      <c r="C368" s="7" t="s">
        <v>30</v>
      </c>
      <c r="D368" s="24">
        <v>643272576</v>
      </c>
      <c r="E368" s="9" t="s">
        <v>734</v>
      </c>
      <c r="F368" s="28">
        <v>2522256131</v>
      </c>
      <c r="G368" s="16">
        <v>33305</v>
      </c>
      <c r="H368" s="11">
        <f t="shared" ca="1" si="11"/>
        <v>20</v>
      </c>
      <c r="I368" s="10" t="str">
        <f t="shared" si="12"/>
        <v>March</v>
      </c>
      <c r="J368" s="12"/>
      <c r="K368" s="13">
        <v>36844</v>
      </c>
      <c r="L368" s="14">
        <v>4</v>
      </c>
    </row>
    <row r="369" spans="1:12" x14ac:dyDescent="0.25">
      <c r="A369" s="7" t="s">
        <v>291</v>
      </c>
      <c r="B369" s="7" t="s">
        <v>14</v>
      </c>
      <c r="C369" s="7" t="s">
        <v>30</v>
      </c>
      <c r="D369" s="24">
        <v>154984918</v>
      </c>
      <c r="E369" s="9" t="s">
        <v>731</v>
      </c>
      <c r="F369" s="28">
        <v>2521575684</v>
      </c>
      <c r="G369" s="16">
        <v>33407</v>
      </c>
      <c r="H369" s="11">
        <f t="shared" ca="1" si="11"/>
        <v>20</v>
      </c>
      <c r="I369" s="10" t="str">
        <f t="shared" si="12"/>
        <v>June</v>
      </c>
      <c r="J369" s="12" t="s">
        <v>15</v>
      </c>
      <c r="K369" s="13">
        <v>22900</v>
      </c>
      <c r="L369" s="14">
        <v>1</v>
      </c>
    </row>
    <row r="370" spans="1:12" x14ac:dyDescent="0.25">
      <c r="A370" s="7" t="s">
        <v>743</v>
      </c>
      <c r="B370" s="7" t="s">
        <v>14</v>
      </c>
      <c r="C370" s="7" t="s">
        <v>30</v>
      </c>
      <c r="D370" s="24">
        <v>506165137</v>
      </c>
      <c r="E370" s="9" t="s">
        <v>776</v>
      </c>
      <c r="F370" s="28">
        <v>9193613417</v>
      </c>
      <c r="G370" s="16">
        <v>40083</v>
      </c>
      <c r="H370" s="11">
        <f t="shared" ca="1" si="11"/>
        <v>2</v>
      </c>
      <c r="I370" s="10" t="str">
        <f t="shared" si="12"/>
        <v>September</v>
      </c>
      <c r="J370" s="12" t="s">
        <v>19</v>
      </c>
      <c r="K370" s="13">
        <v>44150</v>
      </c>
      <c r="L370" s="14">
        <v>4</v>
      </c>
    </row>
    <row r="371" spans="1:12" x14ac:dyDescent="0.25">
      <c r="A371" s="7" t="s">
        <v>598</v>
      </c>
      <c r="B371" s="7" t="s">
        <v>14</v>
      </c>
      <c r="C371" s="7" t="s">
        <v>30</v>
      </c>
      <c r="D371" s="24">
        <v>385074661</v>
      </c>
      <c r="E371" s="9" t="s">
        <v>734</v>
      </c>
      <c r="F371" s="28">
        <v>2527451745</v>
      </c>
      <c r="G371" s="16">
        <v>34875</v>
      </c>
      <c r="H371" s="11">
        <f t="shared" ca="1" si="11"/>
        <v>16</v>
      </c>
      <c r="I371" s="10" t="str">
        <f t="shared" si="12"/>
        <v>June</v>
      </c>
      <c r="J371" s="12" t="s">
        <v>16</v>
      </c>
      <c r="K371" s="13">
        <v>66920</v>
      </c>
      <c r="L371" s="14">
        <v>2</v>
      </c>
    </row>
    <row r="372" spans="1:12" x14ac:dyDescent="0.25">
      <c r="A372" s="7" t="s">
        <v>212</v>
      </c>
      <c r="B372" s="7" t="s">
        <v>14</v>
      </c>
      <c r="C372" s="7" t="s">
        <v>30</v>
      </c>
      <c r="D372" s="24">
        <v>649234799</v>
      </c>
      <c r="E372" s="9" t="s">
        <v>732</v>
      </c>
      <c r="F372" s="28">
        <v>2521588597</v>
      </c>
      <c r="G372" s="16">
        <v>40209</v>
      </c>
      <c r="H372" s="11">
        <f t="shared" ca="1" si="11"/>
        <v>1</v>
      </c>
      <c r="I372" s="10" t="str">
        <f t="shared" si="12"/>
        <v>January</v>
      </c>
      <c r="J372" s="12" t="s">
        <v>19</v>
      </c>
      <c r="K372" s="13">
        <v>45260</v>
      </c>
      <c r="L372" s="14">
        <v>4</v>
      </c>
    </row>
    <row r="373" spans="1:12" x14ac:dyDescent="0.25">
      <c r="A373" s="7" t="s">
        <v>594</v>
      </c>
      <c r="B373" s="7" t="s">
        <v>14</v>
      </c>
      <c r="C373" s="7" t="s">
        <v>30</v>
      </c>
      <c r="D373" s="24">
        <v>422957475</v>
      </c>
      <c r="E373" s="9" t="s">
        <v>734</v>
      </c>
      <c r="F373" s="28">
        <v>2524273090</v>
      </c>
      <c r="G373" s="16">
        <v>34177</v>
      </c>
      <c r="H373" s="11">
        <f t="shared" ca="1" si="11"/>
        <v>18</v>
      </c>
      <c r="I373" s="10" t="str">
        <f t="shared" si="12"/>
        <v>July</v>
      </c>
      <c r="J373" s="12" t="s">
        <v>19</v>
      </c>
      <c r="K373" s="13">
        <v>65250</v>
      </c>
      <c r="L373" s="14">
        <v>2</v>
      </c>
    </row>
    <row r="374" spans="1:12" x14ac:dyDescent="0.25">
      <c r="A374" s="7" t="s">
        <v>282</v>
      </c>
      <c r="B374" s="7" t="s">
        <v>13</v>
      </c>
      <c r="C374" s="7" t="s">
        <v>30</v>
      </c>
      <c r="D374" s="24">
        <v>479081328</v>
      </c>
      <c r="E374" s="9" t="s">
        <v>734</v>
      </c>
      <c r="F374" s="28">
        <v>2525368383</v>
      </c>
      <c r="G374" s="16">
        <v>35682</v>
      </c>
      <c r="H374" s="11">
        <f t="shared" ca="1" si="11"/>
        <v>14</v>
      </c>
      <c r="I374" s="10" t="str">
        <f t="shared" si="12"/>
        <v>September</v>
      </c>
      <c r="J374" s="12"/>
      <c r="K374" s="13">
        <v>63850</v>
      </c>
      <c r="L374" s="14">
        <v>2</v>
      </c>
    </row>
    <row r="375" spans="1:12" x14ac:dyDescent="0.25">
      <c r="A375" s="7" t="s">
        <v>59</v>
      </c>
      <c r="B375" s="7" t="s">
        <v>17</v>
      </c>
      <c r="C375" s="7" t="s">
        <v>30</v>
      </c>
      <c r="D375" s="24">
        <v>980960186</v>
      </c>
      <c r="E375" s="9" t="s">
        <v>6</v>
      </c>
      <c r="F375" s="28">
        <v>9191517218</v>
      </c>
      <c r="G375" s="16">
        <v>39098</v>
      </c>
      <c r="H375" s="11">
        <f t="shared" ca="1" si="11"/>
        <v>4</v>
      </c>
      <c r="I375" s="10" t="str">
        <f t="shared" si="12"/>
        <v>January</v>
      </c>
      <c r="J375" s="12" t="s">
        <v>19</v>
      </c>
      <c r="K375" s="13">
        <v>47705</v>
      </c>
      <c r="L375" s="14">
        <v>5</v>
      </c>
    </row>
    <row r="376" spans="1:12" x14ac:dyDescent="0.25">
      <c r="A376" s="7" t="s">
        <v>261</v>
      </c>
      <c r="B376" s="7" t="s">
        <v>14</v>
      </c>
      <c r="C376" s="7" t="s">
        <v>30</v>
      </c>
      <c r="D376" s="24">
        <v>279097202</v>
      </c>
      <c r="E376" s="9" t="s">
        <v>38</v>
      </c>
      <c r="F376" s="29">
        <v>9196844371</v>
      </c>
      <c r="G376" s="16">
        <v>33247</v>
      </c>
      <c r="H376" s="11">
        <f t="shared" ca="1" si="11"/>
        <v>20</v>
      </c>
      <c r="I376" s="10" t="str">
        <f t="shared" si="12"/>
        <v>January</v>
      </c>
      <c r="J376" s="12" t="s">
        <v>15</v>
      </c>
      <c r="K376" s="13">
        <v>62740</v>
      </c>
      <c r="L376" s="14">
        <v>4</v>
      </c>
    </row>
    <row r="377" spans="1:12" x14ac:dyDescent="0.25">
      <c r="A377" s="7" t="s">
        <v>685</v>
      </c>
      <c r="B377" s="7" t="s">
        <v>17</v>
      </c>
      <c r="C377" s="7" t="s">
        <v>30</v>
      </c>
      <c r="D377" s="24">
        <v>294161481</v>
      </c>
      <c r="E377" s="9" t="s">
        <v>734</v>
      </c>
      <c r="F377" s="28">
        <v>2521201242</v>
      </c>
      <c r="G377" s="16">
        <v>36094</v>
      </c>
      <c r="H377" s="11">
        <f t="shared" ca="1" si="11"/>
        <v>12</v>
      </c>
      <c r="I377" s="10" t="str">
        <f t="shared" si="12"/>
        <v>October</v>
      </c>
      <c r="J377" s="12" t="s">
        <v>15</v>
      </c>
      <c r="K377" s="13">
        <v>47885</v>
      </c>
      <c r="L377" s="14">
        <v>1</v>
      </c>
    </row>
    <row r="378" spans="1:12" x14ac:dyDescent="0.25">
      <c r="A378" s="7" t="s">
        <v>567</v>
      </c>
      <c r="B378" s="7" t="s">
        <v>13</v>
      </c>
      <c r="C378" s="7" t="s">
        <v>30</v>
      </c>
      <c r="D378" s="24">
        <v>345817459</v>
      </c>
      <c r="E378" s="9" t="s">
        <v>731</v>
      </c>
      <c r="F378" s="28">
        <v>9195594427</v>
      </c>
      <c r="G378" s="16">
        <v>36199</v>
      </c>
      <c r="H378" s="11">
        <f t="shared" ca="1" si="11"/>
        <v>12</v>
      </c>
      <c r="I378" s="10" t="str">
        <f t="shared" si="12"/>
        <v>February</v>
      </c>
      <c r="J378" s="12"/>
      <c r="K378" s="13">
        <v>31270</v>
      </c>
      <c r="L378" s="14">
        <v>5</v>
      </c>
    </row>
    <row r="379" spans="1:12" x14ac:dyDescent="0.25">
      <c r="A379" s="7" t="s">
        <v>661</v>
      </c>
      <c r="B379" s="7" t="s">
        <v>14</v>
      </c>
      <c r="C379" s="7" t="s">
        <v>30</v>
      </c>
      <c r="D379" s="24">
        <v>275102740</v>
      </c>
      <c r="E379" s="9" t="s">
        <v>734</v>
      </c>
      <c r="F379" s="28">
        <v>2521620909</v>
      </c>
      <c r="G379" s="16">
        <v>33695</v>
      </c>
      <c r="H379" s="11">
        <f t="shared" ca="1" si="11"/>
        <v>19</v>
      </c>
      <c r="I379" s="10" t="str">
        <f t="shared" si="12"/>
        <v>April</v>
      </c>
      <c r="J379" s="12" t="s">
        <v>18</v>
      </c>
      <c r="K379" s="13">
        <v>60560</v>
      </c>
      <c r="L379" s="14">
        <v>4</v>
      </c>
    </row>
    <row r="380" spans="1:12" x14ac:dyDescent="0.25">
      <c r="A380" s="7" t="s">
        <v>181</v>
      </c>
      <c r="B380" s="7" t="s">
        <v>14</v>
      </c>
      <c r="C380" s="7" t="s">
        <v>30</v>
      </c>
      <c r="D380" s="24">
        <v>895408697</v>
      </c>
      <c r="E380" s="9" t="s">
        <v>6</v>
      </c>
      <c r="F380" s="28">
        <v>2523383207</v>
      </c>
      <c r="G380" s="16">
        <v>39157</v>
      </c>
      <c r="H380" s="11">
        <f t="shared" ca="1" si="11"/>
        <v>4</v>
      </c>
      <c r="I380" s="10" t="str">
        <f t="shared" si="12"/>
        <v>March</v>
      </c>
      <c r="J380" s="12" t="s">
        <v>19</v>
      </c>
      <c r="K380" s="13">
        <v>47610</v>
      </c>
      <c r="L380" s="14">
        <v>4</v>
      </c>
    </row>
    <row r="381" spans="1:12" x14ac:dyDescent="0.25">
      <c r="A381" s="7" t="s">
        <v>672</v>
      </c>
      <c r="B381" s="7" t="s">
        <v>14</v>
      </c>
      <c r="C381" s="7" t="s">
        <v>30</v>
      </c>
      <c r="D381" s="24">
        <v>634954970</v>
      </c>
      <c r="E381" s="9" t="s">
        <v>731</v>
      </c>
      <c r="F381" s="28">
        <v>9194900864</v>
      </c>
      <c r="G381" s="16">
        <v>35282</v>
      </c>
      <c r="H381" s="11">
        <f t="shared" ca="1" si="11"/>
        <v>15</v>
      </c>
      <c r="I381" s="10" t="str">
        <f t="shared" si="12"/>
        <v>August</v>
      </c>
      <c r="J381" s="12" t="s">
        <v>15</v>
      </c>
      <c r="K381" s="13">
        <v>57560</v>
      </c>
      <c r="L381" s="14">
        <v>4</v>
      </c>
    </row>
    <row r="382" spans="1:12" x14ac:dyDescent="0.25">
      <c r="A382" s="7" t="s">
        <v>137</v>
      </c>
      <c r="B382" s="7" t="s">
        <v>13</v>
      </c>
      <c r="C382" s="7" t="s">
        <v>30</v>
      </c>
      <c r="D382" s="24">
        <v>788451186</v>
      </c>
      <c r="E382" s="9" t="s">
        <v>731</v>
      </c>
      <c r="F382" s="28">
        <v>9191682521</v>
      </c>
      <c r="G382" s="16">
        <v>38496</v>
      </c>
      <c r="H382" s="11">
        <f t="shared" ca="1" si="11"/>
        <v>6</v>
      </c>
      <c r="I382" s="10" t="str">
        <f t="shared" si="12"/>
        <v>May</v>
      </c>
      <c r="J382" s="12"/>
      <c r="K382" s="13">
        <v>57520</v>
      </c>
      <c r="L382" s="14">
        <v>3</v>
      </c>
    </row>
    <row r="383" spans="1:12" x14ac:dyDescent="0.25">
      <c r="A383" s="7" t="s">
        <v>753</v>
      </c>
      <c r="B383" s="7" t="s">
        <v>13</v>
      </c>
      <c r="C383" s="7" t="s">
        <v>30</v>
      </c>
      <c r="D383" s="24">
        <v>157257652</v>
      </c>
      <c r="E383" s="9" t="s">
        <v>734</v>
      </c>
      <c r="F383" s="28">
        <v>9193262077</v>
      </c>
      <c r="G383" s="16">
        <v>36703</v>
      </c>
      <c r="H383" s="11">
        <f t="shared" ca="1" si="11"/>
        <v>11</v>
      </c>
      <c r="I383" s="10" t="str">
        <f t="shared" si="12"/>
        <v>June</v>
      </c>
      <c r="J383" s="12"/>
      <c r="K383" s="13">
        <v>50200</v>
      </c>
      <c r="L383" s="14">
        <v>4</v>
      </c>
    </row>
    <row r="384" spans="1:12" x14ac:dyDescent="0.25">
      <c r="A384" s="7" t="s">
        <v>227</v>
      </c>
      <c r="B384" s="7" t="s">
        <v>17</v>
      </c>
      <c r="C384" s="7" t="s">
        <v>30</v>
      </c>
      <c r="D384" s="24">
        <v>132016163</v>
      </c>
      <c r="E384" s="9" t="s">
        <v>6</v>
      </c>
      <c r="F384" s="28">
        <v>2527726916</v>
      </c>
      <c r="G384" s="16">
        <v>39871</v>
      </c>
      <c r="H384" s="11">
        <f t="shared" ca="1" si="11"/>
        <v>2</v>
      </c>
      <c r="I384" s="10" t="str">
        <f t="shared" si="12"/>
        <v>February</v>
      </c>
      <c r="J384" s="12" t="s">
        <v>21</v>
      </c>
      <c r="K384" s="13">
        <v>38575</v>
      </c>
      <c r="L384" s="14">
        <v>2</v>
      </c>
    </row>
    <row r="385" spans="1:12" x14ac:dyDescent="0.25">
      <c r="A385" s="7" t="s">
        <v>184</v>
      </c>
      <c r="B385" s="7" t="s">
        <v>17</v>
      </c>
      <c r="C385" s="7" t="s">
        <v>30</v>
      </c>
      <c r="D385" s="24">
        <v>168147877</v>
      </c>
      <c r="E385" s="9" t="s">
        <v>38</v>
      </c>
      <c r="F385" s="28">
        <v>9196530760</v>
      </c>
      <c r="G385" s="16">
        <v>37141</v>
      </c>
      <c r="H385" s="11">
        <f t="shared" ca="1" si="11"/>
        <v>10</v>
      </c>
      <c r="I385" s="10" t="str">
        <f t="shared" si="12"/>
        <v>September</v>
      </c>
      <c r="J385" s="12" t="s">
        <v>16</v>
      </c>
      <c r="K385" s="13">
        <v>15910</v>
      </c>
      <c r="L385" s="14">
        <v>3</v>
      </c>
    </row>
    <row r="386" spans="1:12" x14ac:dyDescent="0.25">
      <c r="A386" s="7" t="s">
        <v>564</v>
      </c>
      <c r="B386" s="7" t="s">
        <v>17</v>
      </c>
      <c r="C386" s="7" t="s">
        <v>30</v>
      </c>
      <c r="D386" s="24">
        <v>372693786</v>
      </c>
      <c r="E386" s="9" t="s">
        <v>6</v>
      </c>
      <c r="F386" s="28">
        <v>9198211050</v>
      </c>
      <c r="G386" s="16">
        <v>37138</v>
      </c>
      <c r="H386" s="11">
        <f t="shared" ref="H386:H449" ca="1" si="13">DATEDIF(G386,TODAY(),"Y")</f>
        <v>10</v>
      </c>
      <c r="I386" s="10" t="str">
        <f t="shared" si="12"/>
        <v>September</v>
      </c>
      <c r="J386" s="12" t="s">
        <v>18</v>
      </c>
      <c r="K386" s="13">
        <v>31110</v>
      </c>
      <c r="L386" s="14">
        <v>1</v>
      </c>
    </row>
    <row r="387" spans="1:12" x14ac:dyDescent="0.25">
      <c r="A387" s="7" t="s">
        <v>374</v>
      </c>
      <c r="B387" s="7" t="s">
        <v>14</v>
      </c>
      <c r="C387" s="7" t="s">
        <v>30</v>
      </c>
      <c r="D387" s="24">
        <v>424800509</v>
      </c>
      <c r="E387" s="9" t="s">
        <v>734</v>
      </c>
      <c r="F387" s="28">
        <v>2523986051</v>
      </c>
      <c r="G387" s="16">
        <v>36463</v>
      </c>
      <c r="H387" s="11">
        <f t="shared" ca="1" si="13"/>
        <v>11</v>
      </c>
      <c r="I387" s="10" t="str">
        <f t="shared" ref="I387:I450" si="14">CHOOSE(MONTH(G387),"January","February","March","April","May","June","July","August","September","October","November","December")</f>
        <v>October</v>
      </c>
      <c r="J387" s="12" t="s">
        <v>15</v>
      </c>
      <c r="K387" s="13">
        <v>44220</v>
      </c>
      <c r="L387" s="14">
        <v>3</v>
      </c>
    </row>
    <row r="388" spans="1:12" x14ac:dyDescent="0.25">
      <c r="A388" s="7" t="s">
        <v>323</v>
      </c>
      <c r="B388" s="7" t="s">
        <v>13</v>
      </c>
      <c r="C388" s="7" t="s">
        <v>30</v>
      </c>
      <c r="D388" s="24">
        <v>650784238</v>
      </c>
      <c r="E388" s="9" t="s">
        <v>776</v>
      </c>
      <c r="F388" s="28">
        <v>9194679864</v>
      </c>
      <c r="G388" s="16">
        <v>35518</v>
      </c>
      <c r="H388" s="11">
        <f t="shared" ca="1" si="13"/>
        <v>14</v>
      </c>
      <c r="I388" s="10" t="str">
        <f t="shared" si="14"/>
        <v>March</v>
      </c>
      <c r="J388" s="12"/>
      <c r="K388" s="13">
        <v>53870</v>
      </c>
      <c r="L388" s="14">
        <v>2</v>
      </c>
    </row>
    <row r="389" spans="1:12" x14ac:dyDescent="0.25">
      <c r="A389" s="7" t="s">
        <v>276</v>
      </c>
      <c r="B389" s="7" t="s">
        <v>17</v>
      </c>
      <c r="C389" s="7" t="s">
        <v>30</v>
      </c>
      <c r="D389" s="24">
        <v>247406371</v>
      </c>
      <c r="E389" s="9" t="s">
        <v>732</v>
      </c>
      <c r="F389" s="28">
        <v>9195299873</v>
      </c>
      <c r="G389" s="16">
        <v>40351</v>
      </c>
      <c r="H389" s="11">
        <f t="shared" ca="1" si="13"/>
        <v>1</v>
      </c>
      <c r="I389" s="10" t="str">
        <f t="shared" si="14"/>
        <v>June</v>
      </c>
      <c r="J389" s="12" t="s">
        <v>19</v>
      </c>
      <c r="K389" s="13">
        <v>20040</v>
      </c>
      <c r="L389" s="14">
        <v>3</v>
      </c>
    </row>
    <row r="390" spans="1:12" x14ac:dyDescent="0.25">
      <c r="A390" s="7" t="s">
        <v>383</v>
      </c>
      <c r="B390" s="7" t="s">
        <v>14</v>
      </c>
      <c r="C390" s="7" t="s">
        <v>30</v>
      </c>
      <c r="D390" s="24">
        <v>422929693</v>
      </c>
      <c r="E390" s="9" t="s">
        <v>6</v>
      </c>
      <c r="F390" s="28">
        <v>9191487375</v>
      </c>
      <c r="G390" s="16">
        <v>36662</v>
      </c>
      <c r="H390" s="11">
        <f t="shared" ca="1" si="13"/>
        <v>11</v>
      </c>
      <c r="I390" s="10" t="str">
        <f t="shared" si="14"/>
        <v>May</v>
      </c>
      <c r="J390" s="12" t="s">
        <v>19</v>
      </c>
      <c r="K390" s="13">
        <v>52490</v>
      </c>
      <c r="L390" s="14">
        <v>4</v>
      </c>
    </row>
    <row r="391" spans="1:12" x14ac:dyDescent="0.25">
      <c r="A391" s="7" t="s">
        <v>114</v>
      </c>
      <c r="B391" s="7" t="s">
        <v>14</v>
      </c>
      <c r="C391" s="7" t="s">
        <v>30</v>
      </c>
      <c r="D391" s="24">
        <v>796685092</v>
      </c>
      <c r="E391" s="9" t="s">
        <v>732</v>
      </c>
      <c r="F391" s="28">
        <v>2527469217</v>
      </c>
      <c r="G391" s="16">
        <v>36456</v>
      </c>
      <c r="H391" s="11">
        <f t="shared" ca="1" si="13"/>
        <v>11</v>
      </c>
      <c r="I391" s="10" t="str">
        <f t="shared" si="14"/>
        <v>October</v>
      </c>
      <c r="J391" s="12" t="s">
        <v>19</v>
      </c>
      <c r="K391" s="13">
        <v>43460</v>
      </c>
      <c r="L391" s="14">
        <v>5</v>
      </c>
    </row>
    <row r="392" spans="1:12" x14ac:dyDescent="0.25">
      <c r="A392" s="7" t="s">
        <v>472</v>
      </c>
      <c r="B392" s="7" t="s">
        <v>14</v>
      </c>
      <c r="C392" s="7" t="s">
        <v>30</v>
      </c>
      <c r="D392" s="24">
        <v>662974752</v>
      </c>
      <c r="E392" s="9" t="s">
        <v>731</v>
      </c>
      <c r="F392" s="28">
        <v>2526040465</v>
      </c>
      <c r="G392" s="16">
        <v>36392</v>
      </c>
      <c r="H392" s="11">
        <f t="shared" ca="1" si="13"/>
        <v>12</v>
      </c>
      <c r="I392" s="10" t="str">
        <f t="shared" si="14"/>
        <v>August</v>
      </c>
      <c r="J392" s="12" t="s">
        <v>19</v>
      </c>
      <c r="K392" s="13">
        <v>51410</v>
      </c>
      <c r="L392" s="14">
        <v>4</v>
      </c>
    </row>
    <row r="393" spans="1:12" x14ac:dyDescent="0.25">
      <c r="A393" s="7" t="s">
        <v>224</v>
      </c>
      <c r="B393" s="7" t="s">
        <v>14</v>
      </c>
      <c r="C393" s="7" t="s">
        <v>31</v>
      </c>
      <c r="D393" s="24">
        <v>802700229</v>
      </c>
      <c r="E393" s="9" t="s">
        <v>734</v>
      </c>
      <c r="F393" s="28">
        <v>2524264889</v>
      </c>
      <c r="G393" s="16">
        <v>33904</v>
      </c>
      <c r="H393" s="11">
        <f t="shared" ca="1" si="13"/>
        <v>18</v>
      </c>
      <c r="I393" s="10" t="str">
        <f t="shared" si="14"/>
        <v>October</v>
      </c>
      <c r="J393" s="12" t="s">
        <v>18</v>
      </c>
      <c r="K393" s="13">
        <v>87980</v>
      </c>
      <c r="L393" s="14">
        <v>1</v>
      </c>
    </row>
    <row r="394" spans="1:12" x14ac:dyDescent="0.25">
      <c r="A394" s="7" t="s">
        <v>136</v>
      </c>
      <c r="B394" s="7" t="s">
        <v>14</v>
      </c>
      <c r="C394" s="7" t="s">
        <v>31</v>
      </c>
      <c r="D394" s="24">
        <v>247555666</v>
      </c>
      <c r="E394" s="9" t="s">
        <v>38</v>
      </c>
      <c r="F394" s="28">
        <v>2528183445</v>
      </c>
      <c r="G394" s="16">
        <v>33617</v>
      </c>
      <c r="H394" s="11">
        <f t="shared" ca="1" si="13"/>
        <v>19</v>
      </c>
      <c r="I394" s="10" t="str">
        <f t="shared" si="14"/>
        <v>January</v>
      </c>
      <c r="J394" s="12" t="s">
        <v>15</v>
      </c>
      <c r="K394" s="13">
        <v>39110</v>
      </c>
      <c r="L394" s="14">
        <v>5</v>
      </c>
    </row>
    <row r="395" spans="1:12" x14ac:dyDescent="0.25">
      <c r="A395" s="7" t="s">
        <v>678</v>
      </c>
      <c r="B395" s="7" t="s">
        <v>13</v>
      </c>
      <c r="C395" s="7" t="s">
        <v>31</v>
      </c>
      <c r="D395" s="24">
        <v>859204644</v>
      </c>
      <c r="E395" s="9" t="s">
        <v>731</v>
      </c>
      <c r="F395" s="28">
        <v>9191617913</v>
      </c>
      <c r="G395" s="16">
        <v>35724</v>
      </c>
      <c r="H395" s="11">
        <f t="shared" ca="1" si="13"/>
        <v>13</v>
      </c>
      <c r="I395" s="10" t="str">
        <f t="shared" si="14"/>
        <v>October</v>
      </c>
      <c r="J395" s="12"/>
      <c r="K395" s="13">
        <v>86470</v>
      </c>
      <c r="L395" s="14">
        <v>4</v>
      </c>
    </row>
    <row r="396" spans="1:12" x14ac:dyDescent="0.25">
      <c r="A396" s="7" t="s">
        <v>710</v>
      </c>
      <c r="B396" s="7" t="s">
        <v>14</v>
      </c>
      <c r="C396" s="7" t="s">
        <v>31</v>
      </c>
      <c r="D396" s="24">
        <v>332302868</v>
      </c>
      <c r="E396" s="9" t="s">
        <v>732</v>
      </c>
      <c r="F396" s="28">
        <v>9196109756</v>
      </c>
      <c r="G396" s="16">
        <v>36175</v>
      </c>
      <c r="H396" s="11">
        <f t="shared" ca="1" si="13"/>
        <v>12</v>
      </c>
      <c r="I396" s="10" t="str">
        <f t="shared" si="14"/>
        <v>January</v>
      </c>
      <c r="J396" s="12" t="s">
        <v>19</v>
      </c>
      <c r="K396" s="13">
        <v>23520</v>
      </c>
      <c r="L396" s="14">
        <v>2</v>
      </c>
    </row>
    <row r="397" spans="1:12" x14ac:dyDescent="0.25">
      <c r="A397" s="7" t="s">
        <v>486</v>
      </c>
      <c r="B397" s="7" t="s">
        <v>17</v>
      </c>
      <c r="C397" s="7" t="s">
        <v>31</v>
      </c>
      <c r="D397" s="24">
        <v>303641529</v>
      </c>
      <c r="E397" s="9" t="s">
        <v>38</v>
      </c>
      <c r="F397" s="28">
        <v>9196753698</v>
      </c>
      <c r="G397" s="16">
        <v>35150</v>
      </c>
      <c r="H397" s="11">
        <f t="shared" ca="1" si="13"/>
        <v>15</v>
      </c>
      <c r="I397" s="10" t="str">
        <f t="shared" si="14"/>
        <v>March</v>
      </c>
      <c r="J397" s="12" t="s">
        <v>15</v>
      </c>
      <c r="K397" s="13">
        <v>49405</v>
      </c>
      <c r="L397" s="14">
        <v>4</v>
      </c>
    </row>
    <row r="398" spans="1:12" x14ac:dyDescent="0.25">
      <c r="A398" s="7" t="s">
        <v>270</v>
      </c>
      <c r="B398" s="7" t="s">
        <v>14</v>
      </c>
      <c r="C398" s="7" t="s">
        <v>31</v>
      </c>
      <c r="D398" s="24">
        <v>414905182</v>
      </c>
      <c r="E398" s="9" t="s">
        <v>734</v>
      </c>
      <c r="F398" s="28">
        <v>9193820411</v>
      </c>
      <c r="G398" s="16">
        <v>35121</v>
      </c>
      <c r="H398" s="11">
        <f t="shared" ca="1" si="13"/>
        <v>15</v>
      </c>
      <c r="I398" s="10" t="str">
        <f t="shared" si="14"/>
        <v>February</v>
      </c>
      <c r="J398" s="12" t="s">
        <v>19</v>
      </c>
      <c r="K398" s="13">
        <v>22860</v>
      </c>
      <c r="L398" s="14">
        <v>5</v>
      </c>
    </row>
    <row r="399" spans="1:12" x14ac:dyDescent="0.25">
      <c r="A399" s="7" t="s">
        <v>134</v>
      </c>
      <c r="B399" s="7" t="s">
        <v>13</v>
      </c>
      <c r="C399" s="7" t="s">
        <v>31</v>
      </c>
      <c r="D399" s="24">
        <v>167646549</v>
      </c>
      <c r="E399" s="9" t="s">
        <v>734</v>
      </c>
      <c r="F399" s="28">
        <v>9197187041</v>
      </c>
      <c r="G399" s="16">
        <v>37803</v>
      </c>
      <c r="H399" s="11">
        <f t="shared" ca="1" si="13"/>
        <v>8</v>
      </c>
      <c r="I399" s="10" t="str">
        <f t="shared" si="14"/>
        <v>July</v>
      </c>
      <c r="J399" s="12"/>
      <c r="K399" s="13">
        <v>78100</v>
      </c>
      <c r="L399" s="14">
        <v>3</v>
      </c>
    </row>
    <row r="400" spans="1:12" x14ac:dyDescent="0.25">
      <c r="A400" s="7" t="s">
        <v>177</v>
      </c>
      <c r="B400" s="7" t="s">
        <v>13</v>
      </c>
      <c r="C400" s="7" t="s">
        <v>31</v>
      </c>
      <c r="D400" s="24">
        <v>397835298</v>
      </c>
      <c r="E400" s="9" t="s">
        <v>732</v>
      </c>
      <c r="F400" s="28">
        <v>9196795200</v>
      </c>
      <c r="G400" s="16">
        <v>40372</v>
      </c>
      <c r="H400" s="11">
        <f t="shared" ca="1" si="13"/>
        <v>1</v>
      </c>
      <c r="I400" s="10" t="str">
        <f t="shared" si="14"/>
        <v>July</v>
      </c>
      <c r="J400" s="12"/>
      <c r="K400" s="13">
        <v>75100</v>
      </c>
      <c r="L400" s="14">
        <v>4</v>
      </c>
    </row>
    <row r="401" spans="1:12" x14ac:dyDescent="0.25">
      <c r="A401" s="7" t="s">
        <v>638</v>
      </c>
      <c r="B401" s="7" t="s">
        <v>13</v>
      </c>
      <c r="C401" s="7" t="s">
        <v>31</v>
      </c>
      <c r="D401" s="24">
        <v>755945415</v>
      </c>
      <c r="E401" s="9" t="s">
        <v>731</v>
      </c>
      <c r="F401" s="28">
        <v>2524373324</v>
      </c>
      <c r="G401" s="16">
        <v>40333</v>
      </c>
      <c r="H401" s="11">
        <f t="shared" ca="1" si="13"/>
        <v>1</v>
      </c>
      <c r="I401" s="10" t="str">
        <f t="shared" si="14"/>
        <v>June</v>
      </c>
      <c r="J401" s="12"/>
      <c r="K401" s="13">
        <v>74020</v>
      </c>
      <c r="L401" s="14">
        <v>2</v>
      </c>
    </row>
    <row r="402" spans="1:12" x14ac:dyDescent="0.25">
      <c r="A402" s="7" t="s">
        <v>358</v>
      </c>
      <c r="B402" s="7" t="s">
        <v>17</v>
      </c>
      <c r="C402" s="7" t="s">
        <v>31</v>
      </c>
      <c r="D402" s="24">
        <v>122440839</v>
      </c>
      <c r="E402" s="9" t="s">
        <v>732</v>
      </c>
      <c r="F402" s="28">
        <v>2526525807</v>
      </c>
      <c r="G402" s="16">
        <v>35961</v>
      </c>
      <c r="H402" s="11">
        <f t="shared" ca="1" si="13"/>
        <v>13</v>
      </c>
      <c r="I402" s="10" t="str">
        <f t="shared" si="14"/>
        <v>June</v>
      </c>
      <c r="J402" s="12" t="s">
        <v>15</v>
      </c>
      <c r="K402" s="13">
        <v>20500</v>
      </c>
      <c r="L402" s="14">
        <v>3</v>
      </c>
    </row>
    <row r="403" spans="1:12" x14ac:dyDescent="0.25">
      <c r="A403" s="7" t="s">
        <v>460</v>
      </c>
      <c r="B403" s="7" t="s">
        <v>14</v>
      </c>
      <c r="C403" s="7" t="s">
        <v>31</v>
      </c>
      <c r="D403" s="24">
        <v>665006199</v>
      </c>
      <c r="E403" s="9" t="s">
        <v>38</v>
      </c>
      <c r="F403" s="28">
        <v>2525555817</v>
      </c>
      <c r="G403" s="16">
        <v>36567</v>
      </c>
      <c r="H403" s="11">
        <f t="shared" ca="1" si="13"/>
        <v>11</v>
      </c>
      <c r="I403" s="10" t="str">
        <f t="shared" si="14"/>
        <v>February</v>
      </c>
      <c r="J403" s="12" t="s">
        <v>16</v>
      </c>
      <c r="K403" s="13">
        <v>45450</v>
      </c>
      <c r="L403" s="14">
        <v>5</v>
      </c>
    </row>
    <row r="404" spans="1:12" x14ac:dyDescent="0.25">
      <c r="A404" s="7" t="s">
        <v>490</v>
      </c>
      <c r="B404" s="7" t="s">
        <v>13</v>
      </c>
      <c r="C404" s="7" t="s">
        <v>31</v>
      </c>
      <c r="D404" s="24">
        <v>550291321</v>
      </c>
      <c r="E404" s="9" t="s">
        <v>6</v>
      </c>
      <c r="F404" s="28">
        <v>9192529195</v>
      </c>
      <c r="G404" s="16">
        <v>36047</v>
      </c>
      <c r="H404" s="11">
        <f t="shared" ca="1" si="13"/>
        <v>13</v>
      </c>
      <c r="I404" s="10" t="str">
        <f t="shared" si="14"/>
        <v>September</v>
      </c>
      <c r="J404" s="12"/>
      <c r="K404" s="13">
        <v>72480</v>
      </c>
      <c r="L404" s="14">
        <v>2</v>
      </c>
    </row>
    <row r="405" spans="1:12" x14ac:dyDescent="0.25">
      <c r="A405" s="7" t="s">
        <v>157</v>
      </c>
      <c r="B405" s="7" t="s">
        <v>14</v>
      </c>
      <c r="C405" s="7" t="s">
        <v>31</v>
      </c>
      <c r="D405" s="24">
        <v>221364716</v>
      </c>
      <c r="E405" s="9" t="s">
        <v>732</v>
      </c>
      <c r="F405" s="28">
        <v>2521389906</v>
      </c>
      <c r="G405" s="16">
        <v>36898</v>
      </c>
      <c r="H405" s="11">
        <f t="shared" ca="1" si="13"/>
        <v>10</v>
      </c>
      <c r="I405" s="10" t="str">
        <f t="shared" si="14"/>
        <v>January</v>
      </c>
      <c r="J405" s="12" t="s">
        <v>15</v>
      </c>
      <c r="K405" s="13">
        <v>71820</v>
      </c>
      <c r="L405" s="14">
        <v>2</v>
      </c>
    </row>
    <row r="406" spans="1:12" x14ac:dyDescent="0.25">
      <c r="A406" s="7" t="s">
        <v>347</v>
      </c>
      <c r="B406" s="7" t="s">
        <v>14</v>
      </c>
      <c r="C406" s="7" t="s">
        <v>31</v>
      </c>
      <c r="D406" s="24">
        <v>113377726</v>
      </c>
      <c r="E406" s="9" t="s">
        <v>776</v>
      </c>
      <c r="F406" s="28">
        <v>9197494648</v>
      </c>
      <c r="G406" s="16">
        <v>36466</v>
      </c>
      <c r="H406" s="11">
        <f t="shared" ca="1" si="13"/>
        <v>11</v>
      </c>
      <c r="I406" s="10" t="str">
        <f t="shared" si="14"/>
        <v>November</v>
      </c>
      <c r="J406" s="12" t="s">
        <v>19</v>
      </c>
      <c r="K406" s="13">
        <v>68410</v>
      </c>
      <c r="L406" s="14">
        <v>5</v>
      </c>
    </row>
    <row r="407" spans="1:12" x14ac:dyDescent="0.25">
      <c r="A407" s="7" t="s">
        <v>113</v>
      </c>
      <c r="B407" s="7" t="s">
        <v>20</v>
      </c>
      <c r="C407" s="7" t="s">
        <v>31</v>
      </c>
      <c r="D407" s="24">
        <v>788832967</v>
      </c>
      <c r="E407" s="9" t="s">
        <v>732</v>
      </c>
      <c r="F407" s="28">
        <v>2521919147</v>
      </c>
      <c r="G407" s="16">
        <v>35381</v>
      </c>
      <c r="H407" s="11">
        <f t="shared" ca="1" si="13"/>
        <v>14</v>
      </c>
      <c r="I407" s="10" t="str">
        <f t="shared" si="14"/>
        <v>November</v>
      </c>
      <c r="J407" s="12"/>
      <c r="K407" s="13">
        <v>35312</v>
      </c>
      <c r="L407" s="14">
        <v>3</v>
      </c>
    </row>
    <row r="408" spans="1:12" x14ac:dyDescent="0.25">
      <c r="A408" s="7" t="s">
        <v>201</v>
      </c>
      <c r="B408" s="7" t="s">
        <v>14</v>
      </c>
      <c r="C408" s="7" t="s">
        <v>31</v>
      </c>
      <c r="D408" s="24">
        <v>478004556</v>
      </c>
      <c r="E408" s="9" t="s">
        <v>38</v>
      </c>
      <c r="F408" s="28">
        <v>9193891189</v>
      </c>
      <c r="G408" s="16">
        <v>40533</v>
      </c>
      <c r="H408" s="11">
        <f t="shared" ca="1" si="13"/>
        <v>0</v>
      </c>
      <c r="I408" s="10" t="str">
        <f t="shared" si="14"/>
        <v>December</v>
      </c>
      <c r="J408" s="12" t="s">
        <v>16</v>
      </c>
      <c r="K408" s="13">
        <v>62180</v>
      </c>
      <c r="L408" s="14">
        <v>2</v>
      </c>
    </row>
    <row r="409" spans="1:12" x14ac:dyDescent="0.25">
      <c r="A409" s="7" t="s">
        <v>356</v>
      </c>
      <c r="B409" s="7" t="s">
        <v>13</v>
      </c>
      <c r="C409" s="7" t="s">
        <v>31</v>
      </c>
      <c r="D409" s="24">
        <v>261486180</v>
      </c>
      <c r="E409" s="9" t="s">
        <v>6</v>
      </c>
      <c r="F409" s="28">
        <v>2522523567</v>
      </c>
      <c r="G409" s="16">
        <v>37236</v>
      </c>
      <c r="H409" s="11">
        <f t="shared" ca="1" si="13"/>
        <v>9</v>
      </c>
      <c r="I409" s="10" t="str">
        <f t="shared" si="14"/>
        <v>December</v>
      </c>
      <c r="J409" s="12"/>
      <c r="K409" s="13">
        <v>29540</v>
      </c>
      <c r="L409" s="14">
        <v>3</v>
      </c>
    </row>
    <row r="410" spans="1:12" x14ac:dyDescent="0.25">
      <c r="A410" s="7" t="s">
        <v>655</v>
      </c>
      <c r="B410" s="7" t="s">
        <v>14</v>
      </c>
      <c r="C410" s="7" t="s">
        <v>31</v>
      </c>
      <c r="D410" s="24">
        <v>468953266</v>
      </c>
      <c r="E410" s="9" t="s">
        <v>734</v>
      </c>
      <c r="F410" s="28">
        <v>9192126707</v>
      </c>
      <c r="G410" s="16">
        <v>33741</v>
      </c>
      <c r="H410" s="11">
        <f t="shared" ca="1" si="13"/>
        <v>19</v>
      </c>
      <c r="I410" s="10" t="str">
        <f t="shared" si="14"/>
        <v>May</v>
      </c>
      <c r="J410" s="12" t="s">
        <v>15</v>
      </c>
      <c r="K410" s="13">
        <v>48550</v>
      </c>
      <c r="L410" s="14">
        <v>5</v>
      </c>
    </row>
    <row r="411" spans="1:12" x14ac:dyDescent="0.25">
      <c r="A411" s="7" t="s">
        <v>132</v>
      </c>
      <c r="B411" s="7" t="s">
        <v>20</v>
      </c>
      <c r="C411" s="7" t="s">
        <v>31</v>
      </c>
      <c r="D411" s="24">
        <v>797431044</v>
      </c>
      <c r="E411" s="9" t="s">
        <v>732</v>
      </c>
      <c r="F411" s="28">
        <v>2523820613</v>
      </c>
      <c r="G411" s="16">
        <v>36084</v>
      </c>
      <c r="H411" s="11">
        <f t="shared" ca="1" si="13"/>
        <v>12</v>
      </c>
      <c r="I411" s="10" t="str">
        <f t="shared" si="14"/>
        <v>October</v>
      </c>
      <c r="J411" s="12"/>
      <c r="K411" s="13">
        <v>21668</v>
      </c>
      <c r="L411" s="14">
        <v>4</v>
      </c>
    </row>
    <row r="412" spans="1:12" x14ac:dyDescent="0.25">
      <c r="A412" s="7" t="s">
        <v>305</v>
      </c>
      <c r="B412" s="7" t="s">
        <v>20</v>
      </c>
      <c r="C412" s="7" t="s">
        <v>31</v>
      </c>
      <c r="D412" s="24">
        <v>917195248</v>
      </c>
      <c r="E412" s="9" t="s">
        <v>776</v>
      </c>
      <c r="F412" s="28">
        <v>9194605984</v>
      </c>
      <c r="G412" s="16">
        <v>37827</v>
      </c>
      <c r="H412" s="11">
        <f t="shared" ca="1" si="13"/>
        <v>8</v>
      </c>
      <c r="I412" s="10" t="str">
        <f t="shared" si="14"/>
        <v>July</v>
      </c>
      <c r="J412" s="12"/>
      <c r="K412" s="13">
        <v>11044</v>
      </c>
      <c r="L412" s="14">
        <v>2</v>
      </c>
    </row>
    <row r="413" spans="1:12" x14ac:dyDescent="0.25">
      <c r="A413" s="7" t="s">
        <v>108</v>
      </c>
      <c r="B413" s="7" t="s">
        <v>13</v>
      </c>
      <c r="C413" s="7" t="s">
        <v>31</v>
      </c>
      <c r="D413" s="24">
        <v>557568959</v>
      </c>
      <c r="E413" s="9" t="s">
        <v>734</v>
      </c>
      <c r="F413" s="28">
        <v>9192783818</v>
      </c>
      <c r="G413" s="16">
        <v>35447</v>
      </c>
      <c r="H413" s="11">
        <f t="shared" ca="1" si="13"/>
        <v>14</v>
      </c>
      <c r="I413" s="10" t="str">
        <f t="shared" si="14"/>
        <v>January</v>
      </c>
      <c r="J413" s="12"/>
      <c r="K413" s="13">
        <v>54190</v>
      </c>
      <c r="L413" s="14">
        <v>4</v>
      </c>
    </row>
    <row r="414" spans="1:12" x14ac:dyDescent="0.25">
      <c r="A414" s="7" t="s">
        <v>583</v>
      </c>
      <c r="B414" s="7" t="s">
        <v>13</v>
      </c>
      <c r="C414" s="7" t="s">
        <v>32</v>
      </c>
      <c r="D414" s="24">
        <v>252582122</v>
      </c>
      <c r="E414" s="9" t="s">
        <v>6</v>
      </c>
      <c r="F414" s="28">
        <v>9197764351</v>
      </c>
      <c r="G414" s="16">
        <v>35451</v>
      </c>
      <c r="H414" s="11">
        <f t="shared" ca="1" si="13"/>
        <v>14</v>
      </c>
      <c r="I414" s="10" t="str">
        <f t="shared" si="14"/>
        <v>January</v>
      </c>
      <c r="J414" s="12"/>
      <c r="K414" s="13">
        <v>25120</v>
      </c>
      <c r="L414" s="14">
        <v>2</v>
      </c>
    </row>
    <row r="415" spans="1:12" x14ac:dyDescent="0.25">
      <c r="A415" s="7" t="s">
        <v>256</v>
      </c>
      <c r="B415" s="7" t="s">
        <v>13</v>
      </c>
      <c r="C415" s="7" t="s">
        <v>32</v>
      </c>
      <c r="D415" s="24">
        <v>121688720</v>
      </c>
      <c r="E415" s="9" t="s">
        <v>732</v>
      </c>
      <c r="F415" s="28">
        <v>9194794769</v>
      </c>
      <c r="G415" s="16">
        <v>35567</v>
      </c>
      <c r="H415" s="11">
        <f t="shared" ca="1" si="13"/>
        <v>14</v>
      </c>
      <c r="I415" s="10" t="str">
        <f t="shared" si="14"/>
        <v>May</v>
      </c>
      <c r="J415" s="12"/>
      <c r="K415" s="13">
        <v>44820</v>
      </c>
      <c r="L415" s="14">
        <v>4</v>
      </c>
    </row>
    <row r="416" spans="1:12" x14ac:dyDescent="0.25">
      <c r="A416" s="7" t="s">
        <v>555</v>
      </c>
      <c r="B416" s="7" t="s">
        <v>13</v>
      </c>
      <c r="C416" s="7" t="s">
        <v>32</v>
      </c>
      <c r="D416" s="24">
        <v>425943144</v>
      </c>
      <c r="E416" s="9" t="s">
        <v>6</v>
      </c>
      <c r="F416" s="28">
        <v>2522911046</v>
      </c>
      <c r="G416" s="16">
        <v>34408</v>
      </c>
      <c r="H416" s="11">
        <f t="shared" ca="1" si="13"/>
        <v>17</v>
      </c>
      <c r="I416" s="10" t="str">
        <f t="shared" si="14"/>
        <v>March</v>
      </c>
      <c r="J416" s="12"/>
      <c r="K416" s="13">
        <v>71700</v>
      </c>
      <c r="L416" s="14">
        <v>2</v>
      </c>
    </row>
    <row r="417" spans="1:12" x14ac:dyDescent="0.25">
      <c r="A417" s="7" t="s">
        <v>283</v>
      </c>
      <c r="B417" s="7" t="s">
        <v>14</v>
      </c>
      <c r="C417" s="7" t="s">
        <v>32</v>
      </c>
      <c r="D417" s="24">
        <v>974912089</v>
      </c>
      <c r="E417" s="9" t="s">
        <v>734</v>
      </c>
      <c r="F417" s="28">
        <v>9192601200</v>
      </c>
      <c r="G417" s="16">
        <v>34814</v>
      </c>
      <c r="H417" s="11">
        <f t="shared" ca="1" si="13"/>
        <v>16</v>
      </c>
      <c r="I417" s="10" t="str">
        <f t="shared" si="14"/>
        <v>April</v>
      </c>
      <c r="J417" s="12" t="s">
        <v>15</v>
      </c>
      <c r="K417" s="13">
        <v>63190</v>
      </c>
      <c r="L417" s="14">
        <v>1</v>
      </c>
    </row>
    <row r="418" spans="1:12" x14ac:dyDescent="0.25">
      <c r="A418" s="7" t="s">
        <v>698</v>
      </c>
      <c r="B418" s="7" t="s">
        <v>14</v>
      </c>
      <c r="C418" s="7" t="s">
        <v>33</v>
      </c>
      <c r="D418" s="24">
        <v>555718765</v>
      </c>
      <c r="E418" s="9" t="s">
        <v>734</v>
      </c>
      <c r="F418" s="28">
        <v>2524618773</v>
      </c>
      <c r="G418" s="16">
        <v>39485</v>
      </c>
      <c r="H418" s="11">
        <f t="shared" ca="1" si="13"/>
        <v>3</v>
      </c>
      <c r="I418" s="10" t="str">
        <f t="shared" si="14"/>
        <v>February</v>
      </c>
      <c r="J418" s="12" t="s">
        <v>15</v>
      </c>
      <c r="K418" s="13">
        <v>88850</v>
      </c>
      <c r="L418" s="14">
        <v>3</v>
      </c>
    </row>
    <row r="419" spans="1:12" x14ac:dyDescent="0.25">
      <c r="A419" s="7" t="s">
        <v>246</v>
      </c>
      <c r="B419" s="7" t="s">
        <v>14</v>
      </c>
      <c r="C419" s="7" t="s">
        <v>33</v>
      </c>
      <c r="D419" s="24">
        <v>542214575</v>
      </c>
      <c r="E419" s="9" t="s">
        <v>38</v>
      </c>
      <c r="F419" s="28">
        <v>2522172913</v>
      </c>
      <c r="G419" s="16">
        <v>34702</v>
      </c>
      <c r="H419" s="11">
        <f t="shared" ca="1" si="13"/>
        <v>16</v>
      </c>
      <c r="I419" s="10" t="str">
        <f t="shared" si="14"/>
        <v>January</v>
      </c>
      <c r="J419" s="12" t="s">
        <v>15</v>
      </c>
      <c r="K419" s="13">
        <v>87030</v>
      </c>
      <c r="L419" s="14">
        <v>3</v>
      </c>
    </row>
    <row r="420" spans="1:12" x14ac:dyDescent="0.25">
      <c r="A420" s="7" t="s">
        <v>662</v>
      </c>
      <c r="B420" s="7" t="s">
        <v>17</v>
      </c>
      <c r="C420" s="7" t="s">
        <v>33</v>
      </c>
      <c r="D420" s="24">
        <v>972791650</v>
      </c>
      <c r="E420" s="9" t="s">
        <v>6</v>
      </c>
      <c r="F420" s="28">
        <v>2525236892</v>
      </c>
      <c r="G420" s="16">
        <v>37470</v>
      </c>
      <c r="H420" s="11">
        <f t="shared" ca="1" si="13"/>
        <v>9</v>
      </c>
      <c r="I420" s="10" t="str">
        <f t="shared" si="14"/>
        <v>August</v>
      </c>
      <c r="J420" s="12" t="s">
        <v>15</v>
      </c>
      <c r="K420" s="13">
        <v>33810</v>
      </c>
      <c r="L420" s="14">
        <v>5</v>
      </c>
    </row>
    <row r="421" spans="1:12" x14ac:dyDescent="0.25">
      <c r="A421" s="7" t="s">
        <v>389</v>
      </c>
      <c r="B421" s="7" t="s">
        <v>14</v>
      </c>
      <c r="C421" s="7" t="s">
        <v>33</v>
      </c>
      <c r="D421" s="24">
        <v>972086665</v>
      </c>
      <c r="E421" s="9" t="s">
        <v>732</v>
      </c>
      <c r="F421" s="28">
        <v>2526007063</v>
      </c>
      <c r="G421" s="16">
        <v>38227</v>
      </c>
      <c r="H421" s="11">
        <f t="shared" ca="1" si="13"/>
        <v>7</v>
      </c>
      <c r="I421" s="10" t="str">
        <f t="shared" si="14"/>
        <v>August</v>
      </c>
      <c r="J421" s="12" t="s">
        <v>19</v>
      </c>
      <c r="K421" s="13">
        <v>86200</v>
      </c>
      <c r="L421" s="14">
        <v>3</v>
      </c>
    </row>
    <row r="422" spans="1:12" x14ac:dyDescent="0.25">
      <c r="A422" s="7" t="s">
        <v>709</v>
      </c>
      <c r="B422" s="7" t="s">
        <v>20</v>
      </c>
      <c r="C422" s="7" t="s">
        <v>33</v>
      </c>
      <c r="D422" s="24">
        <v>948252103</v>
      </c>
      <c r="E422" s="9" t="s">
        <v>732</v>
      </c>
      <c r="F422" s="28">
        <v>9197430732</v>
      </c>
      <c r="G422" s="16">
        <v>36329</v>
      </c>
      <c r="H422" s="11">
        <f t="shared" ca="1" si="13"/>
        <v>12</v>
      </c>
      <c r="I422" s="10" t="str">
        <f t="shared" si="14"/>
        <v>June</v>
      </c>
      <c r="J422" s="12"/>
      <c r="K422" s="13">
        <v>39764</v>
      </c>
      <c r="L422" s="14">
        <v>1</v>
      </c>
    </row>
    <row r="423" spans="1:12" x14ac:dyDescent="0.25">
      <c r="A423" s="7" t="s">
        <v>248</v>
      </c>
      <c r="B423" s="7" t="s">
        <v>17</v>
      </c>
      <c r="C423" s="7" t="s">
        <v>33</v>
      </c>
      <c r="D423" s="24">
        <v>120479503</v>
      </c>
      <c r="E423" s="9" t="s">
        <v>731</v>
      </c>
      <c r="F423" s="28">
        <v>9196069116</v>
      </c>
      <c r="G423" s="16">
        <v>39299</v>
      </c>
      <c r="H423" s="11">
        <f t="shared" ca="1" si="13"/>
        <v>4</v>
      </c>
      <c r="I423" s="10" t="str">
        <f t="shared" si="14"/>
        <v>August</v>
      </c>
      <c r="J423" s="12" t="s">
        <v>16</v>
      </c>
      <c r="K423" s="13">
        <v>47760</v>
      </c>
      <c r="L423" s="14">
        <v>3</v>
      </c>
    </row>
    <row r="424" spans="1:12" x14ac:dyDescent="0.25">
      <c r="A424" s="7" t="s">
        <v>725</v>
      </c>
      <c r="B424" s="7" t="s">
        <v>13</v>
      </c>
      <c r="C424" s="7" t="s">
        <v>33</v>
      </c>
      <c r="D424" s="24">
        <v>711445298</v>
      </c>
      <c r="E424" s="9" t="s">
        <v>731</v>
      </c>
      <c r="F424" s="28">
        <v>2528359862</v>
      </c>
      <c r="G424" s="20">
        <v>40620</v>
      </c>
      <c r="H424" s="11">
        <f t="shared" ca="1" si="13"/>
        <v>0</v>
      </c>
      <c r="I424" s="10" t="str">
        <f t="shared" si="14"/>
        <v>March</v>
      </c>
      <c r="J424" s="12"/>
      <c r="K424" s="13">
        <v>84300</v>
      </c>
      <c r="L424" s="14">
        <v>1</v>
      </c>
    </row>
    <row r="425" spans="1:12" x14ac:dyDescent="0.25">
      <c r="A425" s="7" t="s">
        <v>126</v>
      </c>
      <c r="B425" s="7" t="s">
        <v>20</v>
      </c>
      <c r="C425" s="7" t="s">
        <v>33</v>
      </c>
      <c r="D425" s="24">
        <v>816607187</v>
      </c>
      <c r="E425" s="9" t="s">
        <v>732</v>
      </c>
      <c r="F425" s="28">
        <v>9195520461</v>
      </c>
      <c r="G425" s="19">
        <v>40452</v>
      </c>
      <c r="H425" s="11">
        <f t="shared" ca="1" si="13"/>
        <v>1</v>
      </c>
      <c r="I425" s="10" t="str">
        <f t="shared" si="14"/>
        <v>October</v>
      </c>
      <c r="J425" s="12"/>
      <c r="K425" s="13">
        <v>9180</v>
      </c>
      <c r="L425" s="14">
        <v>3</v>
      </c>
    </row>
    <row r="426" spans="1:12" x14ac:dyDescent="0.25">
      <c r="A426" s="7" t="s">
        <v>203</v>
      </c>
      <c r="B426" s="7" t="s">
        <v>14</v>
      </c>
      <c r="C426" s="7" t="s">
        <v>33</v>
      </c>
      <c r="D426" s="24">
        <v>847051774</v>
      </c>
      <c r="E426" s="9" t="s">
        <v>6</v>
      </c>
      <c r="F426" s="28">
        <v>2522881600</v>
      </c>
      <c r="G426" s="16">
        <v>39657</v>
      </c>
      <c r="H426" s="11">
        <f t="shared" ca="1" si="13"/>
        <v>3</v>
      </c>
      <c r="I426" s="10" t="str">
        <f t="shared" si="14"/>
        <v>July</v>
      </c>
      <c r="J426" s="12" t="s">
        <v>16</v>
      </c>
      <c r="K426" s="13">
        <v>80880</v>
      </c>
      <c r="L426" s="14">
        <v>1</v>
      </c>
    </row>
    <row r="427" spans="1:12" x14ac:dyDescent="0.25">
      <c r="A427" s="7" t="s">
        <v>147</v>
      </c>
      <c r="B427" s="7" t="s">
        <v>20</v>
      </c>
      <c r="C427" s="7" t="s">
        <v>33</v>
      </c>
      <c r="D427" s="24">
        <v>272714784</v>
      </c>
      <c r="E427" s="9" t="s">
        <v>732</v>
      </c>
      <c r="F427" s="28">
        <v>9191162663</v>
      </c>
      <c r="G427" s="16">
        <v>37711</v>
      </c>
      <c r="H427" s="11">
        <f t="shared" ca="1" si="13"/>
        <v>8</v>
      </c>
      <c r="I427" s="10" t="str">
        <f t="shared" si="14"/>
        <v>March</v>
      </c>
      <c r="J427" s="12"/>
      <c r="K427" s="13">
        <v>21648</v>
      </c>
      <c r="L427" s="14">
        <v>2</v>
      </c>
    </row>
    <row r="428" spans="1:12" x14ac:dyDescent="0.25">
      <c r="A428" s="7" t="s">
        <v>148</v>
      </c>
      <c r="B428" s="7" t="s">
        <v>14</v>
      </c>
      <c r="C428" s="7" t="s">
        <v>33</v>
      </c>
      <c r="D428" s="24">
        <v>443238477</v>
      </c>
      <c r="E428" s="9" t="s">
        <v>776</v>
      </c>
      <c r="F428" s="28">
        <v>9198624601</v>
      </c>
      <c r="G428" s="16">
        <v>39678</v>
      </c>
      <c r="H428" s="11">
        <f t="shared" ca="1" si="13"/>
        <v>3</v>
      </c>
      <c r="I428" s="10" t="str">
        <f t="shared" si="14"/>
        <v>August</v>
      </c>
      <c r="J428" s="12" t="s">
        <v>19</v>
      </c>
      <c r="K428" s="13">
        <v>80090</v>
      </c>
      <c r="L428" s="14">
        <v>2</v>
      </c>
    </row>
    <row r="429" spans="1:12" x14ac:dyDescent="0.25">
      <c r="A429" s="7" t="s">
        <v>399</v>
      </c>
      <c r="B429" s="7" t="s">
        <v>14</v>
      </c>
      <c r="C429" s="7" t="s">
        <v>33</v>
      </c>
      <c r="D429" s="24">
        <v>474117484</v>
      </c>
      <c r="E429" s="9" t="s">
        <v>734</v>
      </c>
      <c r="F429" s="28">
        <v>9196132408</v>
      </c>
      <c r="G429" s="16">
        <v>33642</v>
      </c>
      <c r="H429" s="11">
        <f t="shared" ca="1" si="13"/>
        <v>19</v>
      </c>
      <c r="I429" s="10" t="str">
        <f t="shared" si="14"/>
        <v>February</v>
      </c>
      <c r="J429" s="12" t="s">
        <v>15</v>
      </c>
      <c r="K429" s="13">
        <v>79770</v>
      </c>
      <c r="L429" s="14">
        <v>4</v>
      </c>
    </row>
    <row r="430" spans="1:12" x14ac:dyDescent="0.25">
      <c r="A430" s="7" t="s">
        <v>587</v>
      </c>
      <c r="B430" s="7" t="s">
        <v>14</v>
      </c>
      <c r="C430" s="7" t="s">
        <v>33</v>
      </c>
      <c r="D430" s="24">
        <v>150132247</v>
      </c>
      <c r="E430" s="9" t="s">
        <v>732</v>
      </c>
      <c r="F430" s="28">
        <v>9198561612</v>
      </c>
      <c r="G430" s="16">
        <v>33881</v>
      </c>
      <c r="H430" s="11">
        <f t="shared" ca="1" si="13"/>
        <v>19</v>
      </c>
      <c r="I430" s="10" t="str">
        <f t="shared" si="14"/>
        <v>October</v>
      </c>
      <c r="J430" s="12" t="s">
        <v>16</v>
      </c>
      <c r="K430" s="13">
        <v>46910</v>
      </c>
      <c r="L430" s="14">
        <v>3</v>
      </c>
    </row>
    <row r="431" spans="1:12" x14ac:dyDescent="0.25">
      <c r="A431" s="7" t="s">
        <v>613</v>
      </c>
      <c r="B431" s="7" t="s">
        <v>14</v>
      </c>
      <c r="C431" s="7" t="s">
        <v>33</v>
      </c>
      <c r="D431" s="24">
        <v>803776506</v>
      </c>
      <c r="E431" s="9" t="s">
        <v>732</v>
      </c>
      <c r="F431" s="28">
        <v>2526920236</v>
      </c>
      <c r="G431" s="16">
        <v>35412</v>
      </c>
      <c r="H431" s="11">
        <f t="shared" ca="1" si="13"/>
        <v>14</v>
      </c>
      <c r="I431" s="10" t="str">
        <f t="shared" si="14"/>
        <v>December</v>
      </c>
      <c r="J431" s="12" t="s">
        <v>18</v>
      </c>
      <c r="K431" s="13">
        <v>77950</v>
      </c>
      <c r="L431" s="14">
        <v>4</v>
      </c>
    </row>
    <row r="432" spans="1:12" x14ac:dyDescent="0.25">
      <c r="A432" s="7" t="s">
        <v>355</v>
      </c>
      <c r="B432" s="7" t="s">
        <v>14</v>
      </c>
      <c r="C432" s="7" t="s">
        <v>33</v>
      </c>
      <c r="D432" s="24">
        <v>297806507</v>
      </c>
      <c r="E432" s="9" t="s">
        <v>776</v>
      </c>
      <c r="F432" s="28">
        <v>9197312659</v>
      </c>
      <c r="G432" s="16">
        <v>34740</v>
      </c>
      <c r="H432" s="11">
        <f t="shared" ca="1" si="13"/>
        <v>16</v>
      </c>
      <c r="I432" s="10" t="str">
        <f t="shared" si="14"/>
        <v>February</v>
      </c>
      <c r="J432" s="12" t="s">
        <v>21</v>
      </c>
      <c r="K432" s="13">
        <v>77840</v>
      </c>
      <c r="L432" s="14">
        <v>2</v>
      </c>
    </row>
    <row r="433" spans="1:12" x14ac:dyDescent="0.25">
      <c r="A433" s="7" t="s">
        <v>296</v>
      </c>
      <c r="B433" s="7" t="s">
        <v>17</v>
      </c>
      <c r="C433" s="7" t="s">
        <v>33</v>
      </c>
      <c r="D433" s="24">
        <v>290385638</v>
      </c>
      <c r="E433" s="9" t="s">
        <v>732</v>
      </c>
      <c r="F433" s="28">
        <v>9194518022</v>
      </c>
      <c r="G433" s="16">
        <v>33502</v>
      </c>
      <c r="H433" s="11">
        <f t="shared" ca="1" si="13"/>
        <v>20</v>
      </c>
      <c r="I433" s="10" t="str">
        <f t="shared" si="14"/>
        <v>September</v>
      </c>
      <c r="J433" s="12" t="s">
        <v>18</v>
      </c>
      <c r="K433" s="13">
        <v>35045</v>
      </c>
      <c r="L433" s="14">
        <v>4</v>
      </c>
    </row>
    <row r="434" spans="1:12" x14ac:dyDescent="0.25">
      <c r="A434" s="8" t="s">
        <v>62</v>
      </c>
      <c r="B434" s="7" t="s">
        <v>14</v>
      </c>
      <c r="C434" s="7" t="s">
        <v>33</v>
      </c>
      <c r="D434" s="24">
        <v>619465100</v>
      </c>
      <c r="E434" s="9" t="s">
        <v>734</v>
      </c>
      <c r="F434" s="28">
        <v>9194629606</v>
      </c>
      <c r="G434" s="16">
        <v>38916</v>
      </c>
      <c r="H434" s="11">
        <f t="shared" ca="1" si="13"/>
        <v>5</v>
      </c>
      <c r="I434" s="10" t="str">
        <f t="shared" si="14"/>
        <v>July</v>
      </c>
      <c r="J434" s="12" t="s">
        <v>18</v>
      </c>
      <c r="K434" s="13">
        <v>27560</v>
      </c>
      <c r="L434" s="14">
        <v>2</v>
      </c>
    </row>
    <row r="435" spans="1:12" x14ac:dyDescent="0.25">
      <c r="A435" s="7" t="s">
        <v>722</v>
      </c>
      <c r="B435" s="7" t="s">
        <v>20</v>
      </c>
      <c r="C435" s="7" t="s">
        <v>33</v>
      </c>
      <c r="D435" s="24">
        <v>623823805</v>
      </c>
      <c r="E435" s="9" t="s">
        <v>6</v>
      </c>
      <c r="F435" s="28">
        <v>9192602559</v>
      </c>
      <c r="G435" s="20">
        <v>40403</v>
      </c>
      <c r="H435" s="11">
        <f t="shared" ca="1" si="13"/>
        <v>1</v>
      </c>
      <c r="I435" s="10" t="str">
        <f t="shared" si="14"/>
        <v>August</v>
      </c>
      <c r="J435" s="12"/>
      <c r="K435" s="13">
        <v>15056</v>
      </c>
      <c r="L435" s="14">
        <v>5</v>
      </c>
    </row>
    <row r="436" spans="1:12" x14ac:dyDescent="0.25">
      <c r="A436" s="7" t="s">
        <v>180</v>
      </c>
      <c r="B436" s="7" t="s">
        <v>14</v>
      </c>
      <c r="C436" s="7" t="s">
        <v>33</v>
      </c>
      <c r="D436" s="24">
        <v>724193735</v>
      </c>
      <c r="E436" s="9" t="s">
        <v>6</v>
      </c>
      <c r="F436" s="28">
        <v>2528627048</v>
      </c>
      <c r="G436" s="16">
        <v>33620</v>
      </c>
      <c r="H436" s="11">
        <f t="shared" ca="1" si="13"/>
        <v>19</v>
      </c>
      <c r="I436" s="10" t="str">
        <f t="shared" si="14"/>
        <v>January</v>
      </c>
      <c r="J436" s="12" t="s">
        <v>19</v>
      </c>
      <c r="K436" s="13">
        <v>43190</v>
      </c>
      <c r="L436" s="14">
        <v>2</v>
      </c>
    </row>
    <row r="437" spans="1:12" x14ac:dyDescent="0.25">
      <c r="A437" s="7" t="s">
        <v>751</v>
      </c>
      <c r="B437" s="7" t="s">
        <v>14</v>
      </c>
      <c r="C437" s="7" t="s">
        <v>33</v>
      </c>
      <c r="D437" s="24">
        <v>868128171</v>
      </c>
      <c r="E437" s="9" t="s">
        <v>734</v>
      </c>
      <c r="F437" s="28">
        <v>2525048978</v>
      </c>
      <c r="G437" s="16">
        <v>33878</v>
      </c>
      <c r="H437" s="11">
        <f t="shared" ca="1" si="13"/>
        <v>19</v>
      </c>
      <c r="I437" s="10" t="str">
        <f t="shared" si="14"/>
        <v>October</v>
      </c>
      <c r="J437" s="12" t="s">
        <v>16</v>
      </c>
      <c r="K437" s="13">
        <v>75370</v>
      </c>
      <c r="L437" s="14">
        <v>2</v>
      </c>
    </row>
    <row r="438" spans="1:12" x14ac:dyDescent="0.25">
      <c r="A438" s="7" t="s">
        <v>364</v>
      </c>
      <c r="B438" s="7" t="s">
        <v>14</v>
      </c>
      <c r="C438" s="7" t="s">
        <v>33</v>
      </c>
      <c r="D438" s="24">
        <v>839899522</v>
      </c>
      <c r="E438" s="9" t="s">
        <v>732</v>
      </c>
      <c r="F438" s="28">
        <v>9195512521</v>
      </c>
      <c r="G438" s="16">
        <v>35969</v>
      </c>
      <c r="H438" s="11">
        <f t="shared" ca="1" si="13"/>
        <v>13</v>
      </c>
      <c r="I438" s="10" t="str">
        <f t="shared" si="14"/>
        <v>June</v>
      </c>
      <c r="J438" s="12" t="s">
        <v>15</v>
      </c>
      <c r="K438" s="13">
        <v>74530</v>
      </c>
      <c r="L438" s="14">
        <v>5</v>
      </c>
    </row>
    <row r="439" spans="1:12" x14ac:dyDescent="0.25">
      <c r="A439" s="7" t="s">
        <v>302</v>
      </c>
      <c r="B439" s="7" t="s">
        <v>17</v>
      </c>
      <c r="C439" s="7" t="s">
        <v>33</v>
      </c>
      <c r="D439" s="24">
        <v>302854692</v>
      </c>
      <c r="E439" s="9" t="s">
        <v>731</v>
      </c>
      <c r="F439" s="28">
        <v>2528651774</v>
      </c>
      <c r="G439" s="16">
        <v>34617</v>
      </c>
      <c r="H439" s="11">
        <f t="shared" ca="1" si="13"/>
        <v>16</v>
      </c>
      <c r="I439" s="10" t="str">
        <f t="shared" si="14"/>
        <v>October</v>
      </c>
      <c r="J439" s="12" t="s">
        <v>15</v>
      </c>
      <c r="K439" s="13">
        <v>13435</v>
      </c>
      <c r="L439" s="14">
        <v>1</v>
      </c>
    </row>
    <row r="440" spans="1:12" x14ac:dyDescent="0.25">
      <c r="A440" s="7" t="s">
        <v>782</v>
      </c>
      <c r="B440" s="7" t="s">
        <v>14</v>
      </c>
      <c r="C440" s="7" t="s">
        <v>33</v>
      </c>
      <c r="D440" s="24">
        <v>934447306</v>
      </c>
      <c r="E440" s="9" t="s">
        <v>732</v>
      </c>
      <c r="F440" s="28">
        <v>2525981242</v>
      </c>
      <c r="G440" s="16">
        <v>34111</v>
      </c>
      <c r="H440" s="11">
        <f t="shared" ca="1" si="13"/>
        <v>18</v>
      </c>
      <c r="I440" s="10" t="str">
        <f t="shared" si="14"/>
        <v>May</v>
      </c>
      <c r="J440" s="12" t="s">
        <v>19</v>
      </c>
      <c r="K440" s="13">
        <v>73030</v>
      </c>
      <c r="L440" s="14">
        <v>5</v>
      </c>
    </row>
    <row r="441" spans="1:12" x14ac:dyDescent="0.25">
      <c r="A441" s="7" t="s">
        <v>636</v>
      </c>
      <c r="B441" s="7" t="s">
        <v>14</v>
      </c>
      <c r="C441" s="7" t="s">
        <v>33</v>
      </c>
      <c r="D441" s="24">
        <v>294130565</v>
      </c>
      <c r="E441" s="9" t="s">
        <v>6</v>
      </c>
      <c r="F441" s="28">
        <v>9193744359</v>
      </c>
      <c r="G441" s="16">
        <v>33636</v>
      </c>
      <c r="H441" s="11">
        <f t="shared" ca="1" si="13"/>
        <v>19</v>
      </c>
      <c r="I441" s="10" t="str">
        <f t="shared" si="14"/>
        <v>February</v>
      </c>
      <c r="J441" s="12" t="s">
        <v>15</v>
      </c>
      <c r="K441" s="13">
        <v>26360</v>
      </c>
      <c r="L441" s="14">
        <v>1</v>
      </c>
    </row>
    <row r="442" spans="1:12" x14ac:dyDescent="0.25">
      <c r="A442" s="7" t="s">
        <v>767</v>
      </c>
      <c r="B442" s="7" t="s">
        <v>14</v>
      </c>
      <c r="C442" s="7" t="s">
        <v>33</v>
      </c>
      <c r="D442" s="24">
        <v>365499498</v>
      </c>
      <c r="E442" s="9" t="s">
        <v>734</v>
      </c>
      <c r="F442" s="28">
        <v>2523575849</v>
      </c>
      <c r="G442" s="16">
        <v>38807</v>
      </c>
      <c r="H442" s="11">
        <f t="shared" ca="1" si="13"/>
        <v>5</v>
      </c>
      <c r="I442" s="10" t="str">
        <f t="shared" si="14"/>
        <v>March</v>
      </c>
      <c r="J442" s="12" t="s">
        <v>15</v>
      </c>
      <c r="K442" s="13">
        <v>47060</v>
      </c>
      <c r="L442" s="14">
        <v>4</v>
      </c>
    </row>
    <row r="443" spans="1:12" x14ac:dyDescent="0.25">
      <c r="A443" s="7" t="s">
        <v>510</v>
      </c>
      <c r="B443" s="7" t="s">
        <v>14</v>
      </c>
      <c r="C443" s="7" t="s">
        <v>33</v>
      </c>
      <c r="D443" s="24">
        <v>145240921</v>
      </c>
      <c r="E443" s="9" t="s">
        <v>734</v>
      </c>
      <c r="F443" s="28">
        <v>2525227751</v>
      </c>
      <c r="G443" s="16">
        <v>39404</v>
      </c>
      <c r="H443" s="11">
        <f t="shared" ca="1" si="13"/>
        <v>3</v>
      </c>
      <c r="I443" s="10" t="str">
        <f t="shared" si="14"/>
        <v>November</v>
      </c>
      <c r="J443" s="12" t="s">
        <v>21</v>
      </c>
      <c r="K443" s="13">
        <v>50990</v>
      </c>
      <c r="L443" s="14">
        <v>4</v>
      </c>
    </row>
    <row r="444" spans="1:12" x14ac:dyDescent="0.25">
      <c r="A444" s="7" t="s">
        <v>417</v>
      </c>
      <c r="B444" s="7" t="s">
        <v>13</v>
      </c>
      <c r="C444" s="7" t="s">
        <v>33</v>
      </c>
      <c r="D444" s="24">
        <v>210173249</v>
      </c>
      <c r="E444" s="9" t="s">
        <v>734</v>
      </c>
      <c r="F444" s="28">
        <v>2525780571</v>
      </c>
      <c r="G444" s="16">
        <v>33811</v>
      </c>
      <c r="H444" s="11">
        <f t="shared" ca="1" si="13"/>
        <v>19</v>
      </c>
      <c r="I444" s="10" t="str">
        <f t="shared" si="14"/>
        <v>July</v>
      </c>
      <c r="J444" s="12"/>
      <c r="K444" s="13">
        <v>32650</v>
      </c>
      <c r="L444" s="14">
        <v>1</v>
      </c>
    </row>
    <row r="445" spans="1:12" x14ac:dyDescent="0.25">
      <c r="A445" s="7" t="s">
        <v>121</v>
      </c>
      <c r="B445" s="7" t="s">
        <v>13</v>
      </c>
      <c r="C445" s="7" t="s">
        <v>33</v>
      </c>
      <c r="D445" s="24">
        <v>960967007</v>
      </c>
      <c r="E445" s="9" t="s">
        <v>732</v>
      </c>
      <c r="F445" s="28">
        <v>9194694995</v>
      </c>
      <c r="G445" s="16">
        <v>36623</v>
      </c>
      <c r="H445" s="11">
        <f t="shared" ca="1" si="13"/>
        <v>11</v>
      </c>
      <c r="I445" s="10" t="str">
        <f t="shared" si="14"/>
        <v>April</v>
      </c>
      <c r="J445" s="12"/>
      <c r="K445" s="13">
        <v>30300</v>
      </c>
      <c r="L445" s="14">
        <v>1</v>
      </c>
    </row>
    <row r="446" spans="1:12" x14ac:dyDescent="0.25">
      <c r="A446" s="7" t="s">
        <v>55</v>
      </c>
      <c r="B446" s="7" t="s">
        <v>14</v>
      </c>
      <c r="C446" s="7" t="s">
        <v>33</v>
      </c>
      <c r="D446" s="24">
        <v>248820119</v>
      </c>
      <c r="E446" s="9" t="s">
        <v>734</v>
      </c>
      <c r="F446" s="28">
        <v>2521711684</v>
      </c>
      <c r="G446" s="16">
        <v>35903</v>
      </c>
      <c r="H446" s="11">
        <f t="shared" ca="1" si="13"/>
        <v>13</v>
      </c>
      <c r="I446" s="10" t="str">
        <f t="shared" si="14"/>
        <v>April</v>
      </c>
      <c r="J446" s="12" t="s">
        <v>15</v>
      </c>
      <c r="K446" s="13">
        <v>68520</v>
      </c>
      <c r="L446" s="14">
        <v>5</v>
      </c>
    </row>
    <row r="447" spans="1:12" x14ac:dyDescent="0.25">
      <c r="A447" s="7" t="s">
        <v>741</v>
      </c>
      <c r="B447" s="7" t="s">
        <v>14</v>
      </c>
      <c r="C447" s="7" t="s">
        <v>33</v>
      </c>
      <c r="D447" s="24">
        <v>881242432</v>
      </c>
      <c r="E447" s="9" t="s">
        <v>734</v>
      </c>
      <c r="F447" s="28">
        <v>9193957018</v>
      </c>
      <c r="G447" s="16">
        <v>33928</v>
      </c>
      <c r="H447" s="11">
        <f t="shared" ca="1" si="13"/>
        <v>18</v>
      </c>
      <c r="I447" s="10" t="str">
        <f t="shared" si="14"/>
        <v>November</v>
      </c>
      <c r="J447" s="12" t="s">
        <v>18</v>
      </c>
      <c r="K447" s="13">
        <v>68010</v>
      </c>
      <c r="L447" s="14">
        <v>1</v>
      </c>
    </row>
    <row r="448" spans="1:12" x14ac:dyDescent="0.25">
      <c r="A448" s="7" t="s">
        <v>218</v>
      </c>
      <c r="B448" s="7" t="s">
        <v>14</v>
      </c>
      <c r="C448" s="7" t="s">
        <v>33</v>
      </c>
      <c r="D448" s="24">
        <v>824046378</v>
      </c>
      <c r="E448" s="9" t="s">
        <v>734</v>
      </c>
      <c r="F448" s="28">
        <v>9196335284</v>
      </c>
      <c r="G448" s="16">
        <v>35379</v>
      </c>
      <c r="H448" s="11">
        <f t="shared" ca="1" si="13"/>
        <v>14</v>
      </c>
      <c r="I448" s="10" t="str">
        <f t="shared" si="14"/>
        <v>November</v>
      </c>
      <c r="J448" s="12" t="s">
        <v>16</v>
      </c>
      <c r="K448" s="13">
        <v>67230</v>
      </c>
      <c r="L448" s="14">
        <v>4</v>
      </c>
    </row>
    <row r="449" spans="1:12" x14ac:dyDescent="0.25">
      <c r="A449" s="7" t="s">
        <v>39</v>
      </c>
      <c r="B449" s="7" t="s">
        <v>14</v>
      </c>
      <c r="C449" s="7" t="s">
        <v>33</v>
      </c>
      <c r="D449" s="24">
        <v>551132018</v>
      </c>
      <c r="E449" s="9" t="s">
        <v>731</v>
      </c>
      <c r="F449" s="28">
        <v>2525796953</v>
      </c>
      <c r="G449" s="16">
        <v>40370</v>
      </c>
      <c r="H449" s="11">
        <f t="shared" ca="1" si="13"/>
        <v>1</v>
      </c>
      <c r="I449" s="10" t="str">
        <f t="shared" si="14"/>
        <v>July</v>
      </c>
      <c r="J449" s="12" t="s">
        <v>15</v>
      </c>
      <c r="K449" s="13">
        <v>66840</v>
      </c>
      <c r="L449" s="14">
        <v>4</v>
      </c>
    </row>
    <row r="450" spans="1:12" x14ac:dyDescent="0.25">
      <c r="A450" s="7" t="s">
        <v>331</v>
      </c>
      <c r="B450" s="7" t="s">
        <v>13</v>
      </c>
      <c r="C450" s="7" t="s">
        <v>33</v>
      </c>
      <c r="D450" s="24">
        <v>761337848</v>
      </c>
      <c r="E450" s="9" t="s">
        <v>731</v>
      </c>
      <c r="F450" s="28">
        <v>9193967339</v>
      </c>
      <c r="G450" s="16">
        <v>34502</v>
      </c>
      <c r="H450" s="11">
        <f t="shared" ref="H450:H513" ca="1" si="15">DATEDIF(G450,TODAY(),"Y")</f>
        <v>17</v>
      </c>
      <c r="I450" s="10" t="str">
        <f t="shared" si="14"/>
        <v>June</v>
      </c>
      <c r="J450" s="12"/>
      <c r="K450" s="13">
        <v>66710</v>
      </c>
      <c r="L450" s="14">
        <v>2</v>
      </c>
    </row>
    <row r="451" spans="1:12" x14ac:dyDescent="0.25">
      <c r="A451" s="7" t="s">
        <v>242</v>
      </c>
      <c r="B451" s="7" t="s">
        <v>14</v>
      </c>
      <c r="C451" s="7" t="s">
        <v>33</v>
      </c>
      <c r="D451" s="24">
        <v>869524136</v>
      </c>
      <c r="E451" s="9" t="s">
        <v>6</v>
      </c>
      <c r="F451" s="28">
        <v>9193640748</v>
      </c>
      <c r="G451" s="16">
        <v>35339</v>
      </c>
      <c r="H451" s="11">
        <f t="shared" ca="1" si="15"/>
        <v>15</v>
      </c>
      <c r="I451" s="10" t="str">
        <f t="shared" ref="I451:I514" si="16">CHOOSE(MONTH(G451),"January","February","March","April","May","June","July","August","September","October","November","December")</f>
        <v>October</v>
      </c>
      <c r="J451" s="12" t="s">
        <v>19</v>
      </c>
      <c r="K451" s="13">
        <v>43410</v>
      </c>
      <c r="L451" s="14">
        <v>1</v>
      </c>
    </row>
    <row r="452" spans="1:12" x14ac:dyDescent="0.25">
      <c r="A452" s="7" t="s">
        <v>729</v>
      </c>
      <c r="B452" s="7" t="s">
        <v>17</v>
      </c>
      <c r="C452" s="7" t="s">
        <v>33</v>
      </c>
      <c r="D452" s="24">
        <v>851400058</v>
      </c>
      <c r="E452" s="9" t="s">
        <v>776</v>
      </c>
      <c r="F452" s="28">
        <v>9196012031</v>
      </c>
      <c r="G452" s="19">
        <v>40393</v>
      </c>
      <c r="H452" s="11">
        <f t="shared" ca="1" si="15"/>
        <v>1</v>
      </c>
      <c r="I452" s="10" t="str">
        <f t="shared" si="16"/>
        <v>August</v>
      </c>
      <c r="J452" s="12" t="s">
        <v>15</v>
      </c>
      <c r="K452" s="13">
        <v>16925</v>
      </c>
      <c r="L452" s="14">
        <v>1</v>
      </c>
    </row>
    <row r="453" spans="1:12" x14ac:dyDescent="0.25">
      <c r="A453" s="7" t="s">
        <v>244</v>
      </c>
      <c r="B453" s="7" t="s">
        <v>13</v>
      </c>
      <c r="C453" s="7" t="s">
        <v>33</v>
      </c>
      <c r="D453" s="24">
        <v>213741822</v>
      </c>
      <c r="E453" s="9" t="s">
        <v>38</v>
      </c>
      <c r="F453" s="28">
        <v>2521780498</v>
      </c>
      <c r="G453" s="16">
        <v>35921</v>
      </c>
      <c r="H453" s="11">
        <f t="shared" ca="1" si="15"/>
        <v>13</v>
      </c>
      <c r="I453" s="10" t="str">
        <f t="shared" si="16"/>
        <v>May</v>
      </c>
      <c r="J453" s="12"/>
      <c r="K453" s="13">
        <v>63330</v>
      </c>
      <c r="L453" s="14">
        <v>4</v>
      </c>
    </row>
    <row r="454" spans="1:12" x14ac:dyDescent="0.25">
      <c r="A454" s="7" t="s">
        <v>680</v>
      </c>
      <c r="B454" s="7" t="s">
        <v>14</v>
      </c>
      <c r="C454" s="7" t="s">
        <v>33</v>
      </c>
      <c r="D454" s="24">
        <v>577239513</v>
      </c>
      <c r="E454" s="9" t="s">
        <v>38</v>
      </c>
      <c r="F454" s="28">
        <v>9193199265</v>
      </c>
      <c r="G454" s="16">
        <v>35133</v>
      </c>
      <c r="H454" s="11">
        <f t="shared" ca="1" si="15"/>
        <v>15</v>
      </c>
      <c r="I454" s="10" t="str">
        <f t="shared" si="16"/>
        <v>March</v>
      </c>
      <c r="J454" s="12" t="s">
        <v>19</v>
      </c>
      <c r="K454" s="13">
        <v>63080</v>
      </c>
      <c r="L454" s="14">
        <v>5</v>
      </c>
    </row>
    <row r="455" spans="1:12" x14ac:dyDescent="0.25">
      <c r="A455" s="7" t="s">
        <v>551</v>
      </c>
      <c r="B455" s="7" t="s">
        <v>14</v>
      </c>
      <c r="C455" s="7" t="s">
        <v>33</v>
      </c>
      <c r="D455" s="24">
        <v>959568761</v>
      </c>
      <c r="E455" s="9" t="s">
        <v>734</v>
      </c>
      <c r="F455" s="28">
        <v>9194744493</v>
      </c>
      <c r="G455" s="16">
        <v>33457</v>
      </c>
      <c r="H455" s="11">
        <f t="shared" ca="1" si="15"/>
        <v>20</v>
      </c>
      <c r="I455" s="10" t="str">
        <f t="shared" si="16"/>
        <v>August</v>
      </c>
      <c r="J455" s="12" t="s">
        <v>21</v>
      </c>
      <c r="K455" s="13">
        <v>61470</v>
      </c>
      <c r="L455" s="14">
        <v>5</v>
      </c>
    </row>
    <row r="456" spans="1:12" x14ac:dyDescent="0.25">
      <c r="A456" s="7" t="s">
        <v>375</v>
      </c>
      <c r="B456" s="7" t="s">
        <v>14</v>
      </c>
      <c r="C456" s="7" t="s">
        <v>33</v>
      </c>
      <c r="D456" s="24">
        <v>931977751</v>
      </c>
      <c r="E456" s="9" t="s">
        <v>732</v>
      </c>
      <c r="F456" s="28">
        <v>9194471952</v>
      </c>
      <c r="G456" s="16">
        <v>34901</v>
      </c>
      <c r="H456" s="11">
        <f t="shared" ca="1" si="15"/>
        <v>16</v>
      </c>
      <c r="I456" s="10" t="str">
        <f t="shared" si="16"/>
        <v>July</v>
      </c>
      <c r="J456" s="12" t="s">
        <v>15</v>
      </c>
      <c r="K456" s="13">
        <v>25830</v>
      </c>
      <c r="L456" s="14">
        <v>5</v>
      </c>
    </row>
    <row r="457" spans="1:12" x14ac:dyDescent="0.25">
      <c r="A457" s="7" t="s">
        <v>774</v>
      </c>
      <c r="B457" s="7" t="s">
        <v>17</v>
      </c>
      <c r="C457" s="7" t="s">
        <v>33</v>
      </c>
      <c r="D457" s="24">
        <v>489013842</v>
      </c>
      <c r="E457" s="9" t="s">
        <v>734</v>
      </c>
      <c r="F457" s="28">
        <v>2521658481</v>
      </c>
      <c r="G457" s="16">
        <v>36695</v>
      </c>
      <c r="H457" s="11">
        <f t="shared" ca="1" si="15"/>
        <v>11</v>
      </c>
      <c r="I457" s="10" t="str">
        <f t="shared" si="16"/>
        <v>June</v>
      </c>
      <c r="J457" s="12" t="s">
        <v>19</v>
      </c>
      <c r="K457" s="13">
        <v>29005</v>
      </c>
      <c r="L457" s="14">
        <v>1</v>
      </c>
    </row>
    <row r="458" spans="1:12" x14ac:dyDescent="0.25">
      <c r="A458" s="7" t="s">
        <v>42</v>
      </c>
      <c r="B458" s="7" t="s">
        <v>20</v>
      </c>
      <c r="C458" s="7" t="s">
        <v>33</v>
      </c>
      <c r="D458" s="24">
        <v>842774592</v>
      </c>
      <c r="E458" s="9" t="s">
        <v>734</v>
      </c>
      <c r="F458" s="28">
        <v>2527345539</v>
      </c>
      <c r="G458" s="16">
        <v>38144</v>
      </c>
      <c r="H458" s="11">
        <f t="shared" ca="1" si="15"/>
        <v>7</v>
      </c>
      <c r="I458" s="10" t="str">
        <f t="shared" si="16"/>
        <v>June</v>
      </c>
      <c r="J458" s="12"/>
      <c r="K458" s="13">
        <v>33512</v>
      </c>
      <c r="L458" s="14">
        <v>4</v>
      </c>
    </row>
    <row r="459" spans="1:12" x14ac:dyDescent="0.25">
      <c r="A459" s="7" t="s">
        <v>566</v>
      </c>
      <c r="B459" s="7" t="s">
        <v>14</v>
      </c>
      <c r="C459" s="7" t="s">
        <v>33</v>
      </c>
      <c r="D459" s="24">
        <v>617795992</v>
      </c>
      <c r="E459" s="9" t="s">
        <v>732</v>
      </c>
      <c r="F459" s="28">
        <v>2526345909</v>
      </c>
      <c r="G459" s="16">
        <v>33578</v>
      </c>
      <c r="H459" s="11">
        <f t="shared" ca="1" si="15"/>
        <v>19</v>
      </c>
      <c r="I459" s="10" t="str">
        <f t="shared" si="16"/>
        <v>December</v>
      </c>
      <c r="J459" s="12" t="s">
        <v>15</v>
      </c>
      <c r="K459" s="13">
        <v>43580</v>
      </c>
      <c r="L459" s="14">
        <v>5</v>
      </c>
    </row>
    <row r="460" spans="1:12" x14ac:dyDescent="0.25">
      <c r="A460" s="7" t="s">
        <v>129</v>
      </c>
      <c r="B460" s="7" t="s">
        <v>13</v>
      </c>
      <c r="C460" s="7" t="s">
        <v>33</v>
      </c>
      <c r="D460" s="24">
        <v>719165738</v>
      </c>
      <c r="E460" s="9" t="s">
        <v>731</v>
      </c>
      <c r="F460" s="28">
        <v>9195750692</v>
      </c>
      <c r="G460" s="16">
        <v>40468</v>
      </c>
      <c r="H460" s="11">
        <f t="shared" ca="1" si="15"/>
        <v>0</v>
      </c>
      <c r="I460" s="10" t="str">
        <f t="shared" si="16"/>
        <v>October</v>
      </c>
      <c r="J460" s="12"/>
      <c r="K460" s="13">
        <v>39440</v>
      </c>
      <c r="L460" s="14">
        <v>4</v>
      </c>
    </row>
    <row r="461" spans="1:12" x14ac:dyDescent="0.25">
      <c r="A461" s="7" t="s">
        <v>145</v>
      </c>
      <c r="B461" s="7" t="s">
        <v>13</v>
      </c>
      <c r="C461" s="7" t="s">
        <v>33</v>
      </c>
      <c r="D461" s="24">
        <v>291803431</v>
      </c>
      <c r="E461" s="9" t="s">
        <v>38</v>
      </c>
      <c r="F461" s="28">
        <v>2525866679</v>
      </c>
      <c r="G461" s="16">
        <v>39783</v>
      </c>
      <c r="H461" s="11">
        <f t="shared" ca="1" si="15"/>
        <v>2</v>
      </c>
      <c r="I461" s="10" t="str">
        <f t="shared" si="16"/>
        <v>December</v>
      </c>
      <c r="J461" s="12"/>
      <c r="K461" s="13">
        <v>54000</v>
      </c>
      <c r="L461" s="14">
        <v>3</v>
      </c>
    </row>
    <row r="462" spans="1:12" x14ac:dyDescent="0.25">
      <c r="A462" s="7" t="s">
        <v>422</v>
      </c>
      <c r="B462" s="7" t="s">
        <v>14</v>
      </c>
      <c r="C462" s="7" t="s">
        <v>737</v>
      </c>
      <c r="D462" s="24">
        <v>292693795</v>
      </c>
      <c r="E462" s="9" t="s">
        <v>734</v>
      </c>
      <c r="F462" s="28">
        <v>9195990139</v>
      </c>
      <c r="G462" s="16">
        <v>33280</v>
      </c>
      <c r="H462" s="11">
        <f t="shared" ca="1" si="15"/>
        <v>20</v>
      </c>
      <c r="I462" s="10" t="str">
        <f t="shared" si="16"/>
        <v>February</v>
      </c>
      <c r="J462" s="12" t="s">
        <v>15</v>
      </c>
      <c r="K462" s="13">
        <v>87950</v>
      </c>
      <c r="L462" s="14">
        <v>4</v>
      </c>
    </row>
    <row r="463" spans="1:12" x14ac:dyDescent="0.25">
      <c r="A463" s="7" t="s">
        <v>63</v>
      </c>
      <c r="B463" s="7" t="s">
        <v>14</v>
      </c>
      <c r="C463" s="7" t="s">
        <v>737</v>
      </c>
      <c r="D463" s="24">
        <v>360904659</v>
      </c>
      <c r="E463" s="9" t="s">
        <v>6</v>
      </c>
      <c r="F463" s="28">
        <v>2523766803</v>
      </c>
      <c r="G463" s="16">
        <v>33588</v>
      </c>
      <c r="H463" s="11">
        <f t="shared" ca="1" si="15"/>
        <v>19</v>
      </c>
      <c r="I463" s="10" t="str">
        <f t="shared" si="16"/>
        <v>December</v>
      </c>
      <c r="J463" s="12" t="s">
        <v>19</v>
      </c>
      <c r="K463" s="13">
        <v>44620</v>
      </c>
      <c r="L463" s="14">
        <v>5</v>
      </c>
    </row>
    <row r="464" spans="1:12" x14ac:dyDescent="0.25">
      <c r="A464" s="7" t="s">
        <v>771</v>
      </c>
      <c r="B464" s="7" t="s">
        <v>14</v>
      </c>
      <c r="C464" s="7" t="s">
        <v>737</v>
      </c>
      <c r="D464" s="24">
        <v>444159297</v>
      </c>
      <c r="E464" s="9" t="s">
        <v>732</v>
      </c>
      <c r="F464" s="28">
        <v>2522456406</v>
      </c>
      <c r="G464" s="16">
        <v>33536</v>
      </c>
      <c r="H464" s="11">
        <f t="shared" ca="1" si="15"/>
        <v>19</v>
      </c>
      <c r="I464" s="10" t="str">
        <f t="shared" si="16"/>
        <v>October</v>
      </c>
      <c r="J464" s="12" t="s">
        <v>15</v>
      </c>
      <c r="K464" s="13">
        <v>81530</v>
      </c>
      <c r="L464" s="14">
        <v>5</v>
      </c>
    </row>
    <row r="465" spans="1:12" x14ac:dyDescent="0.25">
      <c r="A465" s="7" t="s">
        <v>739</v>
      </c>
      <c r="B465" s="7" t="s">
        <v>17</v>
      </c>
      <c r="C465" s="7" t="s">
        <v>737</v>
      </c>
      <c r="D465" s="24">
        <v>852430023</v>
      </c>
      <c r="E465" s="9" t="s">
        <v>734</v>
      </c>
      <c r="F465" s="28">
        <v>9195506190</v>
      </c>
      <c r="G465" s="16">
        <v>33112</v>
      </c>
      <c r="H465" s="11">
        <f t="shared" ca="1" si="15"/>
        <v>21</v>
      </c>
      <c r="I465" s="10" t="str">
        <f t="shared" si="16"/>
        <v>August</v>
      </c>
      <c r="J465" s="12" t="s">
        <v>21</v>
      </c>
      <c r="K465" s="13">
        <v>24815</v>
      </c>
      <c r="L465" s="14">
        <v>1</v>
      </c>
    </row>
    <row r="466" spans="1:12" x14ac:dyDescent="0.25">
      <c r="A466" s="7" t="s">
        <v>629</v>
      </c>
      <c r="B466" s="7" t="s">
        <v>14</v>
      </c>
      <c r="C466" s="7" t="s">
        <v>737</v>
      </c>
      <c r="D466" s="24">
        <v>904790184</v>
      </c>
      <c r="E466" s="9" t="s">
        <v>732</v>
      </c>
      <c r="F466" s="28">
        <v>9191876990</v>
      </c>
      <c r="G466" s="16">
        <v>33460</v>
      </c>
      <c r="H466" s="11">
        <f t="shared" ca="1" si="15"/>
        <v>20</v>
      </c>
      <c r="I466" s="10" t="str">
        <f t="shared" si="16"/>
        <v>August</v>
      </c>
      <c r="J466" s="12" t="s">
        <v>19</v>
      </c>
      <c r="K466" s="13">
        <v>77720</v>
      </c>
      <c r="L466" s="14">
        <v>3</v>
      </c>
    </row>
    <row r="467" spans="1:12" x14ac:dyDescent="0.25">
      <c r="A467" s="7" t="s">
        <v>445</v>
      </c>
      <c r="B467" s="7" t="s">
        <v>17</v>
      </c>
      <c r="C467" s="7" t="s">
        <v>737</v>
      </c>
      <c r="D467" s="24">
        <v>671360508</v>
      </c>
      <c r="E467" s="9" t="s">
        <v>6</v>
      </c>
      <c r="F467" s="28">
        <v>2528385730</v>
      </c>
      <c r="G467" s="21">
        <v>33160</v>
      </c>
      <c r="H467" s="11">
        <f t="shared" ca="1" si="15"/>
        <v>20</v>
      </c>
      <c r="I467" s="10" t="str">
        <f t="shared" si="16"/>
        <v>October</v>
      </c>
      <c r="J467" s="12" t="s">
        <v>18</v>
      </c>
      <c r="K467" s="13">
        <v>39620</v>
      </c>
      <c r="L467" s="14">
        <v>5</v>
      </c>
    </row>
    <row r="468" spans="1:12" x14ac:dyDescent="0.25">
      <c r="A468" s="7" t="s">
        <v>264</v>
      </c>
      <c r="B468" s="7" t="s">
        <v>17</v>
      </c>
      <c r="C468" s="7" t="s">
        <v>737</v>
      </c>
      <c r="D468" s="24">
        <v>219740602</v>
      </c>
      <c r="E468" s="9" t="s">
        <v>734</v>
      </c>
      <c r="F468" s="28">
        <v>9197429525</v>
      </c>
      <c r="G468" s="16">
        <v>33349</v>
      </c>
      <c r="H468" s="11">
        <f t="shared" ca="1" si="15"/>
        <v>20</v>
      </c>
      <c r="I468" s="10" t="str">
        <f t="shared" si="16"/>
        <v>April</v>
      </c>
      <c r="J468" s="12" t="s">
        <v>16</v>
      </c>
      <c r="K468" s="13">
        <v>16015</v>
      </c>
      <c r="L468" s="14">
        <v>3</v>
      </c>
    </row>
    <row r="469" spans="1:12" x14ac:dyDescent="0.25">
      <c r="A469" s="7" t="s">
        <v>247</v>
      </c>
      <c r="B469" s="7" t="s">
        <v>14</v>
      </c>
      <c r="C469" s="7" t="s">
        <v>737</v>
      </c>
      <c r="D469" s="24">
        <v>198564686</v>
      </c>
      <c r="E469" s="9" t="s">
        <v>734</v>
      </c>
      <c r="F469" s="29">
        <v>2523355100</v>
      </c>
      <c r="G469" s="16">
        <v>33246</v>
      </c>
      <c r="H469" s="11">
        <f t="shared" ca="1" si="15"/>
        <v>20</v>
      </c>
      <c r="I469" s="10" t="str">
        <f t="shared" si="16"/>
        <v>January</v>
      </c>
      <c r="J469" s="12" t="s">
        <v>15</v>
      </c>
      <c r="K469" s="13">
        <v>71730</v>
      </c>
      <c r="L469" s="14">
        <v>1</v>
      </c>
    </row>
    <row r="470" spans="1:12" x14ac:dyDescent="0.25">
      <c r="A470" s="7" t="s">
        <v>591</v>
      </c>
      <c r="B470" s="7" t="s">
        <v>14</v>
      </c>
      <c r="C470" s="7" t="s">
        <v>737</v>
      </c>
      <c r="D470" s="24">
        <v>763518183</v>
      </c>
      <c r="E470" s="9" t="s">
        <v>732</v>
      </c>
      <c r="F470" s="28">
        <v>2522581491</v>
      </c>
      <c r="G470" s="16">
        <v>33440</v>
      </c>
      <c r="H470" s="11">
        <f t="shared" ca="1" si="15"/>
        <v>20</v>
      </c>
      <c r="I470" s="10" t="str">
        <f t="shared" si="16"/>
        <v>July</v>
      </c>
      <c r="J470" s="12" t="s">
        <v>15</v>
      </c>
      <c r="K470" s="13">
        <v>69400</v>
      </c>
      <c r="L470" s="14">
        <v>5</v>
      </c>
    </row>
    <row r="471" spans="1:12" x14ac:dyDescent="0.25">
      <c r="A471" s="7" t="s">
        <v>93</v>
      </c>
      <c r="B471" s="7" t="s">
        <v>14</v>
      </c>
      <c r="C471" s="7" t="s">
        <v>737</v>
      </c>
      <c r="D471" s="24">
        <v>834061135</v>
      </c>
      <c r="E471" s="9" t="s">
        <v>776</v>
      </c>
      <c r="F471" s="28">
        <v>9198472270</v>
      </c>
      <c r="G471" s="16">
        <v>33513</v>
      </c>
      <c r="H471" s="11">
        <f t="shared" ca="1" si="15"/>
        <v>20</v>
      </c>
      <c r="I471" s="10" t="str">
        <f t="shared" si="16"/>
        <v>October</v>
      </c>
      <c r="J471" s="12" t="s">
        <v>21</v>
      </c>
      <c r="K471" s="13">
        <v>44560</v>
      </c>
      <c r="L471" s="14">
        <v>2</v>
      </c>
    </row>
    <row r="472" spans="1:12" x14ac:dyDescent="0.25">
      <c r="A472" s="7" t="s">
        <v>501</v>
      </c>
      <c r="B472" s="7" t="s">
        <v>14</v>
      </c>
      <c r="C472" s="7" t="s">
        <v>737</v>
      </c>
      <c r="D472" s="24">
        <v>967826310</v>
      </c>
      <c r="E472" s="9" t="s">
        <v>732</v>
      </c>
      <c r="F472" s="28">
        <v>9196100410</v>
      </c>
      <c r="G472" s="16">
        <v>33320</v>
      </c>
      <c r="H472" s="11">
        <f t="shared" ca="1" si="15"/>
        <v>20</v>
      </c>
      <c r="I472" s="10" t="str">
        <f t="shared" si="16"/>
        <v>March</v>
      </c>
      <c r="J472" s="12" t="s">
        <v>16</v>
      </c>
      <c r="K472" s="13">
        <v>35320</v>
      </c>
      <c r="L472" s="14">
        <v>3</v>
      </c>
    </row>
    <row r="473" spans="1:12" x14ac:dyDescent="0.25">
      <c r="A473" s="7" t="s">
        <v>348</v>
      </c>
      <c r="B473" s="7" t="s">
        <v>14</v>
      </c>
      <c r="C473" s="7" t="s">
        <v>737</v>
      </c>
      <c r="D473" s="24">
        <v>174483231</v>
      </c>
      <c r="E473" s="9" t="s">
        <v>734</v>
      </c>
      <c r="F473" s="28">
        <v>9196733291</v>
      </c>
      <c r="G473" s="16">
        <v>33186</v>
      </c>
      <c r="H473" s="11">
        <f t="shared" ca="1" si="15"/>
        <v>20</v>
      </c>
      <c r="I473" s="10" t="str">
        <f t="shared" si="16"/>
        <v>November</v>
      </c>
      <c r="J473" s="12" t="s">
        <v>15</v>
      </c>
      <c r="K473" s="13">
        <v>40940</v>
      </c>
      <c r="L473" s="14">
        <v>3</v>
      </c>
    </row>
    <row r="474" spans="1:12" x14ac:dyDescent="0.25">
      <c r="A474" s="7" t="s">
        <v>630</v>
      </c>
      <c r="B474" s="7" t="s">
        <v>20</v>
      </c>
      <c r="C474" s="7" t="s">
        <v>737</v>
      </c>
      <c r="D474" s="24">
        <v>285295419</v>
      </c>
      <c r="E474" s="9" t="s">
        <v>734</v>
      </c>
      <c r="F474" s="28">
        <v>9197904981</v>
      </c>
      <c r="G474" s="16">
        <v>33158</v>
      </c>
      <c r="H474" s="11">
        <f t="shared" ca="1" si="15"/>
        <v>20</v>
      </c>
      <c r="I474" s="10" t="str">
        <f t="shared" si="16"/>
        <v>October</v>
      </c>
      <c r="J474" s="12"/>
      <c r="K474" s="13">
        <v>33232</v>
      </c>
      <c r="L474" s="14">
        <v>4</v>
      </c>
    </row>
    <row r="475" spans="1:12" x14ac:dyDescent="0.25">
      <c r="A475" s="7" t="s">
        <v>418</v>
      </c>
      <c r="B475" s="7" t="s">
        <v>14</v>
      </c>
      <c r="C475" s="7" t="s">
        <v>737</v>
      </c>
      <c r="D475" s="24">
        <v>710460589</v>
      </c>
      <c r="E475" s="9" t="s">
        <v>776</v>
      </c>
      <c r="F475" s="28">
        <v>2526104400</v>
      </c>
      <c r="G475" s="16">
        <v>33179</v>
      </c>
      <c r="H475" s="11">
        <f t="shared" ca="1" si="15"/>
        <v>20</v>
      </c>
      <c r="I475" s="10" t="str">
        <f t="shared" si="16"/>
        <v>November</v>
      </c>
      <c r="J475" s="12" t="s">
        <v>19</v>
      </c>
      <c r="K475" s="13">
        <v>43110</v>
      </c>
      <c r="L475" s="14">
        <v>2</v>
      </c>
    </row>
    <row r="476" spans="1:12" x14ac:dyDescent="0.25">
      <c r="A476" s="7" t="s">
        <v>738</v>
      </c>
      <c r="B476" s="7" t="s">
        <v>13</v>
      </c>
      <c r="C476" s="7" t="s">
        <v>737</v>
      </c>
      <c r="D476" s="24">
        <v>264960848</v>
      </c>
      <c r="E476" s="9" t="s">
        <v>731</v>
      </c>
      <c r="F476" s="28">
        <v>9195012757</v>
      </c>
      <c r="G476" s="16">
        <v>33286</v>
      </c>
      <c r="H476" s="11">
        <f t="shared" ca="1" si="15"/>
        <v>20</v>
      </c>
      <c r="I476" s="10" t="str">
        <f t="shared" si="16"/>
        <v>February</v>
      </c>
      <c r="J476" s="12"/>
      <c r="K476" s="13">
        <v>49070</v>
      </c>
      <c r="L476" s="14">
        <v>3</v>
      </c>
    </row>
    <row r="477" spans="1:12" x14ac:dyDescent="0.25">
      <c r="A477" s="7" t="s">
        <v>346</v>
      </c>
      <c r="B477" s="7" t="s">
        <v>14</v>
      </c>
      <c r="C477" s="7" t="s">
        <v>737</v>
      </c>
      <c r="D477" s="24">
        <v>134557291</v>
      </c>
      <c r="E477" s="9" t="s">
        <v>732</v>
      </c>
      <c r="F477" s="28">
        <v>2525536623</v>
      </c>
      <c r="G477" s="16">
        <v>33113</v>
      </c>
      <c r="H477" s="11">
        <f t="shared" ca="1" si="15"/>
        <v>21</v>
      </c>
      <c r="I477" s="10" t="str">
        <f t="shared" si="16"/>
        <v>August</v>
      </c>
      <c r="J477" s="12" t="s">
        <v>15</v>
      </c>
      <c r="K477" s="13">
        <v>32600</v>
      </c>
      <c r="L477" s="14">
        <v>5</v>
      </c>
    </row>
    <row r="478" spans="1:12" x14ac:dyDescent="0.25">
      <c r="A478" s="7" t="s">
        <v>188</v>
      </c>
      <c r="B478" s="7" t="s">
        <v>17</v>
      </c>
      <c r="C478" s="7" t="s">
        <v>34</v>
      </c>
      <c r="D478" s="24">
        <v>570756015</v>
      </c>
      <c r="E478" s="9" t="s">
        <v>6</v>
      </c>
      <c r="F478" s="28">
        <v>2522238535</v>
      </c>
      <c r="G478" s="19">
        <v>40421</v>
      </c>
      <c r="H478" s="11">
        <f t="shared" ca="1" si="15"/>
        <v>1</v>
      </c>
      <c r="I478" s="10" t="str">
        <f t="shared" si="16"/>
        <v>August</v>
      </c>
      <c r="J478" s="12" t="s">
        <v>18</v>
      </c>
      <c r="K478" s="13">
        <v>49355</v>
      </c>
      <c r="L478" s="14">
        <v>5</v>
      </c>
    </row>
    <row r="479" spans="1:12" x14ac:dyDescent="0.25">
      <c r="A479" s="7" t="s">
        <v>679</v>
      </c>
      <c r="B479" s="7" t="s">
        <v>13</v>
      </c>
      <c r="C479" s="7" t="s">
        <v>34</v>
      </c>
      <c r="D479" s="24">
        <v>938723321</v>
      </c>
      <c r="E479" s="9" t="s">
        <v>734</v>
      </c>
      <c r="F479" s="28">
        <v>9196456972</v>
      </c>
      <c r="G479" s="16">
        <v>39343</v>
      </c>
      <c r="H479" s="11">
        <f t="shared" ca="1" si="15"/>
        <v>4</v>
      </c>
      <c r="I479" s="10" t="str">
        <f t="shared" si="16"/>
        <v>September</v>
      </c>
      <c r="J479" s="12"/>
      <c r="K479" s="13">
        <v>89640</v>
      </c>
      <c r="L479" s="14">
        <v>4</v>
      </c>
    </row>
    <row r="480" spans="1:12" x14ac:dyDescent="0.25">
      <c r="A480" s="7" t="s">
        <v>667</v>
      </c>
      <c r="B480" s="7" t="s">
        <v>14</v>
      </c>
      <c r="C480" s="7" t="s">
        <v>34</v>
      </c>
      <c r="D480" s="24">
        <v>422463024</v>
      </c>
      <c r="E480" s="9" t="s">
        <v>38</v>
      </c>
      <c r="F480" s="28">
        <v>9193876146</v>
      </c>
      <c r="G480" s="16">
        <v>34693</v>
      </c>
      <c r="H480" s="11">
        <f t="shared" ca="1" si="15"/>
        <v>16</v>
      </c>
      <c r="I480" s="10" t="str">
        <f t="shared" si="16"/>
        <v>December</v>
      </c>
      <c r="J480" s="12" t="s">
        <v>18</v>
      </c>
      <c r="K480" s="13">
        <v>88820</v>
      </c>
      <c r="L480" s="14">
        <v>2</v>
      </c>
    </row>
    <row r="481" spans="1:12" x14ac:dyDescent="0.25">
      <c r="A481" s="7" t="s">
        <v>428</v>
      </c>
      <c r="B481" s="7" t="s">
        <v>14</v>
      </c>
      <c r="C481" s="7" t="s">
        <v>34</v>
      </c>
      <c r="D481" s="24">
        <v>737152868</v>
      </c>
      <c r="E481" s="9" t="s">
        <v>732</v>
      </c>
      <c r="F481" s="28">
        <v>9191124357</v>
      </c>
      <c r="G481" s="16">
        <v>36673</v>
      </c>
      <c r="H481" s="11">
        <f t="shared" ca="1" si="15"/>
        <v>11</v>
      </c>
      <c r="I481" s="10" t="str">
        <f t="shared" si="16"/>
        <v>May</v>
      </c>
      <c r="J481" s="12" t="s">
        <v>16</v>
      </c>
      <c r="K481" s="13">
        <v>48330</v>
      </c>
      <c r="L481" s="14">
        <v>1</v>
      </c>
    </row>
    <row r="482" spans="1:12" x14ac:dyDescent="0.25">
      <c r="A482" s="7" t="s">
        <v>81</v>
      </c>
      <c r="B482" s="7" t="s">
        <v>14</v>
      </c>
      <c r="C482" s="7" t="s">
        <v>34</v>
      </c>
      <c r="D482" s="24">
        <v>217968415</v>
      </c>
      <c r="E482" s="9" t="s">
        <v>6</v>
      </c>
      <c r="F482" s="28">
        <v>2522814530</v>
      </c>
      <c r="G482" s="16">
        <v>35821</v>
      </c>
      <c r="H482" s="11">
        <f t="shared" ca="1" si="15"/>
        <v>13</v>
      </c>
      <c r="I482" s="10" t="str">
        <f t="shared" si="16"/>
        <v>January</v>
      </c>
      <c r="J482" s="12" t="s">
        <v>21</v>
      </c>
      <c r="K482" s="13">
        <v>22870</v>
      </c>
      <c r="L482" s="14">
        <v>3</v>
      </c>
    </row>
    <row r="483" spans="1:12" x14ac:dyDescent="0.25">
      <c r="A483" s="7" t="s">
        <v>369</v>
      </c>
      <c r="B483" s="7" t="s">
        <v>14</v>
      </c>
      <c r="C483" s="7" t="s">
        <v>34</v>
      </c>
      <c r="D483" s="24">
        <v>505680981</v>
      </c>
      <c r="E483" s="9" t="s">
        <v>732</v>
      </c>
      <c r="F483" s="28">
        <v>2527557761</v>
      </c>
      <c r="G483" s="16">
        <v>37138</v>
      </c>
      <c r="H483" s="11">
        <f t="shared" ca="1" si="15"/>
        <v>10</v>
      </c>
      <c r="I483" s="10" t="str">
        <f t="shared" si="16"/>
        <v>September</v>
      </c>
      <c r="J483" s="12" t="s">
        <v>15</v>
      </c>
      <c r="K483" s="13">
        <v>29130</v>
      </c>
      <c r="L483" s="14">
        <v>1</v>
      </c>
    </row>
    <row r="484" spans="1:12" x14ac:dyDescent="0.25">
      <c r="A484" s="7" t="s">
        <v>535</v>
      </c>
      <c r="B484" s="7" t="s">
        <v>14</v>
      </c>
      <c r="C484" s="7" t="s">
        <v>34</v>
      </c>
      <c r="D484" s="24">
        <v>728567428</v>
      </c>
      <c r="E484" s="9" t="s">
        <v>732</v>
      </c>
      <c r="F484" s="28">
        <v>2521957923</v>
      </c>
      <c r="G484" s="16">
        <v>40624</v>
      </c>
      <c r="H484" s="11">
        <f t="shared" ca="1" si="15"/>
        <v>0</v>
      </c>
      <c r="I484" s="10" t="str">
        <f t="shared" si="16"/>
        <v>March</v>
      </c>
      <c r="J484" s="12" t="s">
        <v>16</v>
      </c>
      <c r="K484" s="13">
        <v>86500</v>
      </c>
      <c r="L484" s="14">
        <v>1</v>
      </c>
    </row>
    <row r="485" spans="1:12" x14ac:dyDescent="0.25">
      <c r="A485" s="7" t="s">
        <v>708</v>
      </c>
      <c r="B485" s="7" t="s">
        <v>14</v>
      </c>
      <c r="C485" s="7" t="s">
        <v>34</v>
      </c>
      <c r="D485" s="24">
        <v>978154935</v>
      </c>
      <c r="E485" s="9" t="s">
        <v>732</v>
      </c>
      <c r="F485" s="28">
        <v>2521384592</v>
      </c>
      <c r="G485" s="16">
        <v>36195</v>
      </c>
      <c r="H485" s="11">
        <f t="shared" ca="1" si="15"/>
        <v>12</v>
      </c>
      <c r="I485" s="10" t="str">
        <f t="shared" si="16"/>
        <v>February</v>
      </c>
      <c r="J485" s="12" t="s">
        <v>21</v>
      </c>
      <c r="K485" s="13">
        <v>46360</v>
      </c>
      <c r="L485" s="14">
        <v>5</v>
      </c>
    </row>
    <row r="486" spans="1:12" x14ac:dyDescent="0.25">
      <c r="A486" s="7" t="s">
        <v>401</v>
      </c>
      <c r="B486" s="7" t="s">
        <v>13</v>
      </c>
      <c r="C486" s="7" t="s">
        <v>34</v>
      </c>
      <c r="D486" s="24">
        <v>933883118</v>
      </c>
      <c r="E486" s="9" t="s">
        <v>734</v>
      </c>
      <c r="F486" s="28">
        <v>2523294956</v>
      </c>
      <c r="G486" s="16">
        <v>34658</v>
      </c>
      <c r="H486" s="11">
        <f t="shared" ca="1" si="15"/>
        <v>16</v>
      </c>
      <c r="I486" s="10" t="str">
        <f t="shared" si="16"/>
        <v>November</v>
      </c>
      <c r="J486" s="12"/>
      <c r="K486" s="13">
        <v>85980</v>
      </c>
      <c r="L486" s="14">
        <v>2</v>
      </c>
    </row>
    <row r="487" spans="1:12" x14ac:dyDescent="0.25">
      <c r="A487" s="7" t="s">
        <v>215</v>
      </c>
      <c r="B487" s="7" t="s">
        <v>14</v>
      </c>
      <c r="C487" s="7" t="s">
        <v>34</v>
      </c>
      <c r="D487" s="24">
        <v>161439267</v>
      </c>
      <c r="E487" s="9" t="s">
        <v>734</v>
      </c>
      <c r="F487" s="28">
        <v>9197600603</v>
      </c>
      <c r="G487" s="16">
        <v>39362</v>
      </c>
      <c r="H487" s="11">
        <f t="shared" ca="1" si="15"/>
        <v>3</v>
      </c>
      <c r="I487" s="10" t="str">
        <f t="shared" si="16"/>
        <v>October</v>
      </c>
      <c r="J487" s="12" t="s">
        <v>18</v>
      </c>
      <c r="K487" s="13">
        <v>42020</v>
      </c>
      <c r="L487" s="14">
        <v>5</v>
      </c>
    </row>
    <row r="488" spans="1:12" x14ac:dyDescent="0.25">
      <c r="A488" s="7" t="s">
        <v>511</v>
      </c>
      <c r="B488" s="7" t="s">
        <v>20</v>
      </c>
      <c r="C488" s="7" t="s">
        <v>34</v>
      </c>
      <c r="D488" s="24">
        <v>552528553</v>
      </c>
      <c r="E488" s="9" t="s">
        <v>734</v>
      </c>
      <c r="F488" s="28">
        <v>9194310812</v>
      </c>
      <c r="G488" s="16">
        <v>36340</v>
      </c>
      <c r="H488" s="11">
        <f t="shared" ca="1" si="15"/>
        <v>12</v>
      </c>
      <c r="I488" s="10" t="str">
        <f t="shared" si="16"/>
        <v>June</v>
      </c>
      <c r="J488" s="12"/>
      <c r="K488" s="13">
        <v>37016</v>
      </c>
      <c r="L488" s="14">
        <v>4</v>
      </c>
    </row>
    <row r="489" spans="1:12" x14ac:dyDescent="0.25">
      <c r="A489" s="7" t="s">
        <v>72</v>
      </c>
      <c r="B489" s="7" t="s">
        <v>13</v>
      </c>
      <c r="C489" s="7" t="s">
        <v>34</v>
      </c>
      <c r="D489" s="24">
        <v>484442635</v>
      </c>
      <c r="E489" s="9" t="s">
        <v>6</v>
      </c>
      <c r="F489" s="28">
        <v>2527194901</v>
      </c>
      <c r="G489" s="16">
        <v>33167</v>
      </c>
      <c r="H489" s="11">
        <f t="shared" ca="1" si="15"/>
        <v>20</v>
      </c>
      <c r="I489" s="10" t="str">
        <f t="shared" si="16"/>
        <v>October</v>
      </c>
      <c r="J489" s="12"/>
      <c r="K489" s="13">
        <v>23020</v>
      </c>
      <c r="L489" s="14">
        <v>4</v>
      </c>
    </row>
    <row r="490" spans="1:12" x14ac:dyDescent="0.25">
      <c r="A490" s="7" t="s">
        <v>697</v>
      </c>
      <c r="B490" s="7" t="s">
        <v>14</v>
      </c>
      <c r="C490" s="7" t="s">
        <v>34</v>
      </c>
      <c r="D490" s="24">
        <v>265323292</v>
      </c>
      <c r="E490" s="9" t="s">
        <v>731</v>
      </c>
      <c r="F490" s="28">
        <v>2522939413</v>
      </c>
      <c r="G490" s="16">
        <v>36136</v>
      </c>
      <c r="H490" s="11">
        <f t="shared" ca="1" si="15"/>
        <v>12</v>
      </c>
      <c r="I490" s="10" t="str">
        <f t="shared" si="16"/>
        <v>December</v>
      </c>
      <c r="J490" s="12" t="s">
        <v>19</v>
      </c>
      <c r="K490" s="13">
        <v>45000</v>
      </c>
      <c r="L490" s="14">
        <v>4</v>
      </c>
    </row>
    <row r="491" spans="1:12" x14ac:dyDescent="0.25">
      <c r="A491" s="7" t="s">
        <v>643</v>
      </c>
      <c r="B491" s="7" t="s">
        <v>14</v>
      </c>
      <c r="C491" s="7" t="s">
        <v>34</v>
      </c>
      <c r="D491" s="24">
        <v>558903229</v>
      </c>
      <c r="E491" s="9" t="s">
        <v>732</v>
      </c>
      <c r="F491" s="28">
        <v>9195699651</v>
      </c>
      <c r="G491" s="16">
        <v>34061</v>
      </c>
      <c r="H491" s="11">
        <f t="shared" ca="1" si="15"/>
        <v>18</v>
      </c>
      <c r="I491" s="10" t="str">
        <f t="shared" si="16"/>
        <v>April</v>
      </c>
      <c r="J491" s="12" t="s">
        <v>15</v>
      </c>
      <c r="K491" s="13">
        <v>23320</v>
      </c>
      <c r="L491" s="14">
        <v>4</v>
      </c>
    </row>
    <row r="492" spans="1:12" x14ac:dyDescent="0.25">
      <c r="A492" s="7" t="s">
        <v>689</v>
      </c>
      <c r="B492" s="7" t="s">
        <v>13</v>
      </c>
      <c r="C492" s="7" t="s">
        <v>34</v>
      </c>
      <c r="D492" s="24">
        <v>433314045</v>
      </c>
      <c r="E492" s="9" t="s">
        <v>6</v>
      </c>
      <c r="F492" s="28">
        <v>2522543210</v>
      </c>
      <c r="G492" s="16">
        <v>33638</v>
      </c>
      <c r="H492" s="11">
        <f t="shared" ca="1" si="15"/>
        <v>19</v>
      </c>
      <c r="I492" s="10" t="str">
        <f t="shared" si="16"/>
        <v>February</v>
      </c>
      <c r="J492" s="12"/>
      <c r="K492" s="13">
        <v>47590</v>
      </c>
      <c r="L492" s="14">
        <v>3</v>
      </c>
    </row>
    <row r="493" spans="1:12" x14ac:dyDescent="0.25">
      <c r="A493" s="7" t="s">
        <v>133</v>
      </c>
      <c r="B493" s="7" t="s">
        <v>14</v>
      </c>
      <c r="C493" s="7" t="s">
        <v>34</v>
      </c>
      <c r="D493" s="24">
        <v>880747384</v>
      </c>
      <c r="E493" s="9" t="s">
        <v>732</v>
      </c>
      <c r="F493" s="28">
        <v>9195220001</v>
      </c>
      <c r="G493" s="16">
        <v>33526</v>
      </c>
      <c r="H493" s="11">
        <f t="shared" ca="1" si="15"/>
        <v>19</v>
      </c>
      <c r="I493" s="10" t="str">
        <f t="shared" si="16"/>
        <v>October</v>
      </c>
      <c r="J493" s="12" t="s">
        <v>21</v>
      </c>
      <c r="K493" s="13">
        <v>79400</v>
      </c>
      <c r="L493" s="14">
        <v>4</v>
      </c>
    </row>
    <row r="494" spans="1:12" x14ac:dyDescent="0.25">
      <c r="A494" s="7" t="s">
        <v>530</v>
      </c>
      <c r="B494" s="7" t="s">
        <v>13</v>
      </c>
      <c r="C494" s="7" t="s">
        <v>34</v>
      </c>
      <c r="D494" s="24">
        <v>462650472</v>
      </c>
      <c r="E494" s="9" t="s">
        <v>732</v>
      </c>
      <c r="F494" s="28">
        <v>2521276517</v>
      </c>
      <c r="G494" s="16">
        <v>33402</v>
      </c>
      <c r="H494" s="11">
        <f t="shared" ca="1" si="15"/>
        <v>20</v>
      </c>
      <c r="I494" s="10" t="str">
        <f t="shared" si="16"/>
        <v>June</v>
      </c>
      <c r="J494" s="12"/>
      <c r="K494" s="13">
        <v>79380</v>
      </c>
      <c r="L494" s="14">
        <v>1</v>
      </c>
    </row>
    <row r="495" spans="1:12" x14ac:dyDescent="0.25">
      <c r="A495" s="7" t="s">
        <v>169</v>
      </c>
      <c r="B495" s="7" t="s">
        <v>13</v>
      </c>
      <c r="C495" s="7" t="s">
        <v>34</v>
      </c>
      <c r="D495" s="24">
        <v>698472533</v>
      </c>
      <c r="E495" s="9" t="s">
        <v>731</v>
      </c>
      <c r="F495" s="28">
        <v>9192917217</v>
      </c>
      <c r="G495" s="16">
        <v>35699</v>
      </c>
      <c r="H495" s="11">
        <f t="shared" ca="1" si="15"/>
        <v>14</v>
      </c>
      <c r="I495" s="10" t="str">
        <f t="shared" si="16"/>
        <v>September</v>
      </c>
      <c r="J495" s="12"/>
      <c r="K495" s="13">
        <v>36230</v>
      </c>
      <c r="L495" s="14">
        <v>2</v>
      </c>
    </row>
    <row r="496" spans="1:12" x14ac:dyDescent="0.25">
      <c r="A496" s="7" t="s">
        <v>702</v>
      </c>
      <c r="B496" s="7" t="s">
        <v>13</v>
      </c>
      <c r="C496" s="7" t="s">
        <v>34</v>
      </c>
      <c r="D496" s="24">
        <v>452255054</v>
      </c>
      <c r="E496" s="9" t="s">
        <v>6</v>
      </c>
      <c r="F496" s="28">
        <v>9196114005</v>
      </c>
      <c r="G496" s="16">
        <v>33578</v>
      </c>
      <c r="H496" s="11">
        <f t="shared" ca="1" si="15"/>
        <v>19</v>
      </c>
      <c r="I496" s="10" t="str">
        <f t="shared" si="16"/>
        <v>December</v>
      </c>
      <c r="J496" s="12"/>
      <c r="K496" s="13">
        <v>50840</v>
      </c>
      <c r="L496" s="14">
        <v>4</v>
      </c>
    </row>
    <row r="497" spans="1:12" x14ac:dyDescent="0.25">
      <c r="A497" s="7" t="s">
        <v>151</v>
      </c>
      <c r="B497" s="7" t="s">
        <v>17</v>
      </c>
      <c r="C497" s="7" t="s">
        <v>34</v>
      </c>
      <c r="D497" s="24">
        <v>924942231</v>
      </c>
      <c r="E497" s="9" t="s">
        <v>732</v>
      </c>
      <c r="F497" s="28">
        <v>9193279828</v>
      </c>
      <c r="G497" s="16">
        <v>40166</v>
      </c>
      <c r="H497" s="11">
        <f t="shared" ca="1" si="15"/>
        <v>1</v>
      </c>
      <c r="I497" s="10" t="str">
        <f t="shared" si="16"/>
        <v>December</v>
      </c>
      <c r="J497" s="12" t="s">
        <v>16</v>
      </c>
      <c r="K497" s="13">
        <v>25245</v>
      </c>
      <c r="L497" s="14">
        <v>5</v>
      </c>
    </row>
    <row r="498" spans="1:12" x14ac:dyDescent="0.25">
      <c r="A498" s="7" t="s">
        <v>595</v>
      </c>
      <c r="B498" s="7" t="s">
        <v>13</v>
      </c>
      <c r="C498" s="7" t="s">
        <v>34</v>
      </c>
      <c r="D498" s="24">
        <v>106686151</v>
      </c>
      <c r="E498" s="9" t="s">
        <v>6</v>
      </c>
      <c r="F498" s="28">
        <v>2521246633</v>
      </c>
      <c r="G498" s="16">
        <v>36086</v>
      </c>
      <c r="H498" s="11">
        <f t="shared" ca="1" si="15"/>
        <v>12</v>
      </c>
      <c r="I498" s="10" t="str">
        <f t="shared" si="16"/>
        <v>October</v>
      </c>
      <c r="J498" s="12"/>
      <c r="K498" s="13">
        <v>47520</v>
      </c>
      <c r="L498" s="14">
        <v>1</v>
      </c>
    </row>
    <row r="499" spans="1:12" x14ac:dyDescent="0.25">
      <c r="A499" s="7" t="s">
        <v>474</v>
      </c>
      <c r="B499" s="7" t="s">
        <v>14</v>
      </c>
      <c r="C499" s="7" t="s">
        <v>34</v>
      </c>
      <c r="D499" s="24">
        <v>945160038</v>
      </c>
      <c r="E499" s="9" t="s">
        <v>734</v>
      </c>
      <c r="F499" s="28">
        <v>2527909707</v>
      </c>
      <c r="G499" s="16">
        <v>37701</v>
      </c>
      <c r="H499" s="11">
        <f t="shared" ca="1" si="15"/>
        <v>8</v>
      </c>
      <c r="I499" s="10" t="str">
        <f t="shared" si="16"/>
        <v>March</v>
      </c>
      <c r="J499" s="12" t="s">
        <v>18</v>
      </c>
      <c r="K499" s="13">
        <v>23560</v>
      </c>
      <c r="L499" s="14">
        <v>3</v>
      </c>
    </row>
    <row r="500" spans="1:12" x14ac:dyDescent="0.25">
      <c r="A500" s="7" t="s">
        <v>119</v>
      </c>
      <c r="B500" s="7" t="s">
        <v>14</v>
      </c>
      <c r="C500" s="7" t="s">
        <v>34</v>
      </c>
      <c r="D500" s="24">
        <v>503036433</v>
      </c>
      <c r="E500" s="9" t="s">
        <v>732</v>
      </c>
      <c r="F500" s="28">
        <v>9192453666</v>
      </c>
      <c r="G500" s="16">
        <v>33460</v>
      </c>
      <c r="H500" s="11">
        <f t="shared" ca="1" si="15"/>
        <v>20</v>
      </c>
      <c r="I500" s="10" t="str">
        <f t="shared" si="16"/>
        <v>August</v>
      </c>
      <c r="J500" s="12" t="s">
        <v>21</v>
      </c>
      <c r="K500" s="13">
        <v>77740</v>
      </c>
      <c r="L500" s="14">
        <v>1</v>
      </c>
    </row>
    <row r="501" spans="1:12" x14ac:dyDescent="0.25">
      <c r="A501" s="7" t="s">
        <v>412</v>
      </c>
      <c r="B501" s="7" t="s">
        <v>14</v>
      </c>
      <c r="C501" s="7" t="s">
        <v>34</v>
      </c>
      <c r="D501" s="24">
        <v>886332647</v>
      </c>
      <c r="E501" s="9" t="s">
        <v>38</v>
      </c>
      <c r="F501" s="28">
        <v>2526698101</v>
      </c>
      <c r="G501" s="16">
        <v>37848</v>
      </c>
      <c r="H501" s="11">
        <f t="shared" ca="1" si="15"/>
        <v>8</v>
      </c>
      <c r="I501" s="10" t="str">
        <f t="shared" si="16"/>
        <v>August</v>
      </c>
      <c r="J501" s="12" t="s">
        <v>18</v>
      </c>
      <c r="K501" s="13">
        <v>76910</v>
      </c>
      <c r="L501" s="14">
        <v>2</v>
      </c>
    </row>
    <row r="502" spans="1:12" x14ac:dyDescent="0.25">
      <c r="A502" s="7" t="s">
        <v>497</v>
      </c>
      <c r="B502" s="7" t="s">
        <v>13</v>
      </c>
      <c r="C502" s="7" t="s">
        <v>34</v>
      </c>
      <c r="D502" s="24">
        <v>445693854</v>
      </c>
      <c r="E502" s="9" t="s">
        <v>38</v>
      </c>
      <c r="F502" s="28">
        <v>9192891217</v>
      </c>
      <c r="G502" s="16">
        <v>34915</v>
      </c>
      <c r="H502" s="11">
        <f t="shared" ca="1" si="15"/>
        <v>16</v>
      </c>
      <c r="I502" s="10" t="str">
        <f t="shared" si="16"/>
        <v>August</v>
      </c>
      <c r="J502" s="12"/>
      <c r="K502" s="13">
        <v>76870</v>
      </c>
      <c r="L502" s="14">
        <v>5</v>
      </c>
    </row>
    <row r="503" spans="1:12" x14ac:dyDescent="0.25">
      <c r="A503" s="7" t="s">
        <v>263</v>
      </c>
      <c r="B503" s="7" t="s">
        <v>17</v>
      </c>
      <c r="C503" s="7" t="s">
        <v>34</v>
      </c>
      <c r="D503" s="24">
        <v>369210573</v>
      </c>
      <c r="E503" s="9" t="s">
        <v>38</v>
      </c>
      <c r="F503" s="28">
        <v>2526555049</v>
      </c>
      <c r="G503" s="16">
        <v>36217</v>
      </c>
      <c r="H503" s="11">
        <f t="shared" ca="1" si="15"/>
        <v>12</v>
      </c>
      <c r="I503" s="10" t="str">
        <f t="shared" si="16"/>
        <v>February</v>
      </c>
      <c r="J503" s="12" t="s">
        <v>19</v>
      </c>
      <c r="K503" s="13">
        <v>22475</v>
      </c>
      <c r="L503" s="14">
        <v>4</v>
      </c>
    </row>
    <row r="504" spans="1:12" x14ac:dyDescent="0.25">
      <c r="A504" s="7" t="s">
        <v>104</v>
      </c>
      <c r="B504" s="7" t="s">
        <v>14</v>
      </c>
      <c r="C504" s="7" t="s">
        <v>34</v>
      </c>
      <c r="D504" s="24">
        <v>592519945</v>
      </c>
      <c r="E504" s="9" t="s">
        <v>734</v>
      </c>
      <c r="F504" s="28">
        <v>9195990200</v>
      </c>
      <c r="G504" s="16">
        <v>39446</v>
      </c>
      <c r="H504" s="11">
        <f t="shared" ca="1" si="15"/>
        <v>3</v>
      </c>
      <c r="I504" s="10" t="str">
        <f t="shared" si="16"/>
        <v>December</v>
      </c>
      <c r="J504" s="12" t="s">
        <v>15</v>
      </c>
      <c r="K504" s="13">
        <v>44650</v>
      </c>
      <c r="L504" s="14">
        <v>1</v>
      </c>
    </row>
    <row r="505" spans="1:12" x14ac:dyDescent="0.25">
      <c r="A505" s="7" t="s">
        <v>482</v>
      </c>
      <c r="B505" s="7" t="s">
        <v>14</v>
      </c>
      <c r="C505" s="7" t="s">
        <v>34</v>
      </c>
      <c r="D505" s="24">
        <v>528258211</v>
      </c>
      <c r="E505" s="9" t="s">
        <v>734</v>
      </c>
      <c r="F505" s="28">
        <v>9194727385</v>
      </c>
      <c r="G505" s="16">
        <v>33128</v>
      </c>
      <c r="H505" s="11">
        <f t="shared" ca="1" si="15"/>
        <v>21</v>
      </c>
      <c r="I505" s="10" t="str">
        <f t="shared" si="16"/>
        <v>September</v>
      </c>
      <c r="J505" s="12" t="s">
        <v>21</v>
      </c>
      <c r="K505" s="13">
        <v>46110</v>
      </c>
      <c r="L505" s="14">
        <v>4</v>
      </c>
    </row>
    <row r="506" spans="1:12" x14ac:dyDescent="0.25">
      <c r="A506" s="7" t="s">
        <v>105</v>
      </c>
      <c r="B506" s="7" t="s">
        <v>14</v>
      </c>
      <c r="C506" s="7" t="s">
        <v>34</v>
      </c>
      <c r="D506" s="24">
        <v>569882669</v>
      </c>
      <c r="E506" s="9" t="s">
        <v>734</v>
      </c>
      <c r="F506" s="28">
        <v>2523122083</v>
      </c>
      <c r="G506" s="16">
        <v>37568</v>
      </c>
      <c r="H506" s="11">
        <f t="shared" ca="1" si="15"/>
        <v>8</v>
      </c>
      <c r="I506" s="10" t="str">
        <f t="shared" si="16"/>
        <v>November</v>
      </c>
      <c r="J506" s="12" t="s">
        <v>18</v>
      </c>
      <c r="K506" s="13">
        <v>45100</v>
      </c>
      <c r="L506" s="14">
        <v>2</v>
      </c>
    </row>
    <row r="507" spans="1:12" x14ac:dyDescent="0.25">
      <c r="A507" s="7" t="s">
        <v>556</v>
      </c>
      <c r="B507" s="7" t="s">
        <v>17</v>
      </c>
      <c r="C507" s="7" t="s">
        <v>34</v>
      </c>
      <c r="D507" s="24">
        <v>378882665</v>
      </c>
      <c r="E507" s="9" t="s">
        <v>6</v>
      </c>
      <c r="F507" s="28">
        <v>2526079829</v>
      </c>
      <c r="G507" s="16">
        <v>33671</v>
      </c>
      <c r="H507" s="11">
        <f t="shared" ca="1" si="15"/>
        <v>19</v>
      </c>
      <c r="I507" s="10" t="str">
        <f t="shared" si="16"/>
        <v>March</v>
      </c>
      <c r="J507" s="12" t="s">
        <v>15</v>
      </c>
      <c r="K507" s="13">
        <v>46380</v>
      </c>
      <c r="L507" s="14">
        <v>3</v>
      </c>
    </row>
    <row r="508" spans="1:12" x14ac:dyDescent="0.25">
      <c r="A508" s="7" t="s">
        <v>537</v>
      </c>
      <c r="B508" s="7" t="s">
        <v>14</v>
      </c>
      <c r="C508" s="7" t="s">
        <v>34</v>
      </c>
      <c r="D508" s="24">
        <v>289103201</v>
      </c>
      <c r="E508" s="9" t="s">
        <v>776</v>
      </c>
      <c r="F508" s="28">
        <v>9192921836</v>
      </c>
      <c r="G508" s="16">
        <v>39217</v>
      </c>
      <c r="H508" s="11">
        <f t="shared" ca="1" si="15"/>
        <v>4</v>
      </c>
      <c r="I508" s="10" t="str">
        <f t="shared" si="16"/>
        <v>May</v>
      </c>
      <c r="J508" s="12" t="s">
        <v>15</v>
      </c>
      <c r="K508" s="13">
        <v>73830</v>
      </c>
      <c r="L508" s="14">
        <v>2</v>
      </c>
    </row>
    <row r="509" spans="1:12" x14ac:dyDescent="0.25">
      <c r="A509" s="7" t="s">
        <v>759</v>
      </c>
      <c r="B509" s="7" t="s">
        <v>14</v>
      </c>
      <c r="C509" s="7" t="s">
        <v>34</v>
      </c>
      <c r="D509" s="24">
        <v>343185481</v>
      </c>
      <c r="E509" s="9" t="s">
        <v>731</v>
      </c>
      <c r="F509" s="28">
        <v>9196446519</v>
      </c>
      <c r="G509" s="16">
        <v>35918</v>
      </c>
      <c r="H509" s="11">
        <f t="shared" ca="1" si="15"/>
        <v>13</v>
      </c>
      <c r="I509" s="10" t="str">
        <f t="shared" si="16"/>
        <v>May</v>
      </c>
      <c r="J509" s="12" t="s">
        <v>18</v>
      </c>
      <c r="K509" s="13">
        <v>73740</v>
      </c>
      <c r="L509" s="14">
        <v>4</v>
      </c>
    </row>
    <row r="510" spans="1:12" x14ac:dyDescent="0.25">
      <c r="A510" s="7" t="s">
        <v>194</v>
      </c>
      <c r="B510" s="7" t="s">
        <v>13</v>
      </c>
      <c r="C510" s="7" t="s">
        <v>34</v>
      </c>
      <c r="D510" s="24">
        <v>963000861</v>
      </c>
      <c r="E510" s="9" t="s">
        <v>734</v>
      </c>
      <c r="F510" s="28">
        <v>2522792063</v>
      </c>
      <c r="G510" s="16">
        <v>35146</v>
      </c>
      <c r="H510" s="11">
        <f t="shared" ca="1" si="15"/>
        <v>15</v>
      </c>
      <c r="I510" s="10" t="str">
        <f t="shared" si="16"/>
        <v>March</v>
      </c>
      <c r="J510" s="12"/>
      <c r="K510" s="13">
        <v>73190</v>
      </c>
      <c r="L510" s="14">
        <v>1</v>
      </c>
    </row>
    <row r="511" spans="1:12" x14ac:dyDescent="0.25">
      <c r="A511" s="7" t="s">
        <v>403</v>
      </c>
      <c r="B511" s="7" t="s">
        <v>14</v>
      </c>
      <c r="C511" s="7" t="s">
        <v>34</v>
      </c>
      <c r="D511" s="24">
        <v>174159111</v>
      </c>
      <c r="E511" s="9" t="s">
        <v>6</v>
      </c>
      <c r="F511" s="28">
        <v>9191675237</v>
      </c>
      <c r="G511" s="16">
        <v>35286</v>
      </c>
      <c r="H511" s="11">
        <f t="shared" ca="1" si="15"/>
        <v>15</v>
      </c>
      <c r="I511" s="10" t="str">
        <f t="shared" si="16"/>
        <v>August</v>
      </c>
      <c r="J511" s="12" t="s">
        <v>18</v>
      </c>
      <c r="K511" s="13">
        <v>72700</v>
      </c>
      <c r="L511" s="14">
        <v>5</v>
      </c>
    </row>
    <row r="512" spans="1:12" x14ac:dyDescent="0.25">
      <c r="A512" s="7" t="s">
        <v>626</v>
      </c>
      <c r="B512" s="7" t="s">
        <v>14</v>
      </c>
      <c r="C512" s="7" t="s">
        <v>34</v>
      </c>
      <c r="D512" s="24">
        <v>468234190</v>
      </c>
      <c r="E512" s="9" t="s">
        <v>734</v>
      </c>
      <c r="F512" s="28">
        <v>2521569304</v>
      </c>
      <c r="G512" s="16">
        <v>35169</v>
      </c>
      <c r="H512" s="11">
        <f t="shared" ca="1" si="15"/>
        <v>15</v>
      </c>
      <c r="I512" s="10" t="str">
        <f t="shared" si="16"/>
        <v>April</v>
      </c>
      <c r="J512" s="12" t="s">
        <v>16</v>
      </c>
      <c r="K512" s="13">
        <v>72640</v>
      </c>
      <c r="L512" s="14">
        <v>3</v>
      </c>
    </row>
    <row r="513" spans="1:12" x14ac:dyDescent="0.25">
      <c r="A513" s="7" t="s">
        <v>239</v>
      </c>
      <c r="B513" s="7" t="s">
        <v>14</v>
      </c>
      <c r="C513" s="7" t="s">
        <v>34</v>
      </c>
      <c r="D513" s="24">
        <v>828395582</v>
      </c>
      <c r="E513" s="9" t="s">
        <v>734</v>
      </c>
      <c r="F513" s="28">
        <v>9198591986</v>
      </c>
      <c r="G513" s="16">
        <v>33573</v>
      </c>
      <c r="H513" s="11">
        <f t="shared" ca="1" si="15"/>
        <v>19</v>
      </c>
      <c r="I513" s="10" t="str">
        <f t="shared" si="16"/>
        <v>December</v>
      </c>
      <c r="J513" s="12" t="s">
        <v>16</v>
      </c>
      <c r="K513" s="13">
        <v>71680</v>
      </c>
      <c r="L513" s="14">
        <v>4</v>
      </c>
    </row>
    <row r="514" spans="1:12" x14ac:dyDescent="0.25">
      <c r="A514" s="7" t="s">
        <v>469</v>
      </c>
      <c r="B514" s="7" t="s">
        <v>13</v>
      </c>
      <c r="C514" s="7" t="s">
        <v>34</v>
      </c>
      <c r="D514" s="24">
        <v>239847790</v>
      </c>
      <c r="E514" s="9" t="s">
        <v>776</v>
      </c>
      <c r="F514" s="28">
        <v>2524045531</v>
      </c>
      <c r="G514" s="16">
        <v>36375</v>
      </c>
      <c r="H514" s="11">
        <f t="shared" ref="H514:H577" ca="1" si="17">DATEDIF(G514,TODAY(),"Y")</f>
        <v>12</v>
      </c>
      <c r="I514" s="10" t="str">
        <f t="shared" si="16"/>
        <v>August</v>
      </c>
      <c r="J514" s="12"/>
      <c r="K514" s="13">
        <v>71300</v>
      </c>
      <c r="L514" s="14">
        <v>5</v>
      </c>
    </row>
    <row r="515" spans="1:12" x14ac:dyDescent="0.25">
      <c r="A515" s="7" t="s">
        <v>54</v>
      </c>
      <c r="B515" s="7" t="s">
        <v>20</v>
      </c>
      <c r="C515" s="7" t="s">
        <v>34</v>
      </c>
      <c r="D515" s="24">
        <v>525699951</v>
      </c>
      <c r="E515" s="9" t="s">
        <v>6</v>
      </c>
      <c r="F515" s="28">
        <v>9198400261</v>
      </c>
      <c r="G515" s="16">
        <v>35946</v>
      </c>
      <c r="H515" s="11">
        <f t="shared" ca="1" si="17"/>
        <v>13</v>
      </c>
      <c r="I515" s="10" t="str">
        <f t="shared" ref="I515:I578" si="18">CHOOSE(MONTH(G515),"January","February","March","April","May","June","July","August","September","October","November","December")</f>
        <v>May</v>
      </c>
      <c r="J515" s="12"/>
      <c r="K515" s="13">
        <v>14332</v>
      </c>
      <c r="L515" s="14">
        <v>5</v>
      </c>
    </row>
    <row r="516" spans="1:12" x14ac:dyDescent="0.25">
      <c r="A516" s="7" t="s">
        <v>777</v>
      </c>
      <c r="B516" s="7" t="s">
        <v>17</v>
      </c>
      <c r="C516" s="7" t="s">
        <v>34</v>
      </c>
      <c r="D516" s="24">
        <v>486016972</v>
      </c>
      <c r="E516" s="9" t="s">
        <v>38</v>
      </c>
      <c r="F516" s="28">
        <v>9194532398</v>
      </c>
      <c r="G516" s="16">
        <v>39728</v>
      </c>
      <c r="H516" s="11">
        <f t="shared" ca="1" si="17"/>
        <v>2</v>
      </c>
      <c r="I516" s="10" t="str">
        <f t="shared" si="18"/>
        <v>October</v>
      </c>
      <c r="J516" s="12" t="s">
        <v>15</v>
      </c>
      <c r="K516" s="13">
        <v>45565</v>
      </c>
      <c r="L516" s="14">
        <v>1</v>
      </c>
    </row>
    <row r="517" spans="1:12" x14ac:dyDescent="0.25">
      <c r="A517" s="7" t="s">
        <v>57</v>
      </c>
      <c r="B517" s="7" t="s">
        <v>14</v>
      </c>
      <c r="C517" s="7" t="s">
        <v>34</v>
      </c>
      <c r="D517" s="24">
        <v>317193890</v>
      </c>
      <c r="E517" s="9" t="s">
        <v>732</v>
      </c>
      <c r="F517" s="28">
        <v>9192350434</v>
      </c>
      <c r="G517" s="16">
        <v>34169</v>
      </c>
      <c r="H517" s="11">
        <f t="shared" ca="1" si="17"/>
        <v>18</v>
      </c>
      <c r="I517" s="10" t="str">
        <f t="shared" si="18"/>
        <v>July</v>
      </c>
      <c r="J517" s="12" t="s">
        <v>21</v>
      </c>
      <c r="K517" s="13">
        <v>69420</v>
      </c>
      <c r="L517" s="14">
        <v>2</v>
      </c>
    </row>
    <row r="518" spans="1:12" x14ac:dyDescent="0.25">
      <c r="A518" s="7" t="s">
        <v>193</v>
      </c>
      <c r="B518" s="7" t="s">
        <v>17</v>
      </c>
      <c r="C518" s="7" t="s">
        <v>34</v>
      </c>
      <c r="D518" s="24">
        <v>115404531</v>
      </c>
      <c r="E518" s="9" t="s">
        <v>734</v>
      </c>
      <c r="F518" s="28">
        <v>2522636321</v>
      </c>
      <c r="G518" s="21">
        <v>38173</v>
      </c>
      <c r="H518" s="11">
        <f t="shared" ca="1" si="17"/>
        <v>7</v>
      </c>
      <c r="I518" s="10" t="str">
        <f t="shared" si="18"/>
        <v>July</v>
      </c>
      <c r="J518" s="12" t="s">
        <v>19</v>
      </c>
      <c r="K518" s="13">
        <v>32900</v>
      </c>
      <c r="L518" s="14">
        <v>2</v>
      </c>
    </row>
    <row r="519" spans="1:12" x14ac:dyDescent="0.25">
      <c r="A519" s="7" t="s">
        <v>528</v>
      </c>
      <c r="B519" s="7" t="s">
        <v>14</v>
      </c>
      <c r="C519" s="7" t="s">
        <v>34</v>
      </c>
      <c r="D519" s="24">
        <v>867100310</v>
      </c>
      <c r="E519" s="9" t="s">
        <v>732</v>
      </c>
      <c r="F519" s="28">
        <v>9191376854</v>
      </c>
      <c r="G519" s="16">
        <v>36393</v>
      </c>
      <c r="H519" s="11">
        <f t="shared" ca="1" si="17"/>
        <v>12</v>
      </c>
      <c r="I519" s="10" t="str">
        <f t="shared" si="18"/>
        <v>August</v>
      </c>
      <c r="J519" s="12" t="s">
        <v>19</v>
      </c>
      <c r="K519" s="13">
        <v>65910</v>
      </c>
      <c r="L519" s="14">
        <v>5</v>
      </c>
    </row>
    <row r="520" spans="1:12" x14ac:dyDescent="0.25">
      <c r="A520" s="7" t="s">
        <v>542</v>
      </c>
      <c r="B520" s="7" t="s">
        <v>14</v>
      </c>
      <c r="C520" s="7" t="s">
        <v>34</v>
      </c>
      <c r="D520" s="24">
        <v>990843236</v>
      </c>
      <c r="E520" s="9" t="s">
        <v>732</v>
      </c>
      <c r="F520" s="28">
        <v>9196245634</v>
      </c>
      <c r="G520" s="16">
        <v>39047</v>
      </c>
      <c r="H520" s="11">
        <f t="shared" ca="1" si="17"/>
        <v>4</v>
      </c>
      <c r="I520" s="10" t="str">
        <f t="shared" si="18"/>
        <v>November</v>
      </c>
      <c r="J520" s="12" t="s">
        <v>19</v>
      </c>
      <c r="K520" s="13">
        <v>65880</v>
      </c>
      <c r="L520" s="14">
        <v>5</v>
      </c>
    </row>
    <row r="521" spans="1:12" x14ac:dyDescent="0.25">
      <c r="A521" s="7" t="s">
        <v>532</v>
      </c>
      <c r="B521" s="7" t="s">
        <v>13</v>
      </c>
      <c r="C521" s="7" t="s">
        <v>34</v>
      </c>
      <c r="D521" s="24">
        <v>638495756</v>
      </c>
      <c r="E521" s="9" t="s">
        <v>732</v>
      </c>
      <c r="F521" s="28">
        <v>2528922252</v>
      </c>
      <c r="G521" s="16">
        <v>33949</v>
      </c>
      <c r="H521" s="11">
        <f t="shared" ca="1" si="17"/>
        <v>18</v>
      </c>
      <c r="I521" s="10" t="str">
        <f t="shared" si="18"/>
        <v>December</v>
      </c>
      <c r="J521" s="12"/>
      <c r="K521" s="13">
        <v>44720</v>
      </c>
      <c r="L521" s="14">
        <v>2</v>
      </c>
    </row>
    <row r="522" spans="1:12" x14ac:dyDescent="0.25">
      <c r="A522" s="7" t="s">
        <v>527</v>
      </c>
      <c r="B522" s="7" t="s">
        <v>14</v>
      </c>
      <c r="C522" s="7" t="s">
        <v>34</v>
      </c>
      <c r="D522" s="24">
        <v>476243591</v>
      </c>
      <c r="E522" s="9" t="s">
        <v>6</v>
      </c>
      <c r="F522" s="28">
        <v>9197188067</v>
      </c>
      <c r="G522" s="16">
        <v>34989</v>
      </c>
      <c r="H522" s="11">
        <f t="shared" ca="1" si="17"/>
        <v>15</v>
      </c>
      <c r="I522" s="10" t="str">
        <f t="shared" si="18"/>
        <v>October</v>
      </c>
      <c r="J522" s="12" t="s">
        <v>15</v>
      </c>
      <c r="K522" s="13">
        <v>50570</v>
      </c>
      <c r="L522" s="14">
        <v>4</v>
      </c>
    </row>
    <row r="523" spans="1:12" x14ac:dyDescent="0.25">
      <c r="A523" s="7" t="s">
        <v>332</v>
      </c>
      <c r="B523" s="7" t="s">
        <v>17</v>
      </c>
      <c r="C523" s="7" t="s">
        <v>34</v>
      </c>
      <c r="D523" s="24">
        <v>868364739</v>
      </c>
      <c r="E523" s="9" t="s">
        <v>776</v>
      </c>
      <c r="F523" s="28">
        <v>9195255121</v>
      </c>
      <c r="G523" s="16">
        <v>40293</v>
      </c>
      <c r="H523" s="11">
        <f t="shared" ca="1" si="17"/>
        <v>1</v>
      </c>
      <c r="I523" s="10" t="str">
        <f t="shared" si="18"/>
        <v>April</v>
      </c>
      <c r="J523" s="12" t="s">
        <v>15</v>
      </c>
      <c r="K523" s="13">
        <v>11810</v>
      </c>
      <c r="L523" s="14">
        <v>1</v>
      </c>
    </row>
    <row r="524" spans="1:12" x14ac:dyDescent="0.25">
      <c r="A524" s="7" t="s">
        <v>622</v>
      </c>
      <c r="B524" s="7" t="s">
        <v>14</v>
      </c>
      <c r="C524" s="7" t="s">
        <v>34</v>
      </c>
      <c r="D524" s="24">
        <v>765512793</v>
      </c>
      <c r="E524" s="9" t="s">
        <v>734</v>
      </c>
      <c r="F524" s="28">
        <v>9197686976</v>
      </c>
      <c r="G524" s="16">
        <v>39864</v>
      </c>
      <c r="H524" s="11">
        <f t="shared" ca="1" si="17"/>
        <v>2</v>
      </c>
      <c r="I524" s="10" t="str">
        <f t="shared" si="18"/>
        <v>February</v>
      </c>
      <c r="J524" s="12" t="s">
        <v>15</v>
      </c>
      <c r="K524" s="13">
        <v>64320</v>
      </c>
      <c r="L524" s="14">
        <v>5</v>
      </c>
    </row>
    <row r="525" spans="1:12" x14ac:dyDescent="0.25">
      <c r="A525" s="7" t="s">
        <v>209</v>
      </c>
      <c r="B525" s="7" t="s">
        <v>13</v>
      </c>
      <c r="C525" s="7" t="s">
        <v>34</v>
      </c>
      <c r="D525" s="24">
        <v>278129861</v>
      </c>
      <c r="E525" s="9" t="s">
        <v>732</v>
      </c>
      <c r="F525" s="28">
        <v>9198561246</v>
      </c>
      <c r="G525" s="19">
        <v>40404</v>
      </c>
      <c r="H525" s="11">
        <f t="shared" ca="1" si="17"/>
        <v>1</v>
      </c>
      <c r="I525" s="10" t="str">
        <f t="shared" si="18"/>
        <v>August</v>
      </c>
      <c r="J525" s="12"/>
      <c r="K525" s="13">
        <v>39550</v>
      </c>
      <c r="L525" s="14">
        <v>5</v>
      </c>
    </row>
    <row r="526" spans="1:12" x14ac:dyDescent="0.25">
      <c r="A526" s="7" t="s">
        <v>329</v>
      </c>
      <c r="B526" s="7" t="s">
        <v>14</v>
      </c>
      <c r="C526" s="7" t="s">
        <v>34</v>
      </c>
      <c r="D526" s="24">
        <v>967035612</v>
      </c>
      <c r="E526" s="9" t="s">
        <v>734</v>
      </c>
      <c r="F526" s="28">
        <v>2528842613</v>
      </c>
      <c r="G526" s="16">
        <v>34149</v>
      </c>
      <c r="H526" s="11">
        <f t="shared" ca="1" si="17"/>
        <v>18</v>
      </c>
      <c r="I526" s="10" t="str">
        <f t="shared" si="18"/>
        <v>June</v>
      </c>
      <c r="J526" s="12" t="s">
        <v>16</v>
      </c>
      <c r="K526" s="13">
        <v>63440</v>
      </c>
      <c r="L526" s="14">
        <v>3</v>
      </c>
    </row>
    <row r="527" spans="1:12" x14ac:dyDescent="0.25">
      <c r="A527" s="7" t="s">
        <v>419</v>
      </c>
      <c r="B527" s="7" t="s">
        <v>14</v>
      </c>
      <c r="C527" s="7" t="s">
        <v>34</v>
      </c>
      <c r="D527" s="24">
        <v>302170290</v>
      </c>
      <c r="E527" s="9" t="s">
        <v>734</v>
      </c>
      <c r="F527" s="28">
        <v>9191971988</v>
      </c>
      <c r="G527" s="16">
        <v>35528</v>
      </c>
      <c r="H527" s="11">
        <f t="shared" ca="1" si="17"/>
        <v>14</v>
      </c>
      <c r="I527" s="10" t="str">
        <f t="shared" si="18"/>
        <v>April</v>
      </c>
      <c r="J527" s="12" t="s">
        <v>15</v>
      </c>
      <c r="K527" s="13">
        <v>63270</v>
      </c>
      <c r="L527" s="14">
        <v>1</v>
      </c>
    </row>
    <row r="528" spans="1:12" x14ac:dyDescent="0.25">
      <c r="A528" s="7" t="s">
        <v>592</v>
      </c>
      <c r="B528" s="7" t="s">
        <v>14</v>
      </c>
      <c r="C528" s="7" t="s">
        <v>34</v>
      </c>
      <c r="D528" s="24">
        <v>449987941</v>
      </c>
      <c r="E528" s="9" t="s">
        <v>734</v>
      </c>
      <c r="F528" s="28">
        <v>2528742282</v>
      </c>
      <c r="G528" s="16">
        <v>40477</v>
      </c>
      <c r="H528" s="11">
        <f t="shared" ca="1" si="17"/>
        <v>0</v>
      </c>
      <c r="I528" s="10" t="str">
        <f t="shared" si="18"/>
        <v>October</v>
      </c>
      <c r="J528" s="12" t="s">
        <v>21</v>
      </c>
      <c r="K528" s="13">
        <v>63206</v>
      </c>
      <c r="L528" s="14">
        <v>1</v>
      </c>
    </row>
    <row r="529" spans="1:12" x14ac:dyDescent="0.25">
      <c r="A529" s="7" t="s">
        <v>584</v>
      </c>
      <c r="B529" s="7" t="s">
        <v>14</v>
      </c>
      <c r="C529" s="7" t="s">
        <v>34</v>
      </c>
      <c r="D529" s="24">
        <v>191359642</v>
      </c>
      <c r="E529" s="9" t="s">
        <v>732</v>
      </c>
      <c r="F529" s="28">
        <v>2528687353</v>
      </c>
      <c r="G529" s="16">
        <v>33361</v>
      </c>
      <c r="H529" s="11">
        <f t="shared" ca="1" si="17"/>
        <v>20</v>
      </c>
      <c r="I529" s="10" t="str">
        <f t="shared" si="18"/>
        <v>May</v>
      </c>
      <c r="J529" s="12" t="s">
        <v>15</v>
      </c>
      <c r="K529" s="13">
        <v>24090</v>
      </c>
      <c r="L529" s="14">
        <v>4</v>
      </c>
    </row>
    <row r="530" spans="1:12" x14ac:dyDescent="0.25">
      <c r="A530" s="7" t="s">
        <v>154</v>
      </c>
      <c r="B530" s="7" t="s">
        <v>17</v>
      </c>
      <c r="C530" s="7" t="s">
        <v>34</v>
      </c>
      <c r="D530" s="24">
        <v>160184934</v>
      </c>
      <c r="E530" s="9" t="s">
        <v>6</v>
      </c>
      <c r="F530" s="28">
        <v>9191191599</v>
      </c>
      <c r="G530" s="16">
        <v>34793</v>
      </c>
      <c r="H530" s="11">
        <f t="shared" ca="1" si="17"/>
        <v>16</v>
      </c>
      <c r="I530" s="10" t="str">
        <f t="shared" si="18"/>
        <v>April</v>
      </c>
      <c r="J530" s="12" t="s">
        <v>19</v>
      </c>
      <c r="K530" s="13">
        <v>10700</v>
      </c>
      <c r="L530" s="14">
        <v>4</v>
      </c>
    </row>
    <row r="531" spans="1:12" x14ac:dyDescent="0.25">
      <c r="A531" s="7" t="s">
        <v>760</v>
      </c>
      <c r="B531" s="7" t="s">
        <v>17</v>
      </c>
      <c r="C531" s="7" t="s">
        <v>34</v>
      </c>
      <c r="D531" s="24">
        <v>209846975</v>
      </c>
      <c r="E531" s="9" t="s">
        <v>732</v>
      </c>
      <c r="F531" s="28">
        <v>2522639452</v>
      </c>
      <c r="G531" s="16">
        <v>37249</v>
      </c>
      <c r="H531" s="11">
        <f t="shared" ca="1" si="17"/>
        <v>9</v>
      </c>
      <c r="I531" s="10" t="str">
        <f t="shared" si="18"/>
        <v>December</v>
      </c>
      <c r="J531" s="12" t="s">
        <v>16</v>
      </c>
      <c r="K531" s="13">
        <v>12545</v>
      </c>
      <c r="L531" s="14">
        <v>4</v>
      </c>
    </row>
    <row r="532" spans="1:12" x14ac:dyDescent="0.25">
      <c r="A532" s="7" t="s">
        <v>141</v>
      </c>
      <c r="B532" s="7" t="s">
        <v>14</v>
      </c>
      <c r="C532" s="7" t="s">
        <v>34</v>
      </c>
      <c r="D532" s="24">
        <v>379340654</v>
      </c>
      <c r="E532" s="9" t="s">
        <v>732</v>
      </c>
      <c r="F532" s="28">
        <v>9198642893</v>
      </c>
      <c r="G532" s="16">
        <v>35990</v>
      </c>
      <c r="H532" s="11">
        <f t="shared" ca="1" si="17"/>
        <v>13</v>
      </c>
      <c r="I532" s="10" t="str">
        <f t="shared" si="18"/>
        <v>July</v>
      </c>
      <c r="J532" s="12" t="s">
        <v>16</v>
      </c>
      <c r="K532" s="13">
        <v>36890</v>
      </c>
      <c r="L532" s="14">
        <v>1</v>
      </c>
    </row>
    <row r="533" spans="1:12" x14ac:dyDescent="0.25">
      <c r="A533" s="7" t="s">
        <v>691</v>
      </c>
      <c r="B533" s="7" t="s">
        <v>14</v>
      </c>
      <c r="C533" s="7" t="s">
        <v>34</v>
      </c>
      <c r="D533" s="24">
        <v>920265140</v>
      </c>
      <c r="E533" s="9" t="s">
        <v>776</v>
      </c>
      <c r="F533" s="28">
        <v>2524078104</v>
      </c>
      <c r="G533" s="16">
        <v>38790</v>
      </c>
      <c r="H533" s="11">
        <f t="shared" ca="1" si="17"/>
        <v>5</v>
      </c>
      <c r="I533" s="10" t="str">
        <f t="shared" si="18"/>
        <v>March</v>
      </c>
      <c r="J533" s="12" t="s">
        <v>18</v>
      </c>
      <c r="K533" s="13">
        <v>62688</v>
      </c>
      <c r="L533" s="14">
        <v>3</v>
      </c>
    </row>
    <row r="534" spans="1:12" x14ac:dyDescent="0.25">
      <c r="A534" s="7" t="s">
        <v>371</v>
      </c>
      <c r="B534" s="7" t="s">
        <v>13</v>
      </c>
      <c r="C534" s="7" t="s">
        <v>34</v>
      </c>
      <c r="D534" s="24">
        <v>643979374</v>
      </c>
      <c r="E534" s="9" t="s">
        <v>6</v>
      </c>
      <c r="F534" s="28">
        <v>2521230519</v>
      </c>
      <c r="G534" s="16">
        <v>35541</v>
      </c>
      <c r="H534" s="11">
        <f t="shared" ca="1" si="17"/>
        <v>14</v>
      </c>
      <c r="I534" s="10" t="str">
        <f t="shared" si="18"/>
        <v>April</v>
      </c>
      <c r="J534" s="12"/>
      <c r="K534" s="13">
        <v>49530</v>
      </c>
      <c r="L534" s="14">
        <v>4</v>
      </c>
    </row>
    <row r="535" spans="1:12" x14ac:dyDescent="0.25">
      <c r="A535" s="7" t="s">
        <v>465</v>
      </c>
      <c r="B535" s="7" t="s">
        <v>14</v>
      </c>
      <c r="C535" s="7" t="s">
        <v>34</v>
      </c>
      <c r="D535" s="24">
        <v>313358310</v>
      </c>
      <c r="E535" s="9" t="s">
        <v>732</v>
      </c>
      <c r="F535" s="28">
        <v>9195442791</v>
      </c>
      <c r="G535" s="16">
        <v>34222</v>
      </c>
      <c r="H535" s="11">
        <f t="shared" ca="1" si="17"/>
        <v>18</v>
      </c>
      <c r="I535" s="10" t="str">
        <f t="shared" si="18"/>
        <v>September</v>
      </c>
      <c r="J535" s="12" t="s">
        <v>15</v>
      </c>
      <c r="K535" s="13">
        <v>62688</v>
      </c>
      <c r="L535" s="14">
        <v>2</v>
      </c>
    </row>
    <row r="536" spans="1:12" x14ac:dyDescent="0.25">
      <c r="A536" s="7" t="s">
        <v>557</v>
      </c>
      <c r="B536" s="7" t="s">
        <v>14</v>
      </c>
      <c r="C536" s="7" t="s">
        <v>34</v>
      </c>
      <c r="D536" s="24">
        <v>113252240</v>
      </c>
      <c r="E536" s="9" t="s">
        <v>732</v>
      </c>
      <c r="F536" s="28">
        <v>2526712695</v>
      </c>
      <c r="G536" s="16">
        <v>36536</v>
      </c>
      <c r="H536" s="11">
        <f t="shared" ca="1" si="17"/>
        <v>11</v>
      </c>
      <c r="I536" s="10" t="str">
        <f t="shared" si="18"/>
        <v>January</v>
      </c>
      <c r="J536" s="12" t="s">
        <v>15</v>
      </c>
      <c r="K536" s="13">
        <v>62400</v>
      </c>
      <c r="L536" s="14">
        <v>4</v>
      </c>
    </row>
    <row r="537" spans="1:12" x14ac:dyDescent="0.25">
      <c r="A537" s="7" t="s">
        <v>456</v>
      </c>
      <c r="B537" s="7" t="s">
        <v>13</v>
      </c>
      <c r="C537" s="7" t="s">
        <v>34</v>
      </c>
      <c r="D537" s="24">
        <v>160662505</v>
      </c>
      <c r="E537" s="9" t="s">
        <v>734</v>
      </c>
      <c r="F537" s="28">
        <v>2526427045</v>
      </c>
      <c r="G537" s="16">
        <v>37526</v>
      </c>
      <c r="H537" s="11">
        <f t="shared" ca="1" si="17"/>
        <v>9</v>
      </c>
      <c r="I537" s="10" t="str">
        <f t="shared" si="18"/>
        <v>September</v>
      </c>
      <c r="J537" s="12"/>
      <c r="K537" s="13">
        <v>61580</v>
      </c>
      <c r="L537" s="14">
        <v>3</v>
      </c>
    </row>
    <row r="538" spans="1:12" x14ac:dyDescent="0.25">
      <c r="A538" s="7" t="s">
        <v>550</v>
      </c>
      <c r="B538" s="7" t="s">
        <v>14</v>
      </c>
      <c r="C538" s="7" t="s">
        <v>34</v>
      </c>
      <c r="D538" s="24">
        <v>965916299</v>
      </c>
      <c r="E538" s="9" t="s">
        <v>734</v>
      </c>
      <c r="F538" s="28">
        <v>9193552027</v>
      </c>
      <c r="G538" s="16">
        <v>35693</v>
      </c>
      <c r="H538" s="11">
        <f t="shared" ca="1" si="17"/>
        <v>14</v>
      </c>
      <c r="I538" s="10" t="str">
        <f t="shared" si="18"/>
        <v>September</v>
      </c>
      <c r="J538" s="12" t="s">
        <v>18</v>
      </c>
      <c r="K538" s="13">
        <v>24340</v>
      </c>
      <c r="L538" s="14">
        <v>4</v>
      </c>
    </row>
    <row r="539" spans="1:12" x14ac:dyDescent="0.25">
      <c r="A539" s="7" t="s">
        <v>259</v>
      </c>
      <c r="B539" s="7" t="s">
        <v>14</v>
      </c>
      <c r="C539" s="7" t="s">
        <v>34</v>
      </c>
      <c r="D539" s="24">
        <v>475671127</v>
      </c>
      <c r="E539" s="9" t="s">
        <v>734</v>
      </c>
      <c r="F539" s="28">
        <v>9196650531</v>
      </c>
      <c r="G539" s="16">
        <v>35958</v>
      </c>
      <c r="H539" s="11">
        <f t="shared" ca="1" si="17"/>
        <v>13</v>
      </c>
      <c r="I539" s="10" t="str">
        <f t="shared" si="18"/>
        <v>June</v>
      </c>
      <c r="J539" s="12" t="s">
        <v>19</v>
      </c>
      <c r="K539" s="13">
        <v>61420</v>
      </c>
      <c r="L539" s="14">
        <v>4</v>
      </c>
    </row>
    <row r="540" spans="1:12" x14ac:dyDescent="0.25">
      <c r="A540" s="7" t="s">
        <v>117</v>
      </c>
      <c r="B540" s="7" t="s">
        <v>14</v>
      </c>
      <c r="C540" s="7" t="s">
        <v>34</v>
      </c>
      <c r="D540" s="24">
        <v>546159785</v>
      </c>
      <c r="E540" s="9" t="s">
        <v>776</v>
      </c>
      <c r="F540" s="28">
        <v>2522924678</v>
      </c>
      <c r="G540" s="16">
        <v>38423</v>
      </c>
      <c r="H540" s="11">
        <f t="shared" ca="1" si="17"/>
        <v>6</v>
      </c>
      <c r="I540" s="10" t="str">
        <f t="shared" si="18"/>
        <v>March</v>
      </c>
      <c r="J540" s="12" t="s">
        <v>16</v>
      </c>
      <c r="K540" s="13">
        <v>61330</v>
      </c>
      <c r="L540" s="14">
        <v>2</v>
      </c>
    </row>
    <row r="541" spans="1:12" x14ac:dyDescent="0.25">
      <c r="A541" s="7" t="s">
        <v>150</v>
      </c>
      <c r="B541" s="7" t="s">
        <v>14</v>
      </c>
      <c r="C541" s="7" t="s">
        <v>34</v>
      </c>
      <c r="D541" s="24">
        <v>828715080</v>
      </c>
      <c r="E541" s="9" t="s">
        <v>6</v>
      </c>
      <c r="F541" s="28">
        <v>2523613559</v>
      </c>
      <c r="G541" s="16">
        <v>35094</v>
      </c>
      <c r="H541" s="11">
        <f t="shared" ca="1" si="17"/>
        <v>15</v>
      </c>
      <c r="I541" s="10" t="str">
        <f t="shared" si="18"/>
        <v>January</v>
      </c>
      <c r="J541" s="12" t="s">
        <v>18</v>
      </c>
      <c r="K541" s="13">
        <v>61148</v>
      </c>
      <c r="L541" s="14">
        <v>2</v>
      </c>
    </row>
    <row r="542" spans="1:12" x14ac:dyDescent="0.25">
      <c r="A542" s="7" t="s">
        <v>582</v>
      </c>
      <c r="B542" s="7" t="s">
        <v>13</v>
      </c>
      <c r="C542" s="7" t="s">
        <v>34</v>
      </c>
      <c r="D542" s="24">
        <v>808012612</v>
      </c>
      <c r="E542" s="9" t="s">
        <v>6</v>
      </c>
      <c r="F542" s="28">
        <v>9193717553</v>
      </c>
      <c r="G542" s="16">
        <v>33658</v>
      </c>
      <c r="H542" s="11">
        <f t="shared" ca="1" si="17"/>
        <v>19</v>
      </c>
      <c r="I542" s="10" t="str">
        <f t="shared" si="18"/>
        <v>February</v>
      </c>
      <c r="J542" s="12"/>
      <c r="K542" s="13">
        <v>60550</v>
      </c>
      <c r="L542" s="14">
        <v>2</v>
      </c>
    </row>
    <row r="543" spans="1:12" x14ac:dyDescent="0.25">
      <c r="A543" s="7" t="s">
        <v>175</v>
      </c>
      <c r="B543" s="7" t="s">
        <v>17</v>
      </c>
      <c r="C543" s="7" t="s">
        <v>34</v>
      </c>
      <c r="D543" s="24">
        <v>618775364</v>
      </c>
      <c r="E543" s="9" t="s">
        <v>731</v>
      </c>
      <c r="F543" s="28">
        <v>9193182167</v>
      </c>
      <c r="G543" s="19">
        <v>40254</v>
      </c>
      <c r="H543" s="11">
        <f t="shared" ca="1" si="17"/>
        <v>1</v>
      </c>
      <c r="I543" s="10" t="str">
        <f t="shared" si="18"/>
        <v>March</v>
      </c>
      <c r="J543" s="12" t="s">
        <v>19</v>
      </c>
      <c r="K543" s="13">
        <v>48700</v>
      </c>
      <c r="L543" s="14">
        <v>3</v>
      </c>
    </row>
    <row r="544" spans="1:12" x14ac:dyDescent="0.25">
      <c r="A544" s="7" t="s">
        <v>210</v>
      </c>
      <c r="B544" s="7" t="s">
        <v>13</v>
      </c>
      <c r="C544" s="7" t="s">
        <v>34</v>
      </c>
      <c r="D544" s="24">
        <v>556327593</v>
      </c>
      <c r="E544" s="9" t="s">
        <v>734</v>
      </c>
      <c r="F544" s="28">
        <v>2523324762</v>
      </c>
      <c r="G544" s="16">
        <v>35301</v>
      </c>
      <c r="H544" s="11">
        <f t="shared" ca="1" si="17"/>
        <v>15</v>
      </c>
      <c r="I544" s="10" t="str">
        <f t="shared" si="18"/>
        <v>August</v>
      </c>
      <c r="J544" s="12"/>
      <c r="K544" s="13">
        <v>60070</v>
      </c>
      <c r="L544" s="14">
        <v>2</v>
      </c>
    </row>
    <row r="545" spans="1:12" x14ac:dyDescent="0.25">
      <c r="A545" s="7" t="s">
        <v>183</v>
      </c>
      <c r="B545" s="7" t="s">
        <v>13</v>
      </c>
      <c r="C545" s="7" t="s">
        <v>34</v>
      </c>
      <c r="D545" s="24">
        <v>339488599</v>
      </c>
      <c r="E545" s="9" t="s">
        <v>732</v>
      </c>
      <c r="F545" s="28">
        <v>9191267946</v>
      </c>
      <c r="G545" s="16">
        <v>37404</v>
      </c>
      <c r="H545" s="11">
        <f t="shared" ca="1" si="17"/>
        <v>9</v>
      </c>
      <c r="I545" s="10" t="str">
        <f t="shared" si="18"/>
        <v>May</v>
      </c>
      <c r="J545" s="12"/>
      <c r="K545" s="13">
        <v>60070</v>
      </c>
      <c r="L545" s="14">
        <v>3</v>
      </c>
    </row>
    <row r="546" spans="1:12" x14ac:dyDescent="0.25">
      <c r="A546" s="7" t="s">
        <v>496</v>
      </c>
      <c r="B546" s="7" t="s">
        <v>20</v>
      </c>
      <c r="C546" s="7" t="s">
        <v>34</v>
      </c>
      <c r="D546" s="24">
        <v>699386024</v>
      </c>
      <c r="E546" s="9" t="s">
        <v>734</v>
      </c>
      <c r="F546" s="28">
        <v>2525842116</v>
      </c>
      <c r="G546" s="16">
        <v>36028</v>
      </c>
      <c r="H546" s="11">
        <f t="shared" ca="1" si="17"/>
        <v>13</v>
      </c>
      <c r="I546" s="10" t="str">
        <f t="shared" si="18"/>
        <v>August</v>
      </c>
      <c r="J546" s="12"/>
      <c r="K546" s="13">
        <v>16688</v>
      </c>
      <c r="L546" s="14">
        <v>3</v>
      </c>
    </row>
    <row r="547" spans="1:12" x14ac:dyDescent="0.25">
      <c r="A547" s="7" t="s">
        <v>390</v>
      </c>
      <c r="B547" s="7" t="s">
        <v>14</v>
      </c>
      <c r="C547" s="7" t="s">
        <v>34</v>
      </c>
      <c r="D547" s="24">
        <v>214291610</v>
      </c>
      <c r="E547" s="9" t="s">
        <v>732</v>
      </c>
      <c r="F547" s="28">
        <v>2523858464</v>
      </c>
      <c r="G547" s="16">
        <v>35219</v>
      </c>
      <c r="H547" s="11">
        <f t="shared" ca="1" si="17"/>
        <v>15</v>
      </c>
      <c r="I547" s="10" t="str">
        <f t="shared" si="18"/>
        <v>June</v>
      </c>
      <c r="J547" s="12" t="s">
        <v>15</v>
      </c>
      <c r="K547" s="13">
        <v>47340</v>
      </c>
      <c r="L547" s="14">
        <v>2</v>
      </c>
    </row>
    <row r="548" spans="1:12" x14ac:dyDescent="0.25">
      <c r="A548" s="7" t="s">
        <v>559</v>
      </c>
      <c r="B548" s="7" t="s">
        <v>14</v>
      </c>
      <c r="C548" s="7" t="s">
        <v>34</v>
      </c>
      <c r="D548" s="24">
        <v>456809622</v>
      </c>
      <c r="E548" s="9" t="s">
        <v>732</v>
      </c>
      <c r="F548" s="28">
        <v>2523046338</v>
      </c>
      <c r="G548" s="16">
        <v>33098</v>
      </c>
      <c r="H548" s="11">
        <f t="shared" ca="1" si="17"/>
        <v>21</v>
      </c>
      <c r="I548" s="10" t="str">
        <f t="shared" si="18"/>
        <v>August</v>
      </c>
      <c r="J548" s="12" t="s">
        <v>15</v>
      </c>
      <c r="K548" s="13">
        <v>48080</v>
      </c>
      <c r="L548" s="14">
        <v>2</v>
      </c>
    </row>
    <row r="549" spans="1:12" x14ac:dyDescent="0.25">
      <c r="A549" s="8" t="s">
        <v>606</v>
      </c>
      <c r="B549" s="7" t="s">
        <v>14</v>
      </c>
      <c r="C549" s="7" t="s">
        <v>34</v>
      </c>
      <c r="D549" s="24">
        <v>394876677</v>
      </c>
      <c r="E549" s="9" t="s">
        <v>734</v>
      </c>
      <c r="F549" s="28">
        <v>2522551469</v>
      </c>
      <c r="G549" s="16">
        <v>35616</v>
      </c>
      <c r="H549" s="11">
        <f t="shared" ca="1" si="17"/>
        <v>14</v>
      </c>
      <c r="I549" s="10" t="str">
        <f t="shared" si="18"/>
        <v>July</v>
      </c>
      <c r="J549" s="12" t="s">
        <v>19</v>
      </c>
      <c r="K549" s="13">
        <v>34060</v>
      </c>
      <c r="L549" s="14">
        <v>2</v>
      </c>
    </row>
    <row r="550" spans="1:12" x14ac:dyDescent="0.25">
      <c r="A550" s="7" t="s">
        <v>361</v>
      </c>
      <c r="B550" s="7" t="s">
        <v>14</v>
      </c>
      <c r="C550" s="7" t="s">
        <v>34</v>
      </c>
      <c r="D550" s="24">
        <v>953109212</v>
      </c>
      <c r="E550" s="9" t="s">
        <v>734</v>
      </c>
      <c r="F550" s="28">
        <v>9191664940</v>
      </c>
      <c r="G550" s="16">
        <v>40438</v>
      </c>
      <c r="H550" s="11">
        <f t="shared" ca="1" si="17"/>
        <v>1</v>
      </c>
      <c r="I550" s="10" t="str">
        <f t="shared" si="18"/>
        <v>September</v>
      </c>
      <c r="J550" s="12" t="s">
        <v>21</v>
      </c>
      <c r="K550" s="13">
        <v>59150</v>
      </c>
      <c r="L550" s="14">
        <v>4</v>
      </c>
    </row>
    <row r="551" spans="1:12" x14ac:dyDescent="0.25">
      <c r="A551" s="7" t="s">
        <v>174</v>
      </c>
      <c r="B551" s="7" t="s">
        <v>13</v>
      </c>
      <c r="C551" s="7" t="s">
        <v>34</v>
      </c>
      <c r="D551" s="24">
        <v>554029540</v>
      </c>
      <c r="E551" s="9" t="s">
        <v>732</v>
      </c>
      <c r="F551" s="28">
        <v>2521544288</v>
      </c>
      <c r="G551" s="16">
        <v>33234</v>
      </c>
      <c r="H551" s="11">
        <f t="shared" ca="1" si="17"/>
        <v>20</v>
      </c>
      <c r="I551" s="10" t="str">
        <f t="shared" si="18"/>
        <v>December</v>
      </c>
      <c r="J551" s="12"/>
      <c r="K551" s="13">
        <v>58650</v>
      </c>
      <c r="L551" s="14">
        <v>4</v>
      </c>
    </row>
    <row r="552" spans="1:12" x14ac:dyDescent="0.25">
      <c r="A552" s="7" t="s">
        <v>101</v>
      </c>
      <c r="B552" s="7" t="s">
        <v>17</v>
      </c>
      <c r="C552" s="7" t="s">
        <v>34</v>
      </c>
      <c r="D552" s="24">
        <v>451159170</v>
      </c>
      <c r="E552" s="9" t="s">
        <v>38</v>
      </c>
      <c r="F552" s="28">
        <v>2522604602</v>
      </c>
      <c r="G552" s="16">
        <v>35826</v>
      </c>
      <c r="H552" s="11">
        <f t="shared" ca="1" si="17"/>
        <v>13</v>
      </c>
      <c r="I552" s="10" t="str">
        <f t="shared" si="18"/>
        <v>January</v>
      </c>
      <c r="J552" s="12" t="s">
        <v>15</v>
      </c>
      <c r="K552" s="13">
        <v>31205</v>
      </c>
      <c r="L552" s="14">
        <v>2</v>
      </c>
    </row>
    <row r="553" spans="1:12" x14ac:dyDescent="0.25">
      <c r="A553" s="7" t="s">
        <v>107</v>
      </c>
      <c r="B553" s="7" t="s">
        <v>13</v>
      </c>
      <c r="C553" s="7" t="s">
        <v>34</v>
      </c>
      <c r="D553" s="24">
        <v>548283920</v>
      </c>
      <c r="E553" s="9" t="s">
        <v>732</v>
      </c>
      <c r="F553" s="28">
        <v>2524160215</v>
      </c>
      <c r="G553" s="16">
        <v>36297</v>
      </c>
      <c r="H553" s="11">
        <f t="shared" ca="1" si="17"/>
        <v>12</v>
      </c>
      <c r="I553" s="10" t="str">
        <f t="shared" si="18"/>
        <v>May</v>
      </c>
      <c r="J553" s="12"/>
      <c r="K553" s="13">
        <v>57990</v>
      </c>
      <c r="L553" s="14">
        <v>5</v>
      </c>
    </row>
    <row r="554" spans="1:12" x14ac:dyDescent="0.25">
      <c r="A554" s="7" t="s">
        <v>720</v>
      </c>
      <c r="B554" s="7" t="s">
        <v>13</v>
      </c>
      <c r="C554" s="7" t="s">
        <v>34</v>
      </c>
      <c r="D554" s="24">
        <v>502200672</v>
      </c>
      <c r="E554" s="9" t="s">
        <v>6</v>
      </c>
      <c r="F554" s="28">
        <v>2527925201</v>
      </c>
      <c r="G554" s="19">
        <v>40410</v>
      </c>
      <c r="H554" s="11">
        <f t="shared" ca="1" si="17"/>
        <v>1</v>
      </c>
      <c r="I554" s="10" t="str">
        <f t="shared" si="18"/>
        <v>August</v>
      </c>
      <c r="J554" s="12"/>
      <c r="K554" s="13">
        <v>57680</v>
      </c>
      <c r="L554" s="14">
        <v>4</v>
      </c>
    </row>
    <row r="555" spans="1:12" x14ac:dyDescent="0.25">
      <c r="A555" s="7" t="s">
        <v>715</v>
      </c>
      <c r="B555" s="7" t="s">
        <v>17</v>
      </c>
      <c r="C555" s="7" t="s">
        <v>34</v>
      </c>
      <c r="D555" s="24">
        <v>349174221</v>
      </c>
      <c r="E555" s="9" t="s">
        <v>734</v>
      </c>
      <c r="F555" s="28">
        <v>2521220758</v>
      </c>
      <c r="G555" s="16">
        <v>36084</v>
      </c>
      <c r="H555" s="11">
        <f t="shared" ca="1" si="17"/>
        <v>12</v>
      </c>
      <c r="I555" s="10" t="str">
        <f t="shared" si="18"/>
        <v>October</v>
      </c>
      <c r="J555" s="12" t="s">
        <v>18</v>
      </c>
      <c r="K555" s="13">
        <v>45750</v>
      </c>
      <c r="L555" s="14">
        <v>5</v>
      </c>
    </row>
    <row r="556" spans="1:12" x14ac:dyDescent="0.25">
      <c r="A556" s="7" t="s">
        <v>646</v>
      </c>
      <c r="B556" s="7" t="s">
        <v>20</v>
      </c>
      <c r="C556" s="7" t="s">
        <v>34</v>
      </c>
      <c r="D556" s="24">
        <v>358017400</v>
      </c>
      <c r="E556" s="9" t="s">
        <v>732</v>
      </c>
      <c r="F556" s="28">
        <v>2523265407</v>
      </c>
      <c r="G556" s="16">
        <v>36380</v>
      </c>
      <c r="H556" s="11">
        <f t="shared" ca="1" si="17"/>
        <v>12</v>
      </c>
      <c r="I556" s="10" t="str">
        <f t="shared" si="18"/>
        <v>August</v>
      </c>
      <c r="J556" s="12"/>
      <c r="K556" s="13">
        <v>36052</v>
      </c>
      <c r="L556" s="14">
        <v>5</v>
      </c>
    </row>
    <row r="557" spans="1:12" x14ac:dyDescent="0.25">
      <c r="A557" s="7" t="s">
        <v>788</v>
      </c>
      <c r="B557" s="7" t="s">
        <v>13</v>
      </c>
      <c r="C557" s="7" t="s">
        <v>34</v>
      </c>
      <c r="D557" s="24">
        <v>336025451</v>
      </c>
      <c r="E557" s="9" t="s">
        <v>732</v>
      </c>
      <c r="F557" s="28">
        <v>2522344526</v>
      </c>
      <c r="G557" s="16">
        <v>34478</v>
      </c>
      <c r="H557" s="11">
        <f t="shared" ca="1" si="17"/>
        <v>17</v>
      </c>
      <c r="I557" s="10" t="str">
        <f t="shared" si="18"/>
        <v>May</v>
      </c>
      <c r="J557" s="12"/>
      <c r="K557" s="13">
        <v>56650</v>
      </c>
      <c r="L557" s="14">
        <v>1</v>
      </c>
    </row>
    <row r="558" spans="1:12" x14ac:dyDescent="0.25">
      <c r="A558" s="7" t="s">
        <v>250</v>
      </c>
      <c r="B558" s="7" t="s">
        <v>17</v>
      </c>
      <c r="C558" s="7" t="s">
        <v>34</v>
      </c>
      <c r="D558" s="24">
        <v>437460422</v>
      </c>
      <c r="E558" s="9" t="s">
        <v>776</v>
      </c>
      <c r="F558" s="28">
        <v>2528439277</v>
      </c>
      <c r="G558" s="16">
        <v>38723</v>
      </c>
      <c r="H558" s="11">
        <f t="shared" ca="1" si="17"/>
        <v>5</v>
      </c>
      <c r="I558" s="10" t="str">
        <f t="shared" si="18"/>
        <v>January</v>
      </c>
      <c r="J558" s="12" t="s">
        <v>19</v>
      </c>
      <c r="K558" s="13">
        <v>10630</v>
      </c>
      <c r="L558" s="14">
        <v>3</v>
      </c>
    </row>
    <row r="559" spans="1:12" x14ac:dyDescent="0.25">
      <c r="A559" s="7" t="s">
        <v>349</v>
      </c>
      <c r="B559" s="7" t="s">
        <v>14</v>
      </c>
      <c r="C559" s="7" t="s">
        <v>34</v>
      </c>
      <c r="D559" s="24">
        <v>330879921</v>
      </c>
      <c r="E559" s="9" t="s">
        <v>732</v>
      </c>
      <c r="F559" s="28">
        <v>9195691314</v>
      </c>
      <c r="G559" s="16">
        <v>36088</v>
      </c>
      <c r="H559" s="11">
        <f t="shared" ca="1" si="17"/>
        <v>12</v>
      </c>
      <c r="I559" s="10" t="str">
        <f t="shared" si="18"/>
        <v>October</v>
      </c>
      <c r="J559" s="12" t="s">
        <v>21</v>
      </c>
      <c r="K559" s="13">
        <v>54580</v>
      </c>
      <c r="L559" s="14">
        <v>4</v>
      </c>
    </row>
    <row r="560" spans="1:12" x14ac:dyDescent="0.25">
      <c r="A560" s="7" t="s">
        <v>234</v>
      </c>
      <c r="B560" s="7" t="s">
        <v>14</v>
      </c>
      <c r="C560" s="7" t="s">
        <v>34</v>
      </c>
      <c r="D560" s="24">
        <v>561530671</v>
      </c>
      <c r="E560" s="9" t="s">
        <v>732</v>
      </c>
      <c r="F560" s="28">
        <v>9192999652</v>
      </c>
      <c r="G560" s="16">
        <v>33510</v>
      </c>
      <c r="H560" s="11">
        <f t="shared" ca="1" si="17"/>
        <v>20</v>
      </c>
      <c r="I560" s="10" t="str">
        <f t="shared" si="18"/>
        <v>September</v>
      </c>
      <c r="J560" s="12" t="s">
        <v>18</v>
      </c>
      <c r="K560" s="13">
        <v>54500</v>
      </c>
      <c r="L560" s="14">
        <v>5</v>
      </c>
    </row>
    <row r="561" spans="1:12" x14ac:dyDescent="0.25">
      <c r="A561" s="7" t="s">
        <v>190</v>
      </c>
      <c r="B561" s="7" t="s">
        <v>13</v>
      </c>
      <c r="C561" s="7" t="s">
        <v>34</v>
      </c>
      <c r="D561" s="24">
        <v>494754997</v>
      </c>
      <c r="E561" s="9" t="s">
        <v>732</v>
      </c>
      <c r="F561" s="28">
        <v>9195617115</v>
      </c>
      <c r="G561" s="16">
        <v>34726</v>
      </c>
      <c r="H561" s="11">
        <f t="shared" ca="1" si="17"/>
        <v>16</v>
      </c>
      <c r="I561" s="10" t="str">
        <f t="shared" si="18"/>
        <v>January</v>
      </c>
      <c r="J561" s="12"/>
      <c r="K561" s="13">
        <v>33120</v>
      </c>
      <c r="L561" s="14">
        <v>2</v>
      </c>
    </row>
    <row r="562" spans="1:12" x14ac:dyDescent="0.25">
      <c r="A562" s="7" t="s">
        <v>366</v>
      </c>
      <c r="B562" s="7" t="s">
        <v>14</v>
      </c>
      <c r="C562" s="7" t="s">
        <v>34</v>
      </c>
      <c r="D562" s="24">
        <v>959750235</v>
      </c>
      <c r="E562" s="9" t="s">
        <v>732</v>
      </c>
      <c r="F562" s="28">
        <v>2528488350</v>
      </c>
      <c r="G562" s="16">
        <v>40137</v>
      </c>
      <c r="H562" s="11">
        <f t="shared" ca="1" si="17"/>
        <v>1</v>
      </c>
      <c r="I562" s="10" t="str">
        <f t="shared" si="18"/>
        <v>November</v>
      </c>
      <c r="J562" s="12" t="s">
        <v>15</v>
      </c>
      <c r="K562" s="13">
        <v>54190</v>
      </c>
      <c r="L562" s="14">
        <v>4</v>
      </c>
    </row>
    <row r="563" spans="1:12" x14ac:dyDescent="0.25">
      <c r="A563" s="7" t="s">
        <v>706</v>
      </c>
      <c r="B563" s="7" t="s">
        <v>13</v>
      </c>
      <c r="C563" s="7" t="s">
        <v>34</v>
      </c>
      <c r="D563" s="24">
        <v>387131597</v>
      </c>
      <c r="E563" s="9" t="s">
        <v>732</v>
      </c>
      <c r="F563" s="28">
        <v>9191963194</v>
      </c>
      <c r="G563" s="16">
        <v>33515</v>
      </c>
      <c r="H563" s="11">
        <f t="shared" ca="1" si="17"/>
        <v>20</v>
      </c>
      <c r="I563" s="10" t="str">
        <f t="shared" si="18"/>
        <v>October</v>
      </c>
      <c r="J563" s="12"/>
      <c r="K563" s="13">
        <v>52750</v>
      </c>
      <c r="L563" s="14">
        <v>1</v>
      </c>
    </row>
    <row r="564" spans="1:12" x14ac:dyDescent="0.25">
      <c r="A564" s="7" t="s">
        <v>514</v>
      </c>
      <c r="B564" s="7" t="s">
        <v>14</v>
      </c>
      <c r="C564" s="7" t="s">
        <v>34</v>
      </c>
      <c r="D564" s="24">
        <v>151277827</v>
      </c>
      <c r="E564" s="9" t="s">
        <v>6</v>
      </c>
      <c r="F564" s="28">
        <v>9197179128</v>
      </c>
      <c r="G564" s="16">
        <v>39899</v>
      </c>
      <c r="H564" s="11">
        <f t="shared" ca="1" si="17"/>
        <v>2</v>
      </c>
      <c r="I564" s="10" t="str">
        <f t="shared" si="18"/>
        <v>March</v>
      </c>
      <c r="J564" s="12" t="s">
        <v>15</v>
      </c>
      <c r="K564" s="13">
        <v>24790</v>
      </c>
      <c r="L564" s="14">
        <v>3</v>
      </c>
    </row>
    <row r="565" spans="1:12" x14ac:dyDescent="0.25">
      <c r="A565" s="7" t="s">
        <v>124</v>
      </c>
      <c r="B565" s="7" t="s">
        <v>14</v>
      </c>
      <c r="C565" s="7" t="s">
        <v>34</v>
      </c>
      <c r="D565" s="24">
        <v>991221095</v>
      </c>
      <c r="E565" s="9" t="s">
        <v>6</v>
      </c>
      <c r="F565" s="28">
        <v>9194630903</v>
      </c>
      <c r="G565" s="16">
        <v>35151</v>
      </c>
      <c r="H565" s="11">
        <f t="shared" ca="1" si="17"/>
        <v>15</v>
      </c>
      <c r="I565" s="10" t="str">
        <f t="shared" si="18"/>
        <v>March</v>
      </c>
      <c r="J565" s="12" t="s">
        <v>16</v>
      </c>
      <c r="K565" s="13">
        <v>29760</v>
      </c>
      <c r="L565" s="14">
        <v>2</v>
      </c>
    </row>
    <row r="566" spans="1:12" x14ac:dyDescent="0.25">
      <c r="A566" s="7" t="s">
        <v>128</v>
      </c>
      <c r="B566" s="7" t="s">
        <v>13</v>
      </c>
      <c r="C566" s="7" t="s">
        <v>35</v>
      </c>
      <c r="D566" s="24">
        <v>265993407</v>
      </c>
      <c r="E566" s="9" t="s">
        <v>731</v>
      </c>
      <c r="F566" s="28">
        <v>9193558443</v>
      </c>
      <c r="G566" s="16">
        <v>33282</v>
      </c>
      <c r="H566" s="11">
        <f t="shared" ca="1" si="17"/>
        <v>20</v>
      </c>
      <c r="I566" s="10" t="str">
        <f t="shared" si="18"/>
        <v>February</v>
      </c>
      <c r="J566" s="12"/>
      <c r="K566" s="13">
        <v>89450</v>
      </c>
      <c r="L566" s="14">
        <v>2</v>
      </c>
    </row>
    <row r="567" spans="1:12" x14ac:dyDescent="0.25">
      <c r="A567" s="7" t="s">
        <v>293</v>
      </c>
      <c r="B567" s="7" t="s">
        <v>14</v>
      </c>
      <c r="C567" s="7" t="s">
        <v>35</v>
      </c>
      <c r="D567" s="24">
        <v>709234421</v>
      </c>
      <c r="E567" s="9" t="s">
        <v>732</v>
      </c>
      <c r="F567" s="28">
        <v>2523838954</v>
      </c>
      <c r="G567" s="16">
        <v>34754</v>
      </c>
      <c r="H567" s="11">
        <f t="shared" ca="1" si="17"/>
        <v>16</v>
      </c>
      <c r="I567" s="10" t="str">
        <f t="shared" si="18"/>
        <v>February</v>
      </c>
      <c r="J567" s="12" t="s">
        <v>15</v>
      </c>
      <c r="K567" s="13">
        <v>39000</v>
      </c>
      <c r="L567" s="14">
        <v>5</v>
      </c>
    </row>
    <row r="568" spans="1:12" x14ac:dyDescent="0.25">
      <c r="A568" s="7" t="s">
        <v>135</v>
      </c>
      <c r="B568" s="7" t="s">
        <v>17</v>
      </c>
      <c r="C568" s="7" t="s">
        <v>35</v>
      </c>
      <c r="D568" s="24">
        <v>718930584</v>
      </c>
      <c r="E568" s="9" t="s">
        <v>732</v>
      </c>
      <c r="F568" s="28">
        <v>9195804771</v>
      </c>
      <c r="G568" s="16">
        <v>36196</v>
      </c>
      <c r="H568" s="11">
        <f t="shared" ca="1" si="17"/>
        <v>12</v>
      </c>
      <c r="I568" s="10" t="str">
        <f t="shared" si="18"/>
        <v>February</v>
      </c>
      <c r="J568" s="12" t="s">
        <v>15</v>
      </c>
      <c r="K568" s="13">
        <v>34980</v>
      </c>
      <c r="L568" s="14">
        <v>2</v>
      </c>
    </row>
    <row r="569" spans="1:12" x14ac:dyDescent="0.25">
      <c r="A569" s="7" t="s">
        <v>447</v>
      </c>
      <c r="B569" s="7" t="s">
        <v>14</v>
      </c>
      <c r="C569" s="7" t="s">
        <v>35</v>
      </c>
      <c r="D569" s="24">
        <v>984881714</v>
      </c>
      <c r="E569" s="9" t="s">
        <v>734</v>
      </c>
      <c r="F569" s="28">
        <v>9196973131</v>
      </c>
      <c r="G569" s="16">
        <v>35408</v>
      </c>
      <c r="H569" s="11">
        <f t="shared" ca="1" si="17"/>
        <v>14</v>
      </c>
      <c r="I569" s="10" t="str">
        <f t="shared" si="18"/>
        <v>December</v>
      </c>
      <c r="J569" s="12" t="s">
        <v>19</v>
      </c>
      <c r="K569" s="13">
        <v>34330</v>
      </c>
      <c r="L569" s="14">
        <v>3</v>
      </c>
    </row>
    <row r="570" spans="1:12" x14ac:dyDescent="0.25">
      <c r="A570" s="7" t="s">
        <v>140</v>
      </c>
      <c r="B570" s="7" t="s">
        <v>14</v>
      </c>
      <c r="C570" s="7" t="s">
        <v>35</v>
      </c>
      <c r="D570" s="24">
        <v>627977314</v>
      </c>
      <c r="E570" s="9" t="s">
        <v>732</v>
      </c>
      <c r="F570" s="28">
        <v>2521525844</v>
      </c>
      <c r="G570" s="16">
        <v>33852</v>
      </c>
      <c r="H570" s="11">
        <f t="shared" ca="1" si="17"/>
        <v>19</v>
      </c>
      <c r="I570" s="10" t="str">
        <f t="shared" si="18"/>
        <v>September</v>
      </c>
      <c r="J570" s="12" t="s">
        <v>16</v>
      </c>
      <c r="K570" s="13">
        <v>86240</v>
      </c>
      <c r="L570" s="14">
        <v>1</v>
      </c>
    </row>
    <row r="571" spans="1:12" x14ac:dyDescent="0.25">
      <c r="A571" s="7" t="s">
        <v>766</v>
      </c>
      <c r="B571" s="7" t="s">
        <v>13</v>
      </c>
      <c r="C571" s="7" t="s">
        <v>35</v>
      </c>
      <c r="D571" s="24">
        <v>668708287</v>
      </c>
      <c r="E571" s="9" t="s">
        <v>732</v>
      </c>
      <c r="F571" s="28">
        <v>9191952821</v>
      </c>
      <c r="G571" s="16">
        <v>35806</v>
      </c>
      <c r="H571" s="11">
        <f t="shared" ca="1" si="17"/>
        <v>13</v>
      </c>
      <c r="I571" s="10" t="str">
        <f t="shared" si="18"/>
        <v>January</v>
      </c>
      <c r="J571" s="12"/>
      <c r="K571" s="13">
        <v>86100</v>
      </c>
      <c r="L571" s="14">
        <v>4</v>
      </c>
    </row>
    <row r="572" spans="1:12" x14ac:dyDescent="0.25">
      <c r="A572" s="7" t="s">
        <v>615</v>
      </c>
      <c r="B572" s="7" t="s">
        <v>13</v>
      </c>
      <c r="C572" s="7" t="s">
        <v>35</v>
      </c>
      <c r="D572" s="24">
        <v>983047016</v>
      </c>
      <c r="E572" s="9" t="s">
        <v>734</v>
      </c>
      <c r="F572" s="28">
        <v>9198451642</v>
      </c>
      <c r="G572" s="16">
        <v>38793</v>
      </c>
      <c r="H572" s="11">
        <f t="shared" ca="1" si="17"/>
        <v>5</v>
      </c>
      <c r="I572" s="10" t="str">
        <f t="shared" si="18"/>
        <v>March</v>
      </c>
      <c r="J572" s="12"/>
      <c r="K572" s="13">
        <v>85930</v>
      </c>
      <c r="L572" s="14">
        <v>2</v>
      </c>
    </row>
    <row r="573" spans="1:12" x14ac:dyDescent="0.25">
      <c r="A573" s="7" t="s">
        <v>696</v>
      </c>
      <c r="B573" s="7" t="s">
        <v>20</v>
      </c>
      <c r="C573" s="7" t="s">
        <v>35</v>
      </c>
      <c r="D573" s="24">
        <v>518009092</v>
      </c>
      <c r="E573" s="9" t="s">
        <v>6</v>
      </c>
      <c r="F573" s="28">
        <v>2528792521</v>
      </c>
      <c r="G573" s="16">
        <v>35869</v>
      </c>
      <c r="H573" s="11">
        <f t="shared" ca="1" si="17"/>
        <v>13</v>
      </c>
      <c r="I573" s="10" t="str">
        <f t="shared" si="18"/>
        <v>March</v>
      </c>
      <c r="J573" s="12"/>
      <c r="K573" s="13">
        <v>17912</v>
      </c>
      <c r="L573" s="14">
        <v>5</v>
      </c>
    </row>
    <row r="574" spans="1:12" x14ac:dyDescent="0.25">
      <c r="A574" s="7" t="s">
        <v>420</v>
      </c>
      <c r="B574" s="7" t="s">
        <v>14</v>
      </c>
      <c r="C574" s="7" t="s">
        <v>35</v>
      </c>
      <c r="D574" s="24">
        <v>889210902</v>
      </c>
      <c r="E574" s="9" t="s">
        <v>776</v>
      </c>
      <c r="F574" s="28">
        <v>2527422559</v>
      </c>
      <c r="G574" s="16">
        <v>36514</v>
      </c>
      <c r="H574" s="11">
        <f t="shared" ca="1" si="17"/>
        <v>11</v>
      </c>
      <c r="I574" s="10" t="str">
        <f t="shared" si="18"/>
        <v>December</v>
      </c>
      <c r="J574" s="12" t="s">
        <v>19</v>
      </c>
      <c r="K574" s="13">
        <v>48250</v>
      </c>
      <c r="L574" s="14">
        <v>3</v>
      </c>
    </row>
    <row r="575" spans="1:12" x14ac:dyDescent="0.25">
      <c r="A575" s="7" t="s">
        <v>274</v>
      </c>
      <c r="B575" s="7" t="s">
        <v>14</v>
      </c>
      <c r="C575" s="7" t="s">
        <v>35</v>
      </c>
      <c r="D575" s="24">
        <v>666194498</v>
      </c>
      <c r="E575" s="9" t="s">
        <v>38</v>
      </c>
      <c r="F575" s="28">
        <v>2526593848</v>
      </c>
      <c r="G575" s="16">
        <v>38353</v>
      </c>
      <c r="H575" s="11">
        <f t="shared" ca="1" si="17"/>
        <v>6</v>
      </c>
      <c r="I575" s="10" t="str">
        <f t="shared" si="18"/>
        <v>January</v>
      </c>
      <c r="J575" s="12" t="s">
        <v>19</v>
      </c>
      <c r="K575" s="13">
        <v>83710</v>
      </c>
      <c r="L575" s="14">
        <v>3</v>
      </c>
    </row>
    <row r="576" spans="1:12" x14ac:dyDescent="0.25">
      <c r="A576" s="7" t="s">
        <v>236</v>
      </c>
      <c r="B576" s="7" t="s">
        <v>14</v>
      </c>
      <c r="C576" s="7" t="s">
        <v>35</v>
      </c>
      <c r="D576" s="24">
        <v>649292883</v>
      </c>
      <c r="E576" s="9" t="s">
        <v>6</v>
      </c>
      <c r="F576" s="28">
        <v>9198413896</v>
      </c>
      <c r="G576" s="16">
        <v>38237</v>
      </c>
      <c r="H576" s="11">
        <f t="shared" ca="1" si="17"/>
        <v>7</v>
      </c>
      <c r="I576" s="10" t="str">
        <f t="shared" si="18"/>
        <v>September</v>
      </c>
      <c r="J576" s="12" t="s">
        <v>19</v>
      </c>
      <c r="K576" s="13">
        <v>31910</v>
      </c>
      <c r="L576" s="14">
        <v>5</v>
      </c>
    </row>
    <row r="577" spans="1:12" x14ac:dyDescent="0.25">
      <c r="A577" s="7" t="s">
        <v>130</v>
      </c>
      <c r="B577" s="7" t="s">
        <v>14</v>
      </c>
      <c r="C577" s="7" t="s">
        <v>35</v>
      </c>
      <c r="D577" s="24">
        <v>744830329</v>
      </c>
      <c r="E577" s="9" t="s">
        <v>734</v>
      </c>
      <c r="F577" s="28">
        <v>9196098293</v>
      </c>
      <c r="G577" s="16">
        <v>34800</v>
      </c>
      <c r="H577" s="11">
        <f t="shared" ca="1" si="17"/>
        <v>16</v>
      </c>
      <c r="I577" s="10" t="str">
        <f t="shared" si="18"/>
        <v>April</v>
      </c>
      <c r="J577" s="12" t="s">
        <v>18</v>
      </c>
      <c r="K577" s="13">
        <v>82700</v>
      </c>
      <c r="L577" s="14">
        <v>3</v>
      </c>
    </row>
    <row r="578" spans="1:12" x14ac:dyDescent="0.25">
      <c r="A578" s="7" t="s">
        <v>202</v>
      </c>
      <c r="B578" s="7" t="s">
        <v>14</v>
      </c>
      <c r="C578" s="7" t="s">
        <v>35</v>
      </c>
      <c r="D578" s="24">
        <v>313648228</v>
      </c>
      <c r="E578" s="9" t="s">
        <v>776</v>
      </c>
      <c r="F578" s="28">
        <v>2524998145</v>
      </c>
      <c r="G578" s="16">
        <v>37625</v>
      </c>
      <c r="H578" s="11">
        <f t="shared" ref="H578:H641" ca="1" si="19">DATEDIF(G578,TODAY(),"Y")</f>
        <v>8</v>
      </c>
      <c r="I578" s="10" t="str">
        <f t="shared" si="18"/>
        <v>January</v>
      </c>
      <c r="J578" s="12" t="s">
        <v>19</v>
      </c>
      <c r="K578" s="13">
        <v>82490</v>
      </c>
      <c r="L578" s="14">
        <v>5</v>
      </c>
    </row>
    <row r="579" spans="1:12" x14ac:dyDescent="0.25">
      <c r="A579" s="7" t="s">
        <v>397</v>
      </c>
      <c r="B579" s="7" t="s">
        <v>13</v>
      </c>
      <c r="C579" s="7" t="s">
        <v>35</v>
      </c>
      <c r="D579" s="24">
        <v>304024314</v>
      </c>
      <c r="E579" s="9" t="s">
        <v>732</v>
      </c>
      <c r="F579" s="28">
        <v>9192244880</v>
      </c>
      <c r="G579" s="16">
        <v>33421</v>
      </c>
      <c r="H579" s="11">
        <f t="shared" ca="1" si="19"/>
        <v>20</v>
      </c>
      <c r="I579" s="10" t="str">
        <f t="shared" ref="I579:I642" si="20">CHOOSE(MONTH(G579),"January","February","March","April","May","June","July","August","September","October","November","December")</f>
        <v>July</v>
      </c>
      <c r="J579" s="12"/>
      <c r="K579" s="13">
        <v>46650</v>
      </c>
      <c r="L579" s="14">
        <v>2</v>
      </c>
    </row>
    <row r="580" spans="1:12" x14ac:dyDescent="0.25">
      <c r="A580" s="7" t="s">
        <v>664</v>
      </c>
      <c r="B580" s="7" t="s">
        <v>20</v>
      </c>
      <c r="C580" s="7" t="s">
        <v>35</v>
      </c>
      <c r="D580" s="24">
        <v>843632637</v>
      </c>
      <c r="E580" s="9" t="s">
        <v>732</v>
      </c>
      <c r="F580" s="28">
        <v>9198545681</v>
      </c>
      <c r="G580" s="16">
        <v>35861</v>
      </c>
      <c r="H580" s="11">
        <f t="shared" ca="1" si="19"/>
        <v>13</v>
      </c>
      <c r="I580" s="10" t="str">
        <f t="shared" si="20"/>
        <v>March</v>
      </c>
      <c r="J580" s="12"/>
      <c r="K580" s="13">
        <v>12836</v>
      </c>
      <c r="L580" s="14">
        <v>5</v>
      </c>
    </row>
    <row r="581" spans="1:12" x14ac:dyDescent="0.25">
      <c r="A581" s="7" t="s">
        <v>359</v>
      </c>
      <c r="B581" s="7" t="s">
        <v>20</v>
      </c>
      <c r="C581" s="7" t="s">
        <v>35</v>
      </c>
      <c r="D581" s="24">
        <v>102159909</v>
      </c>
      <c r="E581" s="9" t="s">
        <v>732</v>
      </c>
      <c r="F581" s="28">
        <v>2521868104</v>
      </c>
      <c r="G581" s="16">
        <v>34345</v>
      </c>
      <c r="H581" s="11">
        <f t="shared" ca="1" si="19"/>
        <v>17</v>
      </c>
      <c r="I581" s="10" t="str">
        <f t="shared" si="20"/>
        <v>January</v>
      </c>
      <c r="J581" s="12"/>
      <c r="K581" s="13">
        <v>36788</v>
      </c>
      <c r="L581" s="14">
        <v>4</v>
      </c>
    </row>
    <row r="582" spans="1:12" x14ac:dyDescent="0.25">
      <c r="A582" s="7" t="s">
        <v>499</v>
      </c>
      <c r="B582" s="7" t="s">
        <v>14</v>
      </c>
      <c r="C582" s="7" t="s">
        <v>35</v>
      </c>
      <c r="D582" s="24">
        <v>323701315</v>
      </c>
      <c r="E582" s="9" t="s">
        <v>734</v>
      </c>
      <c r="F582" s="28">
        <v>9194479196</v>
      </c>
      <c r="G582" s="16">
        <v>40581</v>
      </c>
      <c r="H582" s="11">
        <f t="shared" ca="1" si="19"/>
        <v>0</v>
      </c>
      <c r="I582" s="10" t="str">
        <f t="shared" si="20"/>
        <v>February</v>
      </c>
      <c r="J582" s="12" t="s">
        <v>21</v>
      </c>
      <c r="K582" s="13">
        <v>80260</v>
      </c>
      <c r="L582" s="14">
        <v>3</v>
      </c>
    </row>
    <row r="583" spans="1:12" x14ac:dyDescent="0.25">
      <c r="A583" s="7" t="s">
        <v>466</v>
      </c>
      <c r="B583" s="7" t="s">
        <v>14</v>
      </c>
      <c r="C583" s="7" t="s">
        <v>35</v>
      </c>
      <c r="D583" s="24">
        <v>491830893</v>
      </c>
      <c r="E583" s="9" t="s">
        <v>38</v>
      </c>
      <c r="F583" s="28">
        <v>2524713634</v>
      </c>
      <c r="G583" s="16">
        <v>40078</v>
      </c>
      <c r="H583" s="11">
        <f t="shared" ca="1" si="19"/>
        <v>2</v>
      </c>
      <c r="I583" s="10" t="str">
        <f t="shared" si="20"/>
        <v>September</v>
      </c>
      <c r="J583" s="12" t="s">
        <v>19</v>
      </c>
      <c r="K583" s="13">
        <v>23190</v>
      </c>
      <c r="L583" s="14">
        <v>5</v>
      </c>
    </row>
    <row r="584" spans="1:12" x14ac:dyDescent="0.25">
      <c r="A584" s="7" t="s">
        <v>488</v>
      </c>
      <c r="B584" s="7" t="s">
        <v>14</v>
      </c>
      <c r="C584" s="7" t="s">
        <v>35</v>
      </c>
      <c r="D584" s="24">
        <v>180832423</v>
      </c>
      <c r="E584" s="9" t="s">
        <v>732</v>
      </c>
      <c r="F584" s="28">
        <v>9198097539</v>
      </c>
      <c r="G584" s="16">
        <v>36078</v>
      </c>
      <c r="H584" s="11">
        <f t="shared" ca="1" si="19"/>
        <v>12</v>
      </c>
      <c r="I584" s="10" t="str">
        <f t="shared" si="20"/>
        <v>October</v>
      </c>
      <c r="J584" s="12" t="s">
        <v>16</v>
      </c>
      <c r="K584" s="13">
        <v>79610</v>
      </c>
      <c r="L584" s="14">
        <v>2</v>
      </c>
    </row>
    <row r="585" spans="1:12" x14ac:dyDescent="0.25">
      <c r="A585" s="7" t="s">
        <v>552</v>
      </c>
      <c r="B585" s="7" t="s">
        <v>20</v>
      </c>
      <c r="C585" s="7" t="s">
        <v>35</v>
      </c>
      <c r="D585" s="24">
        <v>687623890</v>
      </c>
      <c r="E585" s="9" t="s">
        <v>776</v>
      </c>
      <c r="F585" s="28">
        <v>2522447501</v>
      </c>
      <c r="G585" s="16">
        <v>35034</v>
      </c>
      <c r="H585" s="11">
        <f t="shared" ca="1" si="19"/>
        <v>15</v>
      </c>
      <c r="I585" s="10" t="str">
        <f t="shared" si="20"/>
        <v>December</v>
      </c>
      <c r="J585" s="12"/>
      <c r="K585" s="13">
        <v>23692</v>
      </c>
      <c r="L585" s="14">
        <v>4</v>
      </c>
    </row>
    <row r="586" spans="1:12" x14ac:dyDescent="0.25">
      <c r="A586" s="7" t="s">
        <v>684</v>
      </c>
      <c r="B586" s="7" t="s">
        <v>14</v>
      </c>
      <c r="C586" s="7" t="s">
        <v>35</v>
      </c>
      <c r="D586" s="24">
        <v>644489557</v>
      </c>
      <c r="E586" s="9" t="s">
        <v>732</v>
      </c>
      <c r="F586" s="28">
        <v>2526532463</v>
      </c>
      <c r="G586" s="16">
        <v>36012</v>
      </c>
      <c r="H586" s="11">
        <f t="shared" ca="1" si="19"/>
        <v>13</v>
      </c>
      <c r="I586" s="10" t="str">
        <f t="shared" si="20"/>
        <v>August</v>
      </c>
      <c r="J586" s="12" t="s">
        <v>18</v>
      </c>
      <c r="K586" s="13">
        <v>78950</v>
      </c>
      <c r="L586" s="14">
        <v>1</v>
      </c>
    </row>
    <row r="587" spans="1:12" x14ac:dyDescent="0.25">
      <c r="A587" s="7" t="s">
        <v>611</v>
      </c>
      <c r="B587" s="7" t="s">
        <v>14</v>
      </c>
      <c r="C587" s="7" t="s">
        <v>35</v>
      </c>
      <c r="D587" s="24">
        <v>110726520</v>
      </c>
      <c r="E587" s="9" t="s">
        <v>734</v>
      </c>
      <c r="F587" s="28">
        <v>9197963782</v>
      </c>
      <c r="G587" s="16">
        <v>35497</v>
      </c>
      <c r="H587" s="11">
        <f t="shared" ca="1" si="19"/>
        <v>14</v>
      </c>
      <c r="I587" s="10" t="str">
        <f t="shared" si="20"/>
        <v>March</v>
      </c>
      <c r="J587" s="12" t="s">
        <v>15</v>
      </c>
      <c r="K587" s="13">
        <v>78710</v>
      </c>
      <c r="L587" s="14">
        <v>4</v>
      </c>
    </row>
    <row r="588" spans="1:12" x14ac:dyDescent="0.25">
      <c r="A588" s="7" t="s">
        <v>97</v>
      </c>
      <c r="B588" s="7" t="s">
        <v>13</v>
      </c>
      <c r="C588" s="7" t="s">
        <v>35</v>
      </c>
      <c r="D588" s="24">
        <v>975857784</v>
      </c>
      <c r="E588" s="9" t="s">
        <v>732</v>
      </c>
      <c r="F588" s="28">
        <v>9192390604</v>
      </c>
      <c r="G588" s="16">
        <v>36642</v>
      </c>
      <c r="H588" s="11">
        <f t="shared" ca="1" si="19"/>
        <v>11</v>
      </c>
      <c r="I588" s="10" t="str">
        <f t="shared" si="20"/>
        <v>April</v>
      </c>
      <c r="J588" s="12"/>
      <c r="K588" s="13">
        <v>77760</v>
      </c>
      <c r="L588" s="14">
        <v>3</v>
      </c>
    </row>
    <row r="589" spans="1:12" x14ac:dyDescent="0.25">
      <c r="A589" s="7" t="s">
        <v>164</v>
      </c>
      <c r="B589" s="7" t="s">
        <v>17</v>
      </c>
      <c r="C589" s="7" t="s">
        <v>35</v>
      </c>
      <c r="D589" s="24">
        <v>863736129</v>
      </c>
      <c r="E589" s="9" t="s">
        <v>732</v>
      </c>
      <c r="F589" s="28">
        <v>2522778445</v>
      </c>
      <c r="G589" s="16">
        <v>35688</v>
      </c>
      <c r="H589" s="11">
        <f t="shared" ca="1" si="19"/>
        <v>14</v>
      </c>
      <c r="I589" s="10" t="str">
        <f t="shared" si="20"/>
        <v>September</v>
      </c>
      <c r="J589" s="12" t="s">
        <v>19</v>
      </c>
      <c r="K589" s="13">
        <v>42740</v>
      </c>
      <c r="L589" s="14">
        <v>2</v>
      </c>
    </row>
    <row r="590" spans="1:12" x14ac:dyDescent="0.25">
      <c r="A590" s="7" t="s">
        <v>241</v>
      </c>
      <c r="B590" s="7" t="s">
        <v>14</v>
      </c>
      <c r="C590" s="7" t="s">
        <v>35</v>
      </c>
      <c r="D590" s="24">
        <v>489667166</v>
      </c>
      <c r="E590" s="9" t="s">
        <v>734</v>
      </c>
      <c r="F590" s="28">
        <v>2522238881</v>
      </c>
      <c r="G590" s="16">
        <v>36407</v>
      </c>
      <c r="H590" s="11">
        <f t="shared" ca="1" si="19"/>
        <v>12</v>
      </c>
      <c r="I590" s="10" t="str">
        <f t="shared" si="20"/>
        <v>September</v>
      </c>
      <c r="J590" s="12" t="s">
        <v>18</v>
      </c>
      <c r="K590" s="13">
        <v>45880</v>
      </c>
      <c r="L590" s="14">
        <v>5</v>
      </c>
    </row>
    <row r="591" spans="1:12" x14ac:dyDescent="0.25">
      <c r="A591" s="7" t="s">
        <v>162</v>
      </c>
      <c r="B591" s="7" t="s">
        <v>14</v>
      </c>
      <c r="C591" s="7" t="s">
        <v>35</v>
      </c>
      <c r="D591" s="24">
        <v>337411408</v>
      </c>
      <c r="E591" s="9" t="s">
        <v>734</v>
      </c>
      <c r="F591" s="28">
        <v>9194729409</v>
      </c>
      <c r="G591" s="16">
        <v>36526</v>
      </c>
      <c r="H591" s="11">
        <f t="shared" ca="1" si="19"/>
        <v>11</v>
      </c>
      <c r="I591" s="10" t="str">
        <f t="shared" si="20"/>
        <v>January</v>
      </c>
      <c r="J591" s="12" t="s">
        <v>15</v>
      </c>
      <c r="K591" s="13">
        <v>29260</v>
      </c>
      <c r="L591" s="14">
        <v>4</v>
      </c>
    </row>
    <row r="592" spans="1:12" x14ac:dyDescent="0.25">
      <c r="A592" s="7" t="s">
        <v>676</v>
      </c>
      <c r="B592" s="7" t="s">
        <v>14</v>
      </c>
      <c r="C592" s="7" t="s">
        <v>35</v>
      </c>
      <c r="D592" s="24">
        <v>826508763</v>
      </c>
      <c r="E592" s="9" t="s">
        <v>734</v>
      </c>
      <c r="F592" s="28">
        <v>2526801348</v>
      </c>
      <c r="G592" s="16">
        <v>39745</v>
      </c>
      <c r="H592" s="11">
        <f t="shared" ca="1" si="19"/>
        <v>2</v>
      </c>
      <c r="I592" s="10" t="str">
        <f t="shared" si="20"/>
        <v>October</v>
      </c>
      <c r="J592" s="12" t="s">
        <v>19</v>
      </c>
      <c r="K592" s="13">
        <v>29330</v>
      </c>
      <c r="L592" s="14">
        <v>5</v>
      </c>
    </row>
    <row r="593" spans="1:12" x14ac:dyDescent="0.25">
      <c r="A593" s="7" t="s">
        <v>73</v>
      </c>
      <c r="B593" s="7" t="s">
        <v>20</v>
      </c>
      <c r="C593" s="7" t="s">
        <v>35</v>
      </c>
      <c r="D593" s="24">
        <v>352371400</v>
      </c>
      <c r="E593" s="9" t="s">
        <v>6</v>
      </c>
      <c r="F593" s="29">
        <v>2525441252</v>
      </c>
      <c r="G593" s="16">
        <v>33256</v>
      </c>
      <c r="H593" s="11">
        <f t="shared" ca="1" si="19"/>
        <v>20</v>
      </c>
      <c r="I593" s="10" t="str">
        <f t="shared" si="20"/>
        <v>January</v>
      </c>
      <c r="J593" s="12"/>
      <c r="K593" s="13">
        <v>30468</v>
      </c>
      <c r="L593" s="14">
        <v>2</v>
      </c>
    </row>
    <row r="594" spans="1:12" x14ac:dyDescent="0.25">
      <c r="A594" s="7" t="s">
        <v>755</v>
      </c>
      <c r="B594" s="7" t="s">
        <v>14</v>
      </c>
      <c r="C594" s="7" t="s">
        <v>35</v>
      </c>
      <c r="D594" s="24">
        <v>647131956</v>
      </c>
      <c r="E594" s="9" t="s">
        <v>734</v>
      </c>
      <c r="F594" s="28">
        <v>2521240785</v>
      </c>
      <c r="G594" s="16">
        <v>38902</v>
      </c>
      <c r="H594" s="11">
        <f t="shared" ca="1" si="19"/>
        <v>5</v>
      </c>
      <c r="I594" s="10" t="str">
        <f t="shared" si="20"/>
        <v>July</v>
      </c>
      <c r="J594" s="12" t="s">
        <v>15</v>
      </c>
      <c r="K594" s="13">
        <v>73560</v>
      </c>
      <c r="L594" s="14">
        <v>3</v>
      </c>
    </row>
    <row r="595" spans="1:12" x14ac:dyDescent="0.25">
      <c r="A595" s="7" t="s">
        <v>607</v>
      </c>
      <c r="B595" s="7" t="s">
        <v>13</v>
      </c>
      <c r="C595" s="7" t="s">
        <v>35</v>
      </c>
      <c r="D595" s="24">
        <v>750581894</v>
      </c>
      <c r="E595" s="9" t="s">
        <v>732</v>
      </c>
      <c r="F595" s="28">
        <v>2528433766</v>
      </c>
      <c r="G595" s="16">
        <v>40350</v>
      </c>
      <c r="H595" s="11">
        <f t="shared" ca="1" si="19"/>
        <v>1</v>
      </c>
      <c r="I595" s="10" t="str">
        <f t="shared" si="20"/>
        <v>June</v>
      </c>
      <c r="J595" s="12"/>
      <c r="K595" s="13">
        <v>21580</v>
      </c>
      <c r="L595" s="14">
        <v>3</v>
      </c>
    </row>
    <row r="596" spans="1:12" x14ac:dyDescent="0.25">
      <c r="A596" s="7" t="s">
        <v>360</v>
      </c>
      <c r="B596" s="7" t="s">
        <v>17</v>
      </c>
      <c r="C596" s="7" t="s">
        <v>35</v>
      </c>
      <c r="D596" s="24">
        <v>357568979</v>
      </c>
      <c r="E596" s="9" t="s">
        <v>6</v>
      </c>
      <c r="F596" s="28">
        <v>2524316324</v>
      </c>
      <c r="G596" s="16">
        <v>37775</v>
      </c>
      <c r="H596" s="11">
        <f t="shared" ca="1" si="19"/>
        <v>8</v>
      </c>
      <c r="I596" s="10" t="str">
        <f t="shared" si="20"/>
        <v>June</v>
      </c>
      <c r="J596" s="12" t="s">
        <v>18</v>
      </c>
      <c r="K596" s="13">
        <v>28525</v>
      </c>
      <c r="L596" s="14">
        <v>4</v>
      </c>
    </row>
    <row r="597" spans="1:12" x14ac:dyDescent="0.25">
      <c r="A597" s="7" t="s">
        <v>436</v>
      </c>
      <c r="B597" s="7" t="s">
        <v>14</v>
      </c>
      <c r="C597" s="7" t="s">
        <v>35</v>
      </c>
      <c r="D597" s="24">
        <v>855135948</v>
      </c>
      <c r="E597" s="9" t="s">
        <v>6</v>
      </c>
      <c r="F597" s="28">
        <v>9196408497</v>
      </c>
      <c r="G597" s="16">
        <v>39815</v>
      </c>
      <c r="H597" s="11">
        <f t="shared" ca="1" si="19"/>
        <v>2</v>
      </c>
      <c r="I597" s="10" t="str">
        <f t="shared" si="20"/>
        <v>January</v>
      </c>
      <c r="J597" s="12" t="s">
        <v>19</v>
      </c>
      <c r="K597" s="13">
        <v>72060</v>
      </c>
      <c r="L597" s="14">
        <v>2</v>
      </c>
    </row>
    <row r="598" spans="1:12" x14ac:dyDescent="0.25">
      <c r="A598" s="7" t="s">
        <v>285</v>
      </c>
      <c r="B598" s="7" t="s">
        <v>20</v>
      </c>
      <c r="C598" s="7" t="s">
        <v>35</v>
      </c>
      <c r="D598" s="24">
        <v>412159105</v>
      </c>
      <c r="E598" s="9" t="s">
        <v>732</v>
      </c>
      <c r="F598" s="28">
        <v>9198252392</v>
      </c>
      <c r="G598" s="16">
        <v>35402</v>
      </c>
      <c r="H598" s="11">
        <f t="shared" ca="1" si="19"/>
        <v>14</v>
      </c>
      <c r="I598" s="10" t="str">
        <f t="shared" si="20"/>
        <v>December</v>
      </c>
      <c r="J598" s="12"/>
      <c r="K598" s="13">
        <v>33508</v>
      </c>
      <c r="L598" s="14">
        <v>4</v>
      </c>
    </row>
    <row r="599" spans="1:12" x14ac:dyDescent="0.25">
      <c r="A599" s="7" t="s">
        <v>231</v>
      </c>
      <c r="B599" s="7" t="s">
        <v>13</v>
      </c>
      <c r="C599" s="7" t="s">
        <v>35</v>
      </c>
      <c r="D599" s="24">
        <v>932553359</v>
      </c>
      <c r="E599" s="9" t="s">
        <v>734</v>
      </c>
      <c r="F599" s="28">
        <v>9192376215</v>
      </c>
      <c r="G599" s="16">
        <v>39720</v>
      </c>
      <c r="H599" s="11">
        <f t="shared" ca="1" si="19"/>
        <v>3</v>
      </c>
      <c r="I599" s="10" t="str">
        <f t="shared" si="20"/>
        <v>September</v>
      </c>
      <c r="J599" s="12"/>
      <c r="K599" s="13">
        <v>43320</v>
      </c>
      <c r="L599" s="14">
        <v>5</v>
      </c>
    </row>
    <row r="600" spans="1:12" x14ac:dyDescent="0.25">
      <c r="A600" s="7" t="s">
        <v>311</v>
      </c>
      <c r="B600" s="7" t="s">
        <v>17</v>
      </c>
      <c r="C600" s="7" t="s">
        <v>35</v>
      </c>
      <c r="D600" s="24">
        <v>836953739</v>
      </c>
      <c r="E600" s="9" t="s">
        <v>732</v>
      </c>
      <c r="F600" s="28">
        <v>2526443692</v>
      </c>
      <c r="G600" s="16">
        <v>36531</v>
      </c>
      <c r="H600" s="11">
        <f t="shared" ca="1" si="19"/>
        <v>11</v>
      </c>
      <c r="I600" s="10" t="str">
        <f t="shared" si="20"/>
        <v>January</v>
      </c>
      <c r="J600" s="12" t="s">
        <v>21</v>
      </c>
      <c r="K600" s="13">
        <v>20990</v>
      </c>
      <c r="L600" s="14">
        <v>4</v>
      </c>
    </row>
    <row r="601" spans="1:12" x14ac:dyDescent="0.25">
      <c r="A601" s="7" t="s">
        <v>775</v>
      </c>
      <c r="B601" s="7" t="s">
        <v>17</v>
      </c>
      <c r="C601" s="7" t="s">
        <v>35</v>
      </c>
      <c r="D601" s="24">
        <v>614562070</v>
      </c>
      <c r="E601" s="9" t="s">
        <v>38</v>
      </c>
      <c r="F601" s="28">
        <v>9192485673</v>
      </c>
      <c r="G601" s="16">
        <v>37815</v>
      </c>
      <c r="H601" s="11">
        <f t="shared" ca="1" si="19"/>
        <v>8</v>
      </c>
      <c r="I601" s="10" t="str">
        <f t="shared" si="20"/>
        <v>July</v>
      </c>
      <c r="J601" s="12" t="s">
        <v>15</v>
      </c>
      <c r="K601" s="13">
        <v>48740</v>
      </c>
      <c r="L601" s="14">
        <v>1</v>
      </c>
    </row>
    <row r="602" spans="1:12" x14ac:dyDescent="0.25">
      <c r="A602" s="7" t="s">
        <v>494</v>
      </c>
      <c r="B602" s="7" t="s">
        <v>14</v>
      </c>
      <c r="C602" s="7" t="s">
        <v>35</v>
      </c>
      <c r="D602" s="24">
        <v>269873478</v>
      </c>
      <c r="E602" s="9" t="s">
        <v>38</v>
      </c>
      <c r="F602" s="28">
        <v>9198244224</v>
      </c>
      <c r="G602" s="16">
        <v>35715</v>
      </c>
      <c r="H602" s="11">
        <f t="shared" ca="1" si="19"/>
        <v>13</v>
      </c>
      <c r="I602" s="10" t="str">
        <f t="shared" si="20"/>
        <v>October</v>
      </c>
      <c r="J602" s="12" t="s">
        <v>19</v>
      </c>
      <c r="K602" s="13">
        <v>32120</v>
      </c>
      <c r="L602" s="14">
        <v>1</v>
      </c>
    </row>
    <row r="603" spans="1:12" x14ac:dyDescent="0.25">
      <c r="A603" s="7" t="s">
        <v>319</v>
      </c>
      <c r="B603" s="7" t="s">
        <v>14</v>
      </c>
      <c r="C603" s="7" t="s">
        <v>35</v>
      </c>
      <c r="D603" s="24">
        <v>462461365</v>
      </c>
      <c r="E603" s="9" t="s">
        <v>731</v>
      </c>
      <c r="F603" s="28">
        <v>2527126482</v>
      </c>
      <c r="G603" s="16">
        <v>34021</v>
      </c>
      <c r="H603" s="11">
        <f t="shared" ca="1" si="19"/>
        <v>18</v>
      </c>
      <c r="I603" s="10" t="str">
        <f t="shared" si="20"/>
        <v>February</v>
      </c>
      <c r="J603" s="12" t="s">
        <v>19</v>
      </c>
      <c r="K603" s="13">
        <v>45110</v>
      </c>
      <c r="L603" s="14">
        <v>2</v>
      </c>
    </row>
    <row r="604" spans="1:12" x14ac:dyDescent="0.25">
      <c r="A604" s="7" t="s">
        <v>614</v>
      </c>
      <c r="B604" s="7" t="s">
        <v>14</v>
      </c>
      <c r="C604" s="7" t="s">
        <v>35</v>
      </c>
      <c r="D604" s="24">
        <v>512404764</v>
      </c>
      <c r="E604" s="9" t="s">
        <v>6</v>
      </c>
      <c r="F604" s="28">
        <v>9193976775</v>
      </c>
      <c r="G604" s="16">
        <v>36290</v>
      </c>
      <c r="H604" s="11">
        <f t="shared" ca="1" si="19"/>
        <v>12</v>
      </c>
      <c r="I604" s="10" t="str">
        <f t="shared" si="20"/>
        <v>May</v>
      </c>
      <c r="J604" s="12" t="s">
        <v>19</v>
      </c>
      <c r="K604" s="13">
        <v>39000</v>
      </c>
      <c r="L604" s="14">
        <v>3</v>
      </c>
    </row>
    <row r="605" spans="1:12" x14ac:dyDescent="0.25">
      <c r="A605" s="8" t="s">
        <v>219</v>
      </c>
      <c r="B605" s="7" t="s">
        <v>14</v>
      </c>
      <c r="C605" s="7" t="s">
        <v>35</v>
      </c>
      <c r="D605" s="24">
        <v>331251341</v>
      </c>
      <c r="E605" s="9" t="s">
        <v>734</v>
      </c>
      <c r="F605" s="28">
        <v>2528678875</v>
      </c>
      <c r="G605" s="16">
        <v>35896</v>
      </c>
      <c r="H605" s="11">
        <f t="shared" ca="1" si="19"/>
        <v>13</v>
      </c>
      <c r="I605" s="10" t="str">
        <f t="shared" si="20"/>
        <v>April</v>
      </c>
      <c r="J605" s="12" t="s">
        <v>19</v>
      </c>
      <c r="K605" s="13">
        <v>70280</v>
      </c>
      <c r="L605" s="14">
        <v>3</v>
      </c>
    </row>
    <row r="606" spans="1:12" x14ac:dyDescent="0.25">
      <c r="A606" s="7" t="s">
        <v>540</v>
      </c>
      <c r="B606" s="7" t="s">
        <v>14</v>
      </c>
      <c r="C606" s="7" t="s">
        <v>35</v>
      </c>
      <c r="D606" s="24">
        <v>765836666</v>
      </c>
      <c r="E606" s="9" t="s">
        <v>6</v>
      </c>
      <c r="F606" s="28">
        <v>2525013435</v>
      </c>
      <c r="G606" s="16">
        <v>39153</v>
      </c>
      <c r="H606" s="11">
        <f t="shared" ca="1" si="19"/>
        <v>4</v>
      </c>
      <c r="I606" s="10" t="str">
        <f t="shared" si="20"/>
        <v>March</v>
      </c>
      <c r="J606" s="12" t="s">
        <v>19</v>
      </c>
      <c r="K606" s="13">
        <v>43600</v>
      </c>
      <c r="L606" s="14">
        <v>5</v>
      </c>
    </row>
    <row r="607" spans="1:12" x14ac:dyDescent="0.25">
      <c r="A607" s="7" t="s">
        <v>565</v>
      </c>
      <c r="B607" s="7" t="s">
        <v>14</v>
      </c>
      <c r="C607" s="7" t="s">
        <v>35</v>
      </c>
      <c r="D607" s="24">
        <v>708082156</v>
      </c>
      <c r="E607" s="9" t="s">
        <v>734</v>
      </c>
      <c r="F607" s="28">
        <v>9194919822</v>
      </c>
      <c r="G607" s="16">
        <v>36312</v>
      </c>
      <c r="H607" s="11">
        <f t="shared" ca="1" si="19"/>
        <v>12</v>
      </c>
      <c r="I607" s="10" t="str">
        <f t="shared" si="20"/>
        <v>June</v>
      </c>
      <c r="J607" s="12" t="s">
        <v>15</v>
      </c>
      <c r="K607" s="13">
        <v>69200</v>
      </c>
      <c r="L607" s="14">
        <v>4</v>
      </c>
    </row>
    <row r="608" spans="1:12" x14ac:dyDescent="0.25">
      <c r="A608" s="7" t="s">
        <v>431</v>
      </c>
      <c r="B608" s="7" t="s">
        <v>14</v>
      </c>
      <c r="C608" s="7" t="s">
        <v>35</v>
      </c>
      <c r="D608" s="24">
        <v>693965055</v>
      </c>
      <c r="E608" s="9" t="s">
        <v>734</v>
      </c>
      <c r="F608" s="28">
        <v>2527853314</v>
      </c>
      <c r="G608" s="16">
        <v>33711</v>
      </c>
      <c r="H608" s="11">
        <f t="shared" ca="1" si="19"/>
        <v>19</v>
      </c>
      <c r="I608" s="10" t="str">
        <f t="shared" si="20"/>
        <v>April</v>
      </c>
      <c r="J608" s="12" t="s">
        <v>15</v>
      </c>
      <c r="K608" s="13">
        <v>68470</v>
      </c>
      <c r="L608" s="14">
        <v>4</v>
      </c>
    </row>
    <row r="609" spans="1:12" x14ac:dyDescent="0.25">
      <c r="A609" s="7" t="s">
        <v>437</v>
      </c>
      <c r="B609" s="7" t="s">
        <v>14</v>
      </c>
      <c r="C609" s="7" t="s">
        <v>35</v>
      </c>
      <c r="D609" s="24">
        <v>531654742</v>
      </c>
      <c r="E609" s="9" t="s">
        <v>38</v>
      </c>
      <c r="F609" s="28">
        <v>9195770085</v>
      </c>
      <c r="G609" s="16">
        <v>37793</v>
      </c>
      <c r="H609" s="11">
        <f t="shared" ca="1" si="19"/>
        <v>8</v>
      </c>
      <c r="I609" s="10" t="str">
        <f t="shared" si="20"/>
        <v>June</v>
      </c>
      <c r="J609" s="12" t="s">
        <v>15</v>
      </c>
      <c r="K609" s="13">
        <v>29210</v>
      </c>
      <c r="L609" s="14">
        <v>5</v>
      </c>
    </row>
    <row r="610" spans="1:12" x14ac:dyDescent="0.25">
      <c r="A610" s="7" t="s">
        <v>581</v>
      </c>
      <c r="B610" s="7" t="s">
        <v>14</v>
      </c>
      <c r="C610" s="7" t="s">
        <v>35</v>
      </c>
      <c r="D610" s="24">
        <v>593584018</v>
      </c>
      <c r="E610" s="9" t="s">
        <v>731</v>
      </c>
      <c r="F610" s="28">
        <v>9194626281</v>
      </c>
      <c r="G610" s="16">
        <v>33454</v>
      </c>
      <c r="H610" s="11">
        <f t="shared" ca="1" si="19"/>
        <v>20</v>
      </c>
      <c r="I610" s="10" t="str">
        <f t="shared" si="20"/>
        <v>August</v>
      </c>
      <c r="J610" s="12" t="s">
        <v>15</v>
      </c>
      <c r="K610" s="13">
        <v>67920</v>
      </c>
      <c r="L610" s="14">
        <v>4</v>
      </c>
    </row>
    <row r="611" spans="1:12" x14ac:dyDescent="0.25">
      <c r="A611" s="7" t="s">
        <v>152</v>
      </c>
      <c r="B611" s="7" t="s">
        <v>14</v>
      </c>
      <c r="C611" s="7" t="s">
        <v>35</v>
      </c>
      <c r="D611" s="24">
        <v>291274360</v>
      </c>
      <c r="E611" s="9" t="s">
        <v>6</v>
      </c>
      <c r="F611" s="28">
        <v>2524563177</v>
      </c>
      <c r="G611" s="16">
        <v>36081</v>
      </c>
      <c r="H611" s="11">
        <f t="shared" ca="1" si="19"/>
        <v>12</v>
      </c>
      <c r="I611" s="10" t="str">
        <f t="shared" si="20"/>
        <v>October</v>
      </c>
      <c r="J611" s="12" t="s">
        <v>19</v>
      </c>
      <c r="K611" s="13">
        <v>67407</v>
      </c>
      <c r="L611" s="14">
        <v>5</v>
      </c>
    </row>
    <row r="612" spans="1:12" x14ac:dyDescent="0.25">
      <c r="A612" s="7" t="s">
        <v>701</v>
      </c>
      <c r="B612" s="7" t="s">
        <v>14</v>
      </c>
      <c r="C612" s="7" t="s">
        <v>35</v>
      </c>
      <c r="D612" s="24">
        <v>288741910</v>
      </c>
      <c r="E612" s="9" t="s">
        <v>6</v>
      </c>
      <c r="F612" s="28">
        <v>2522842668</v>
      </c>
      <c r="G612" s="16">
        <v>36360</v>
      </c>
      <c r="H612" s="11">
        <f t="shared" ca="1" si="19"/>
        <v>12</v>
      </c>
      <c r="I612" s="10" t="str">
        <f t="shared" si="20"/>
        <v>July</v>
      </c>
      <c r="J612" s="12" t="s">
        <v>19</v>
      </c>
      <c r="K612" s="13">
        <v>67020</v>
      </c>
      <c r="L612" s="14">
        <v>1</v>
      </c>
    </row>
    <row r="613" spans="1:12" x14ac:dyDescent="0.25">
      <c r="A613" s="7" t="s">
        <v>46</v>
      </c>
      <c r="B613" s="7" t="s">
        <v>20</v>
      </c>
      <c r="C613" s="7" t="s">
        <v>35</v>
      </c>
      <c r="D613" s="24">
        <v>733881041</v>
      </c>
      <c r="E613" s="9" t="s">
        <v>776</v>
      </c>
      <c r="F613" s="28">
        <v>2524072342</v>
      </c>
      <c r="G613" s="16">
        <v>36557</v>
      </c>
      <c r="H613" s="11">
        <f t="shared" ca="1" si="19"/>
        <v>11</v>
      </c>
      <c r="I613" s="10" t="str">
        <f t="shared" si="20"/>
        <v>February</v>
      </c>
      <c r="J613" s="12"/>
      <c r="K613" s="13">
        <v>15552</v>
      </c>
      <c r="L613" s="14">
        <v>4</v>
      </c>
    </row>
    <row r="614" spans="1:12" x14ac:dyDescent="0.25">
      <c r="A614" s="7" t="s">
        <v>69</v>
      </c>
      <c r="B614" s="7" t="s">
        <v>14</v>
      </c>
      <c r="C614" s="7" t="s">
        <v>35</v>
      </c>
      <c r="D614" s="24">
        <v>404589373</v>
      </c>
      <c r="E614" s="9" t="s">
        <v>732</v>
      </c>
      <c r="F614" s="28">
        <v>9198407416</v>
      </c>
      <c r="G614" s="16">
        <v>34028</v>
      </c>
      <c r="H614" s="11">
        <f t="shared" ca="1" si="19"/>
        <v>18</v>
      </c>
      <c r="I614" s="10" t="str">
        <f t="shared" si="20"/>
        <v>February</v>
      </c>
      <c r="J614" s="12" t="s">
        <v>19</v>
      </c>
      <c r="K614" s="13">
        <v>66824</v>
      </c>
      <c r="L614" s="14">
        <v>2</v>
      </c>
    </row>
    <row r="615" spans="1:12" x14ac:dyDescent="0.25">
      <c r="A615" s="7" t="s">
        <v>120</v>
      </c>
      <c r="B615" s="7" t="s">
        <v>14</v>
      </c>
      <c r="C615" s="7" t="s">
        <v>35</v>
      </c>
      <c r="D615" s="24">
        <v>277925508</v>
      </c>
      <c r="E615" s="9" t="s">
        <v>732</v>
      </c>
      <c r="F615" s="28">
        <v>2526584511</v>
      </c>
      <c r="G615" s="16">
        <v>35373</v>
      </c>
      <c r="H615" s="11">
        <f t="shared" ca="1" si="19"/>
        <v>14</v>
      </c>
      <c r="I615" s="10" t="str">
        <f t="shared" si="20"/>
        <v>November</v>
      </c>
      <c r="J615" s="12" t="s">
        <v>19</v>
      </c>
      <c r="K615" s="13">
        <v>66440</v>
      </c>
      <c r="L615" s="14">
        <v>3</v>
      </c>
    </row>
    <row r="616" spans="1:12" x14ac:dyDescent="0.25">
      <c r="A616" s="7" t="s">
        <v>454</v>
      </c>
      <c r="B616" s="7" t="s">
        <v>14</v>
      </c>
      <c r="C616" s="7" t="s">
        <v>35</v>
      </c>
      <c r="D616" s="24">
        <v>622200296</v>
      </c>
      <c r="E616" s="9" t="s">
        <v>734</v>
      </c>
      <c r="F616" s="28">
        <v>2526306545</v>
      </c>
      <c r="G616" s="16">
        <v>33685</v>
      </c>
      <c r="H616" s="11">
        <f t="shared" ca="1" si="19"/>
        <v>19</v>
      </c>
      <c r="I616" s="10" t="str">
        <f t="shared" si="20"/>
        <v>March</v>
      </c>
      <c r="J616" s="12" t="s">
        <v>15</v>
      </c>
      <c r="K616" s="13">
        <v>65571</v>
      </c>
      <c r="L616" s="14">
        <v>3</v>
      </c>
    </row>
    <row r="617" spans="1:12" x14ac:dyDescent="0.25">
      <c r="A617" s="7" t="s">
        <v>192</v>
      </c>
      <c r="B617" s="7" t="s">
        <v>13</v>
      </c>
      <c r="C617" s="7" t="s">
        <v>35</v>
      </c>
      <c r="D617" s="24">
        <v>626501093</v>
      </c>
      <c r="E617" s="9" t="s">
        <v>731</v>
      </c>
      <c r="F617" s="28">
        <v>9192822520</v>
      </c>
      <c r="G617" s="16">
        <v>38027</v>
      </c>
      <c r="H617" s="11">
        <f t="shared" ca="1" si="19"/>
        <v>7</v>
      </c>
      <c r="I617" s="10" t="str">
        <f t="shared" si="20"/>
        <v>February</v>
      </c>
      <c r="J617" s="12"/>
      <c r="K617" s="13">
        <v>64590</v>
      </c>
      <c r="L617" s="14">
        <v>1</v>
      </c>
    </row>
    <row r="618" spans="1:12" x14ac:dyDescent="0.25">
      <c r="A618" s="7" t="s">
        <v>473</v>
      </c>
      <c r="B618" s="7" t="s">
        <v>14</v>
      </c>
      <c r="C618" s="7" t="s">
        <v>35</v>
      </c>
      <c r="D618" s="24">
        <v>420739404</v>
      </c>
      <c r="E618" s="9" t="s">
        <v>734</v>
      </c>
      <c r="F618" s="28">
        <v>9197785583</v>
      </c>
      <c r="G618" s="16">
        <v>33269</v>
      </c>
      <c r="H618" s="11">
        <f t="shared" ca="1" si="19"/>
        <v>20</v>
      </c>
      <c r="I618" s="10" t="str">
        <f t="shared" si="20"/>
        <v>January</v>
      </c>
      <c r="J618" s="12" t="s">
        <v>19</v>
      </c>
      <c r="K618" s="13">
        <v>24840</v>
      </c>
      <c r="L618" s="14">
        <v>1</v>
      </c>
    </row>
    <row r="619" spans="1:12" x14ac:dyDescent="0.25">
      <c r="A619" s="7" t="s">
        <v>572</v>
      </c>
      <c r="B619" s="7" t="s">
        <v>14</v>
      </c>
      <c r="C619" s="7" t="s">
        <v>35</v>
      </c>
      <c r="D619" s="24">
        <v>272659955</v>
      </c>
      <c r="E619" s="9" t="s">
        <v>732</v>
      </c>
      <c r="F619" s="28">
        <v>9194127875</v>
      </c>
      <c r="G619" s="16">
        <v>34285</v>
      </c>
      <c r="H619" s="11">
        <f t="shared" ca="1" si="19"/>
        <v>17</v>
      </c>
      <c r="I619" s="10" t="str">
        <f t="shared" si="20"/>
        <v>November</v>
      </c>
      <c r="J619" s="12" t="s">
        <v>21</v>
      </c>
      <c r="K619" s="13">
        <v>48490</v>
      </c>
      <c r="L619" s="14">
        <v>2</v>
      </c>
    </row>
    <row r="620" spans="1:12" x14ac:dyDescent="0.25">
      <c r="A620" s="7" t="s">
        <v>286</v>
      </c>
      <c r="B620" s="7" t="s">
        <v>14</v>
      </c>
      <c r="C620" s="7" t="s">
        <v>35</v>
      </c>
      <c r="D620" s="24">
        <v>781472289</v>
      </c>
      <c r="E620" s="9" t="s">
        <v>776</v>
      </c>
      <c r="F620" s="28">
        <v>2528502926</v>
      </c>
      <c r="G620" s="16">
        <v>33548</v>
      </c>
      <c r="H620" s="11">
        <f t="shared" ca="1" si="19"/>
        <v>19</v>
      </c>
      <c r="I620" s="10" t="str">
        <f t="shared" si="20"/>
        <v>November</v>
      </c>
      <c r="J620" s="12" t="s">
        <v>19</v>
      </c>
      <c r="K620" s="13">
        <v>63050</v>
      </c>
      <c r="L620" s="14">
        <v>3</v>
      </c>
    </row>
    <row r="621" spans="1:12" x14ac:dyDescent="0.25">
      <c r="A621" s="7" t="s">
        <v>525</v>
      </c>
      <c r="B621" s="7" t="s">
        <v>14</v>
      </c>
      <c r="C621" s="7" t="s">
        <v>35</v>
      </c>
      <c r="D621" s="24">
        <v>562497973</v>
      </c>
      <c r="E621" s="9" t="s">
        <v>732</v>
      </c>
      <c r="F621" s="28">
        <v>2524111882</v>
      </c>
      <c r="G621" s="16">
        <v>35356</v>
      </c>
      <c r="H621" s="11">
        <f t="shared" ca="1" si="19"/>
        <v>14</v>
      </c>
      <c r="I621" s="10" t="str">
        <f t="shared" si="20"/>
        <v>October</v>
      </c>
      <c r="J621" s="12" t="s">
        <v>18</v>
      </c>
      <c r="K621" s="13">
        <v>63030</v>
      </c>
      <c r="L621" s="14">
        <v>1</v>
      </c>
    </row>
    <row r="622" spans="1:12" x14ac:dyDescent="0.25">
      <c r="A622" s="7" t="s">
        <v>641</v>
      </c>
      <c r="B622" s="7" t="s">
        <v>14</v>
      </c>
      <c r="C622" s="7" t="s">
        <v>35</v>
      </c>
      <c r="D622" s="24">
        <v>426014550</v>
      </c>
      <c r="E622" s="9" t="s">
        <v>6</v>
      </c>
      <c r="F622" s="28">
        <v>2522889182</v>
      </c>
      <c r="G622" s="16">
        <v>35451</v>
      </c>
      <c r="H622" s="11">
        <f t="shared" ca="1" si="19"/>
        <v>14</v>
      </c>
      <c r="I622" s="10" t="str">
        <f t="shared" si="20"/>
        <v>January</v>
      </c>
      <c r="J622" s="12" t="s">
        <v>16</v>
      </c>
      <c r="K622" s="13">
        <v>62965</v>
      </c>
      <c r="L622" s="14">
        <v>1</v>
      </c>
    </row>
    <row r="623" spans="1:12" x14ac:dyDescent="0.25">
      <c r="A623" s="7" t="s">
        <v>398</v>
      </c>
      <c r="B623" s="7" t="s">
        <v>20</v>
      </c>
      <c r="C623" s="7" t="s">
        <v>35</v>
      </c>
      <c r="D623" s="24">
        <v>705186668</v>
      </c>
      <c r="E623" s="9" t="s">
        <v>732</v>
      </c>
      <c r="F623" s="28">
        <v>9193922813</v>
      </c>
      <c r="G623" s="16">
        <v>34180</v>
      </c>
      <c r="H623" s="11">
        <f t="shared" ca="1" si="19"/>
        <v>18</v>
      </c>
      <c r="I623" s="10" t="str">
        <f t="shared" si="20"/>
        <v>July</v>
      </c>
      <c r="J623" s="12"/>
      <c r="K623" s="13">
        <v>26484</v>
      </c>
      <c r="L623" s="14">
        <v>5</v>
      </c>
    </row>
    <row r="624" spans="1:12" x14ac:dyDescent="0.25">
      <c r="A624" s="7" t="s">
        <v>414</v>
      </c>
      <c r="B624" s="7" t="s">
        <v>13</v>
      </c>
      <c r="C624" s="7" t="s">
        <v>35</v>
      </c>
      <c r="D624" s="24">
        <v>548704405</v>
      </c>
      <c r="E624" s="9" t="s">
        <v>732</v>
      </c>
      <c r="F624" s="28">
        <v>2526458440</v>
      </c>
      <c r="G624" s="16">
        <v>36406</v>
      </c>
      <c r="H624" s="11">
        <f t="shared" ca="1" si="19"/>
        <v>12</v>
      </c>
      <c r="I624" s="10" t="str">
        <f t="shared" si="20"/>
        <v>September</v>
      </c>
      <c r="J624" s="12"/>
      <c r="K624" s="13">
        <v>60800</v>
      </c>
      <c r="L624" s="14">
        <v>4</v>
      </c>
    </row>
    <row r="625" spans="1:12" x14ac:dyDescent="0.25">
      <c r="A625" s="7" t="s">
        <v>179</v>
      </c>
      <c r="B625" s="7" t="s">
        <v>17</v>
      </c>
      <c r="C625" s="7" t="s">
        <v>35</v>
      </c>
      <c r="D625" s="24">
        <v>619456809</v>
      </c>
      <c r="E625" s="9" t="s">
        <v>38</v>
      </c>
      <c r="F625" s="28">
        <v>9196865606</v>
      </c>
      <c r="G625" s="16">
        <v>35842</v>
      </c>
      <c r="H625" s="11">
        <f t="shared" ca="1" si="19"/>
        <v>13</v>
      </c>
      <c r="I625" s="10" t="str">
        <f t="shared" si="20"/>
        <v>February</v>
      </c>
      <c r="J625" s="12" t="s">
        <v>21</v>
      </c>
      <c r="K625" s="13">
        <v>39530</v>
      </c>
      <c r="L625" s="14">
        <v>5</v>
      </c>
    </row>
    <row r="626" spans="1:12" x14ac:dyDescent="0.25">
      <c r="A626" s="7" t="s">
        <v>297</v>
      </c>
      <c r="B626" s="7" t="s">
        <v>13</v>
      </c>
      <c r="C626" s="7" t="s">
        <v>35</v>
      </c>
      <c r="D626" s="24">
        <v>221347766</v>
      </c>
      <c r="E626" s="9" t="s">
        <v>6</v>
      </c>
      <c r="F626" s="28">
        <v>2526853122</v>
      </c>
      <c r="G626" s="16">
        <v>36070</v>
      </c>
      <c r="H626" s="11">
        <f t="shared" ca="1" si="19"/>
        <v>13</v>
      </c>
      <c r="I626" s="10" t="str">
        <f t="shared" si="20"/>
        <v>October</v>
      </c>
      <c r="J626" s="12"/>
      <c r="K626" s="13">
        <v>59050</v>
      </c>
      <c r="L626" s="14">
        <v>4</v>
      </c>
    </row>
    <row r="627" spans="1:12" x14ac:dyDescent="0.25">
      <c r="A627" s="7" t="s">
        <v>220</v>
      </c>
      <c r="B627" s="7" t="s">
        <v>14</v>
      </c>
      <c r="C627" s="7" t="s">
        <v>35</v>
      </c>
      <c r="D627" s="24">
        <v>125540405</v>
      </c>
      <c r="E627" s="9" t="s">
        <v>734</v>
      </c>
      <c r="F627" s="28">
        <v>2524589262</v>
      </c>
      <c r="G627" s="16">
        <v>36245</v>
      </c>
      <c r="H627" s="11">
        <f t="shared" ca="1" si="19"/>
        <v>12</v>
      </c>
      <c r="I627" s="10" t="str">
        <f t="shared" si="20"/>
        <v>March</v>
      </c>
      <c r="J627" s="12" t="s">
        <v>15</v>
      </c>
      <c r="K627" s="13">
        <v>58410</v>
      </c>
      <c r="L627" s="14">
        <v>5</v>
      </c>
    </row>
    <row r="628" spans="1:12" x14ac:dyDescent="0.25">
      <c r="A628" s="7" t="s">
        <v>228</v>
      </c>
      <c r="B628" s="7" t="s">
        <v>14</v>
      </c>
      <c r="C628" s="7" t="s">
        <v>35</v>
      </c>
      <c r="D628" s="24">
        <v>750722934</v>
      </c>
      <c r="E628" s="9" t="s">
        <v>734</v>
      </c>
      <c r="F628" s="28">
        <v>2523631883</v>
      </c>
      <c r="G628" s="16">
        <v>35569</v>
      </c>
      <c r="H628" s="11">
        <f t="shared" ca="1" si="19"/>
        <v>14</v>
      </c>
      <c r="I628" s="10" t="str">
        <f t="shared" si="20"/>
        <v>May</v>
      </c>
      <c r="J628" s="12" t="s">
        <v>19</v>
      </c>
      <c r="K628" s="13">
        <v>37770</v>
      </c>
      <c r="L628" s="14">
        <v>5</v>
      </c>
    </row>
    <row r="629" spans="1:12" x14ac:dyDescent="0.25">
      <c r="A629" s="7" t="s">
        <v>122</v>
      </c>
      <c r="B629" s="7" t="s">
        <v>13</v>
      </c>
      <c r="C629" s="7" t="s">
        <v>35</v>
      </c>
      <c r="D629" s="24">
        <v>368385341</v>
      </c>
      <c r="E629" s="9" t="s">
        <v>731</v>
      </c>
      <c r="F629" s="28">
        <v>9195526537</v>
      </c>
      <c r="G629" s="16">
        <v>37082</v>
      </c>
      <c r="H629" s="11">
        <f t="shared" ca="1" si="19"/>
        <v>10</v>
      </c>
      <c r="I629" s="10" t="str">
        <f t="shared" si="20"/>
        <v>July</v>
      </c>
      <c r="J629" s="12"/>
      <c r="K629" s="13">
        <v>46780</v>
      </c>
      <c r="L629" s="14">
        <v>2</v>
      </c>
    </row>
    <row r="630" spans="1:12" x14ac:dyDescent="0.25">
      <c r="A630" s="7" t="s">
        <v>694</v>
      </c>
      <c r="B630" s="7" t="s">
        <v>13</v>
      </c>
      <c r="C630" s="7" t="s">
        <v>35</v>
      </c>
      <c r="D630" s="24">
        <v>195772503</v>
      </c>
      <c r="E630" s="9" t="s">
        <v>734</v>
      </c>
      <c r="F630" s="28">
        <v>9193123940</v>
      </c>
      <c r="G630" s="16">
        <v>33914</v>
      </c>
      <c r="H630" s="11">
        <f t="shared" ca="1" si="19"/>
        <v>18</v>
      </c>
      <c r="I630" s="10" t="str">
        <f t="shared" si="20"/>
        <v>November</v>
      </c>
      <c r="J630" s="12"/>
      <c r="K630" s="13">
        <v>55690</v>
      </c>
      <c r="L630" s="14">
        <v>2</v>
      </c>
    </row>
    <row r="631" spans="1:12" x14ac:dyDescent="0.25">
      <c r="A631" s="8" t="s">
        <v>178</v>
      </c>
      <c r="B631" s="7" t="s">
        <v>17</v>
      </c>
      <c r="C631" s="7" t="s">
        <v>35</v>
      </c>
      <c r="D631" s="24">
        <v>393973492</v>
      </c>
      <c r="E631" s="9" t="s">
        <v>734</v>
      </c>
      <c r="F631" s="28">
        <v>2522869792</v>
      </c>
      <c r="G631" s="16">
        <v>36423</v>
      </c>
      <c r="H631" s="11">
        <f t="shared" ca="1" si="19"/>
        <v>12</v>
      </c>
      <c r="I631" s="10" t="str">
        <f t="shared" si="20"/>
        <v>September</v>
      </c>
      <c r="J631" s="12" t="s">
        <v>16</v>
      </c>
      <c r="K631" s="13">
        <v>47350</v>
      </c>
      <c r="L631" s="14">
        <v>1</v>
      </c>
    </row>
    <row r="632" spans="1:12" x14ac:dyDescent="0.25">
      <c r="A632" s="7" t="s">
        <v>408</v>
      </c>
      <c r="B632" s="7" t="s">
        <v>13</v>
      </c>
      <c r="C632" s="7" t="s">
        <v>35</v>
      </c>
      <c r="D632" s="24">
        <v>135633006</v>
      </c>
      <c r="E632" s="9" t="s">
        <v>734</v>
      </c>
      <c r="F632" s="28">
        <v>2526732103</v>
      </c>
      <c r="G632" s="16">
        <v>36479</v>
      </c>
      <c r="H632" s="11">
        <f t="shared" ca="1" si="19"/>
        <v>11</v>
      </c>
      <c r="I632" s="10" t="str">
        <f t="shared" si="20"/>
        <v>November</v>
      </c>
      <c r="J632" s="12"/>
      <c r="K632" s="13">
        <v>54840</v>
      </c>
      <c r="L632" s="14">
        <v>4</v>
      </c>
    </row>
    <row r="633" spans="1:12" x14ac:dyDescent="0.25">
      <c r="A633" s="7" t="s">
        <v>251</v>
      </c>
      <c r="B633" s="7" t="s">
        <v>14</v>
      </c>
      <c r="C633" s="7" t="s">
        <v>35</v>
      </c>
      <c r="D633" s="24">
        <v>784064156</v>
      </c>
      <c r="E633" s="9" t="s">
        <v>734</v>
      </c>
      <c r="F633" s="29">
        <v>9193355152</v>
      </c>
      <c r="G633" s="16">
        <v>33604</v>
      </c>
      <c r="H633" s="11">
        <f t="shared" ca="1" si="19"/>
        <v>19</v>
      </c>
      <c r="I633" s="10" t="str">
        <f t="shared" si="20"/>
        <v>January</v>
      </c>
      <c r="J633" s="12" t="s">
        <v>15</v>
      </c>
      <c r="K633" s="13">
        <v>54830</v>
      </c>
      <c r="L633" s="14">
        <v>1</v>
      </c>
    </row>
    <row r="634" spans="1:12" x14ac:dyDescent="0.25">
      <c r="A634" s="7" t="s">
        <v>260</v>
      </c>
      <c r="B634" s="7" t="s">
        <v>14</v>
      </c>
      <c r="C634" s="7" t="s">
        <v>35</v>
      </c>
      <c r="D634" s="24">
        <v>186821354</v>
      </c>
      <c r="E634" s="9" t="s">
        <v>6</v>
      </c>
      <c r="F634" s="28">
        <v>2528527032</v>
      </c>
      <c r="G634" s="16">
        <v>34010</v>
      </c>
      <c r="H634" s="11">
        <f t="shared" ca="1" si="19"/>
        <v>18</v>
      </c>
      <c r="I634" s="10" t="str">
        <f t="shared" si="20"/>
        <v>February</v>
      </c>
      <c r="J634" s="12" t="s">
        <v>15</v>
      </c>
      <c r="K634" s="13">
        <v>54270</v>
      </c>
      <c r="L634" s="14">
        <v>3</v>
      </c>
    </row>
    <row r="635" spans="1:12" x14ac:dyDescent="0.25">
      <c r="A635" s="7" t="s">
        <v>65</v>
      </c>
      <c r="B635" s="7" t="s">
        <v>14</v>
      </c>
      <c r="C635" s="7" t="s">
        <v>35</v>
      </c>
      <c r="D635" s="24">
        <v>100703382</v>
      </c>
      <c r="E635" s="9" t="s">
        <v>734</v>
      </c>
      <c r="F635" s="28">
        <v>9195157047</v>
      </c>
      <c r="G635" s="16">
        <v>34160</v>
      </c>
      <c r="H635" s="11">
        <f t="shared" ca="1" si="19"/>
        <v>18</v>
      </c>
      <c r="I635" s="10" t="str">
        <f t="shared" si="20"/>
        <v>July</v>
      </c>
      <c r="J635" s="12" t="s">
        <v>15</v>
      </c>
      <c r="K635" s="13">
        <v>54200</v>
      </c>
      <c r="L635" s="14">
        <v>4</v>
      </c>
    </row>
    <row r="636" spans="1:12" x14ac:dyDescent="0.25">
      <c r="A636" s="7" t="s">
        <v>427</v>
      </c>
      <c r="B636" s="7" t="s">
        <v>14</v>
      </c>
      <c r="C636" s="7" t="s">
        <v>35</v>
      </c>
      <c r="D636" s="24">
        <v>693055639</v>
      </c>
      <c r="E636" s="9" t="s">
        <v>734</v>
      </c>
      <c r="F636" s="28">
        <v>9195866887</v>
      </c>
      <c r="G636" s="16">
        <v>33222</v>
      </c>
      <c r="H636" s="11">
        <f t="shared" ca="1" si="19"/>
        <v>20</v>
      </c>
      <c r="I636" s="10" t="str">
        <f t="shared" si="20"/>
        <v>December</v>
      </c>
      <c r="J636" s="12" t="s">
        <v>15</v>
      </c>
      <c r="K636" s="13">
        <v>53900</v>
      </c>
      <c r="L636" s="14">
        <v>5</v>
      </c>
    </row>
    <row r="637" spans="1:12" x14ac:dyDescent="0.25">
      <c r="A637" s="7" t="s">
        <v>237</v>
      </c>
      <c r="B637" s="7" t="s">
        <v>13</v>
      </c>
      <c r="C637" s="7" t="s">
        <v>35</v>
      </c>
      <c r="D637" s="24">
        <v>351003584</v>
      </c>
      <c r="E637" s="9" t="s">
        <v>734</v>
      </c>
      <c r="F637" s="28">
        <v>2524269081</v>
      </c>
      <c r="G637" s="16">
        <v>36214</v>
      </c>
      <c r="H637" s="11">
        <f t="shared" ca="1" si="19"/>
        <v>12</v>
      </c>
      <c r="I637" s="10" t="str">
        <f t="shared" si="20"/>
        <v>February</v>
      </c>
      <c r="J637" s="12"/>
      <c r="K637" s="13">
        <v>53310</v>
      </c>
      <c r="L637" s="14">
        <v>5</v>
      </c>
    </row>
    <row r="638" spans="1:12" x14ac:dyDescent="0.25">
      <c r="A638" s="7" t="s">
        <v>90</v>
      </c>
      <c r="B638" s="7" t="s">
        <v>17</v>
      </c>
      <c r="C638" s="7" t="s">
        <v>35</v>
      </c>
      <c r="D638" s="24">
        <v>878902154</v>
      </c>
      <c r="E638" s="9" t="s">
        <v>776</v>
      </c>
      <c r="F638" s="28">
        <v>9191155509</v>
      </c>
      <c r="G638" s="16">
        <v>33890</v>
      </c>
      <c r="H638" s="11">
        <f t="shared" ca="1" si="19"/>
        <v>18</v>
      </c>
      <c r="I638" s="10" t="str">
        <f t="shared" si="20"/>
        <v>October</v>
      </c>
      <c r="J638" s="12" t="s">
        <v>19</v>
      </c>
      <c r="K638" s="13">
        <v>25885</v>
      </c>
      <c r="L638" s="14">
        <v>5</v>
      </c>
    </row>
    <row r="639" spans="1:12" x14ac:dyDescent="0.25">
      <c r="A639" s="7" t="s">
        <v>690</v>
      </c>
      <c r="B639" s="7" t="s">
        <v>13</v>
      </c>
      <c r="C639" s="7" t="s">
        <v>36</v>
      </c>
      <c r="D639" s="24">
        <v>626648632</v>
      </c>
      <c r="E639" s="9" t="s">
        <v>776</v>
      </c>
      <c r="F639" s="28">
        <v>2526412482</v>
      </c>
      <c r="G639" s="16">
        <v>37453</v>
      </c>
      <c r="H639" s="11">
        <f t="shared" ca="1" si="19"/>
        <v>9</v>
      </c>
      <c r="I639" s="10" t="str">
        <f t="shared" si="20"/>
        <v>July</v>
      </c>
      <c r="J639" s="12"/>
      <c r="K639" s="13">
        <v>49090</v>
      </c>
      <c r="L639" s="14">
        <v>4</v>
      </c>
    </row>
    <row r="640" spans="1:12" x14ac:dyDescent="0.25">
      <c r="A640" s="7" t="s">
        <v>303</v>
      </c>
      <c r="B640" s="7" t="s">
        <v>20</v>
      </c>
      <c r="C640" s="7" t="s">
        <v>36</v>
      </c>
      <c r="D640" s="24">
        <v>120224342</v>
      </c>
      <c r="E640" s="9" t="s">
        <v>776</v>
      </c>
      <c r="F640" s="28">
        <v>9198986390</v>
      </c>
      <c r="G640" s="16">
        <v>36458</v>
      </c>
      <c r="H640" s="11">
        <f t="shared" ca="1" si="19"/>
        <v>11</v>
      </c>
      <c r="I640" s="10" t="str">
        <f t="shared" si="20"/>
        <v>October</v>
      </c>
      <c r="J640" s="12"/>
      <c r="K640" s="13">
        <v>32536</v>
      </c>
      <c r="L640" s="14">
        <v>2</v>
      </c>
    </row>
    <row r="641" spans="1:12" x14ac:dyDescent="0.25">
      <c r="A641" s="7" t="s">
        <v>230</v>
      </c>
      <c r="B641" s="7" t="s">
        <v>14</v>
      </c>
      <c r="C641" s="7" t="s">
        <v>36</v>
      </c>
      <c r="D641" s="24">
        <v>651999482</v>
      </c>
      <c r="E641" s="9" t="s">
        <v>38</v>
      </c>
      <c r="F641" s="28">
        <v>2523014821</v>
      </c>
      <c r="G641" s="16">
        <v>39679</v>
      </c>
      <c r="H641" s="11">
        <f t="shared" ca="1" si="19"/>
        <v>3</v>
      </c>
      <c r="I641" s="10" t="str">
        <f t="shared" si="20"/>
        <v>August</v>
      </c>
      <c r="J641" s="12" t="s">
        <v>15</v>
      </c>
      <c r="K641" s="13">
        <v>22820</v>
      </c>
      <c r="L641" s="14">
        <v>5</v>
      </c>
    </row>
    <row r="642" spans="1:12" x14ac:dyDescent="0.25">
      <c r="A642" s="7" t="s">
        <v>468</v>
      </c>
      <c r="B642" s="7" t="s">
        <v>13</v>
      </c>
      <c r="C642" s="7" t="s">
        <v>36</v>
      </c>
      <c r="D642" s="24">
        <v>916944119</v>
      </c>
      <c r="E642" s="9" t="s">
        <v>732</v>
      </c>
      <c r="F642" s="28">
        <v>2524907564</v>
      </c>
      <c r="G642" s="21">
        <v>37099</v>
      </c>
      <c r="H642" s="11">
        <f t="shared" ref="H642:H705" ca="1" si="21">DATEDIF(G642,TODAY(),"Y")</f>
        <v>10</v>
      </c>
      <c r="I642" s="10" t="str">
        <f t="shared" si="20"/>
        <v>July</v>
      </c>
      <c r="J642" s="12"/>
      <c r="K642" s="13">
        <v>28270</v>
      </c>
      <c r="L642" s="14">
        <v>5</v>
      </c>
    </row>
    <row r="643" spans="1:12" x14ac:dyDescent="0.25">
      <c r="A643" s="7" t="s">
        <v>673</v>
      </c>
      <c r="B643" s="7" t="s">
        <v>13</v>
      </c>
      <c r="C643" s="7" t="s">
        <v>36</v>
      </c>
      <c r="D643" s="24">
        <v>877574472</v>
      </c>
      <c r="E643" s="9" t="s">
        <v>6</v>
      </c>
      <c r="F643" s="28">
        <v>2524100997</v>
      </c>
      <c r="G643" s="16">
        <v>33401</v>
      </c>
      <c r="H643" s="11">
        <f t="shared" ca="1" si="21"/>
        <v>20</v>
      </c>
      <c r="I643" s="10" t="str">
        <f t="shared" ref="I643:I706" si="22">CHOOSE(MONTH(G643),"January","February","March","April","May","June","July","August","September","October","November","December")</f>
        <v>June</v>
      </c>
      <c r="J643" s="12"/>
      <c r="K643" s="13">
        <v>34680</v>
      </c>
      <c r="L643" s="14">
        <v>5</v>
      </c>
    </row>
    <row r="644" spans="1:12" x14ac:dyDescent="0.25">
      <c r="A644" s="7" t="s">
        <v>666</v>
      </c>
      <c r="B644" s="7" t="s">
        <v>13</v>
      </c>
      <c r="C644" s="7" t="s">
        <v>36</v>
      </c>
      <c r="D644" s="24">
        <v>733358713</v>
      </c>
      <c r="E644" s="9" t="s">
        <v>38</v>
      </c>
      <c r="F644" s="28">
        <v>9196648050</v>
      </c>
      <c r="G644" s="16">
        <v>35338</v>
      </c>
      <c r="H644" s="11">
        <f t="shared" ca="1" si="21"/>
        <v>15</v>
      </c>
      <c r="I644" s="10" t="str">
        <f t="shared" si="22"/>
        <v>September</v>
      </c>
      <c r="J644" s="12"/>
      <c r="K644" s="13">
        <v>87830</v>
      </c>
      <c r="L644" s="14">
        <v>2</v>
      </c>
    </row>
    <row r="645" spans="1:12" x14ac:dyDescent="0.25">
      <c r="A645" s="8" t="s">
        <v>631</v>
      </c>
      <c r="B645" s="7" t="s">
        <v>17</v>
      </c>
      <c r="C645" s="7" t="s">
        <v>36</v>
      </c>
      <c r="D645" s="24">
        <v>546546374</v>
      </c>
      <c r="E645" s="9" t="s">
        <v>734</v>
      </c>
      <c r="F645" s="28">
        <v>9192727944</v>
      </c>
      <c r="G645" s="16">
        <v>36462</v>
      </c>
      <c r="H645" s="11">
        <f t="shared" ca="1" si="21"/>
        <v>11</v>
      </c>
      <c r="I645" s="10" t="str">
        <f t="shared" si="22"/>
        <v>October</v>
      </c>
      <c r="J645" s="12" t="s">
        <v>19</v>
      </c>
      <c r="K645" s="13">
        <v>26185</v>
      </c>
      <c r="L645" s="14">
        <v>5</v>
      </c>
    </row>
    <row r="646" spans="1:12" x14ac:dyDescent="0.25">
      <c r="A646" s="7" t="s">
        <v>544</v>
      </c>
      <c r="B646" s="7" t="s">
        <v>14</v>
      </c>
      <c r="C646" s="7" t="s">
        <v>36</v>
      </c>
      <c r="D646" s="24">
        <v>892040187</v>
      </c>
      <c r="E646" s="9" t="s">
        <v>734</v>
      </c>
      <c r="F646" s="28">
        <v>2524877123</v>
      </c>
      <c r="G646" s="16">
        <v>34286</v>
      </c>
      <c r="H646" s="11">
        <f t="shared" ca="1" si="21"/>
        <v>17</v>
      </c>
      <c r="I646" s="10" t="str">
        <f t="shared" si="22"/>
        <v>November</v>
      </c>
      <c r="J646" s="12" t="s">
        <v>19</v>
      </c>
      <c r="K646" s="13">
        <v>87220</v>
      </c>
      <c r="L646" s="14">
        <v>1</v>
      </c>
    </row>
    <row r="647" spans="1:12" x14ac:dyDescent="0.25">
      <c r="A647" s="7" t="s">
        <v>553</v>
      </c>
      <c r="B647" s="7" t="s">
        <v>14</v>
      </c>
      <c r="C647" s="7" t="s">
        <v>36</v>
      </c>
      <c r="D647" s="24">
        <v>671823263</v>
      </c>
      <c r="E647" s="9" t="s">
        <v>732</v>
      </c>
      <c r="F647" s="28">
        <v>2526718651</v>
      </c>
      <c r="G647" s="16">
        <v>40637</v>
      </c>
      <c r="H647" s="11">
        <f t="shared" ca="1" si="21"/>
        <v>0</v>
      </c>
      <c r="I647" s="10" t="str">
        <f t="shared" si="22"/>
        <v>April</v>
      </c>
      <c r="J647" s="12" t="s">
        <v>15</v>
      </c>
      <c r="K647" s="13">
        <v>86640</v>
      </c>
      <c r="L647" s="14">
        <v>3</v>
      </c>
    </row>
    <row r="648" spans="1:12" x14ac:dyDescent="0.25">
      <c r="A648" s="7" t="s">
        <v>82</v>
      </c>
      <c r="B648" s="7" t="s">
        <v>17</v>
      </c>
      <c r="C648" s="7" t="s">
        <v>36</v>
      </c>
      <c r="D648" s="24">
        <v>843299208</v>
      </c>
      <c r="E648" s="9" t="s">
        <v>38</v>
      </c>
      <c r="F648" s="28">
        <v>9198631557</v>
      </c>
      <c r="G648" s="16">
        <v>39535</v>
      </c>
      <c r="H648" s="11">
        <f t="shared" ca="1" si="21"/>
        <v>3</v>
      </c>
      <c r="I648" s="10" t="str">
        <f t="shared" si="22"/>
        <v>March</v>
      </c>
      <c r="J648" s="12" t="s">
        <v>16</v>
      </c>
      <c r="K648" s="13">
        <v>49080</v>
      </c>
      <c r="L648" s="14">
        <v>5</v>
      </c>
    </row>
    <row r="649" spans="1:12" x14ac:dyDescent="0.25">
      <c r="A649" s="7" t="s">
        <v>507</v>
      </c>
      <c r="B649" s="7" t="s">
        <v>14</v>
      </c>
      <c r="C649" s="7" t="s">
        <v>36</v>
      </c>
      <c r="D649" s="24">
        <v>941937371</v>
      </c>
      <c r="E649" s="9" t="s">
        <v>776</v>
      </c>
      <c r="F649" s="28">
        <v>9195060466</v>
      </c>
      <c r="G649" s="16">
        <v>35776</v>
      </c>
      <c r="H649" s="11">
        <f t="shared" ca="1" si="21"/>
        <v>13</v>
      </c>
      <c r="I649" s="10" t="str">
        <f t="shared" si="22"/>
        <v>December</v>
      </c>
      <c r="J649" s="12" t="s">
        <v>15</v>
      </c>
      <c r="K649" s="13">
        <v>86320</v>
      </c>
      <c r="L649" s="14">
        <v>4</v>
      </c>
    </row>
    <row r="650" spans="1:12" x14ac:dyDescent="0.25">
      <c r="A650" s="7" t="s">
        <v>440</v>
      </c>
      <c r="B650" s="7" t="s">
        <v>14</v>
      </c>
      <c r="C650" s="7" t="s">
        <v>36</v>
      </c>
      <c r="D650" s="24">
        <v>964255290</v>
      </c>
      <c r="E650" s="9" t="s">
        <v>732</v>
      </c>
      <c r="F650" s="28">
        <v>9197446192</v>
      </c>
      <c r="G650" s="16">
        <v>40018</v>
      </c>
      <c r="H650" s="11">
        <f t="shared" ca="1" si="21"/>
        <v>2</v>
      </c>
      <c r="I650" s="10" t="str">
        <f t="shared" si="22"/>
        <v>July</v>
      </c>
      <c r="J650" s="12" t="s">
        <v>19</v>
      </c>
      <c r="K650" s="13">
        <v>34990</v>
      </c>
      <c r="L650" s="14">
        <v>3</v>
      </c>
    </row>
    <row r="651" spans="1:12" x14ac:dyDescent="0.25">
      <c r="A651" s="7" t="s">
        <v>253</v>
      </c>
      <c r="B651" s="7" t="s">
        <v>13</v>
      </c>
      <c r="C651" s="7" t="s">
        <v>36</v>
      </c>
      <c r="D651" s="24">
        <v>667745362</v>
      </c>
      <c r="E651" s="9" t="s">
        <v>6</v>
      </c>
      <c r="F651" s="28">
        <v>2522952173</v>
      </c>
      <c r="G651" s="16">
        <v>39728</v>
      </c>
      <c r="H651" s="11">
        <f t="shared" ca="1" si="21"/>
        <v>2</v>
      </c>
      <c r="I651" s="10" t="str">
        <f t="shared" si="22"/>
        <v>October</v>
      </c>
      <c r="J651" s="12"/>
      <c r="K651" s="13">
        <v>86040</v>
      </c>
      <c r="L651" s="14">
        <v>5</v>
      </c>
    </row>
    <row r="652" spans="1:12" x14ac:dyDescent="0.25">
      <c r="A652" s="7" t="s">
        <v>711</v>
      </c>
      <c r="B652" s="7" t="s">
        <v>13</v>
      </c>
      <c r="C652" s="7" t="s">
        <v>36</v>
      </c>
      <c r="D652" s="24">
        <v>717503282</v>
      </c>
      <c r="E652" s="9" t="s">
        <v>734</v>
      </c>
      <c r="F652" s="28">
        <v>2522400087</v>
      </c>
      <c r="G652" s="16">
        <v>40523</v>
      </c>
      <c r="H652" s="11">
        <f t="shared" ca="1" si="21"/>
        <v>0</v>
      </c>
      <c r="I652" s="10" t="str">
        <f t="shared" si="22"/>
        <v>December</v>
      </c>
      <c r="J652" s="12"/>
      <c r="K652" s="13">
        <v>46570</v>
      </c>
      <c r="L652" s="14">
        <v>4</v>
      </c>
    </row>
    <row r="653" spans="1:12" x14ac:dyDescent="0.25">
      <c r="A653" s="7" t="s">
        <v>265</v>
      </c>
      <c r="B653" s="7" t="s">
        <v>14</v>
      </c>
      <c r="C653" s="7" t="s">
        <v>36</v>
      </c>
      <c r="D653" s="24">
        <v>364525917</v>
      </c>
      <c r="E653" s="9" t="s">
        <v>38</v>
      </c>
      <c r="F653" s="28">
        <v>2522787318</v>
      </c>
      <c r="G653" s="16">
        <v>33978</v>
      </c>
      <c r="H653" s="11">
        <f t="shared" ca="1" si="21"/>
        <v>18</v>
      </c>
      <c r="I653" s="10" t="str">
        <f t="shared" si="22"/>
        <v>January</v>
      </c>
      <c r="J653" s="12" t="s">
        <v>19</v>
      </c>
      <c r="K653" s="13">
        <v>46410</v>
      </c>
      <c r="L653" s="14">
        <v>2</v>
      </c>
    </row>
    <row r="654" spans="1:12" x14ac:dyDescent="0.25">
      <c r="A654" s="7" t="s">
        <v>64</v>
      </c>
      <c r="B654" s="7" t="s">
        <v>20</v>
      </c>
      <c r="C654" s="7" t="s">
        <v>36</v>
      </c>
      <c r="D654" s="24">
        <v>502580266</v>
      </c>
      <c r="E654" s="9" t="s">
        <v>6</v>
      </c>
      <c r="F654" s="28">
        <v>9197103200</v>
      </c>
      <c r="G654" s="16">
        <v>38646</v>
      </c>
      <c r="H654" s="11">
        <f t="shared" ca="1" si="21"/>
        <v>5</v>
      </c>
      <c r="I654" s="10" t="str">
        <f t="shared" si="22"/>
        <v>October</v>
      </c>
      <c r="J654" s="12"/>
      <c r="K654" s="13">
        <v>37344</v>
      </c>
      <c r="L654" s="14">
        <v>2</v>
      </c>
    </row>
    <row r="655" spans="1:12" x14ac:dyDescent="0.25">
      <c r="A655" s="7" t="s">
        <v>342</v>
      </c>
      <c r="B655" s="7" t="s">
        <v>14</v>
      </c>
      <c r="C655" s="7" t="s">
        <v>36</v>
      </c>
      <c r="D655" s="24">
        <v>458734969</v>
      </c>
      <c r="E655" s="9" t="s">
        <v>734</v>
      </c>
      <c r="F655" s="28">
        <v>9196354278</v>
      </c>
      <c r="G655" s="16">
        <v>39728</v>
      </c>
      <c r="H655" s="11">
        <f t="shared" ca="1" si="21"/>
        <v>2</v>
      </c>
      <c r="I655" s="10" t="str">
        <f t="shared" si="22"/>
        <v>October</v>
      </c>
      <c r="J655" s="12" t="s">
        <v>15</v>
      </c>
      <c r="K655" s="13">
        <v>82370</v>
      </c>
      <c r="L655" s="14">
        <v>5</v>
      </c>
    </row>
    <row r="656" spans="1:12" x14ac:dyDescent="0.25">
      <c r="A656" s="7" t="s">
        <v>252</v>
      </c>
      <c r="B656" s="7" t="s">
        <v>14</v>
      </c>
      <c r="C656" s="7" t="s">
        <v>36</v>
      </c>
      <c r="D656" s="24">
        <v>683670378</v>
      </c>
      <c r="E656" s="9" t="s">
        <v>6</v>
      </c>
      <c r="F656" s="28">
        <v>9196259106</v>
      </c>
      <c r="G656" s="16">
        <v>38347</v>
      </c>
      <c r="H656" s="11">
        <f t="shared" ca="1" si="21"/>
        <v>6</v>
      </c>
      <c r="I656" s="10" t="str">
        <f t="shared" si="22"/>
        <v>December</v>
      </c>
      <c r="J656" s="12" t="s">
        <v>19</v>
      </c>
      <c r="K656" s="13">
        <v>81340</v>
      </c>
      <c r="L656" s="14">
        <v>2</v>
      </c>
    </row>
    <row r="657" spans="1:12" x14ac:dyDescent="0.25">
      <c r="A657" s="7" t="s">
        <v>168</v>
      </c>
      <c r="B657" s="7" t="s">
        <v>13</v>
      </c>
      <c r="C657" s="7" t="s">
        <v>36</v>
      </c>
      <c r="D657" s="24">
        <v>794814501</v>
      </c>
      <c r="E657" s="9" t="s">
        <v>734</v>
      </c>
      <c r="F657" s="28">
        <v>2525604891</v>
      </c>
      <c r="G657" s="16">
        <v>40235</v>
      </c>
      <c r="H657" s="11">
        <f t="shared" ca="1" si="21"/>
        <v>1</v>
      </c>
      <c r="I657" s="10" t="str">
        <f t="shared" si="22"/>
        <v>February</v>
      </c>
      <c r="J657" s="12"/>
      <c r="K657" s="13">
        <v>80729</v>
      </c>
      <c r="L657" s="14">
        <v>3</v>
      </c>
    </row>
    <row r="658" spans="1:12" x14ac:dyDescent="0.25">
      <c r="A658" s="7" t="s">
        <v>700</v>
      </c>
      <c r="B658" s="7" t="s">
        <v>13</v>
      </c>
      <c r="C658" s="7" t="s">
        <v>36</v>
      </c>
      <c r="D658" s="24">
        <v>324069262</v>
      </c>
      <c r="E658" s="9" t="s">
        <v>734</v>
      </c>
      <c r="F658" s="28">
        <v>2525459665</v>
      </c>
      <c r="G658" s="16">
        <v>34534</v>
      </c>
      <c r="H658" s="11">
        <f t="shared" ca="1" si="21"/>
        <v>17</v>
      </c>
      <c r="I658" s="10" t="str">
        <f t="shared" si="22"/>
        <v>July</v>
      </c>
      <c r="J658" s="12"/>
      <c r="K658" s="13">
        <v>45105</v>
      </c>
      <c r="L658" s="14">
        <v>1</v>
      </c>
    </row>
    <row r="659" spans="1:12" x14ac:dyDescent="0.25">
      <c r="A659" s="7" t="s">
        <v>407</v>
      </c>
      <c r="B659" s="7" t="s">
        <v>14</v>
      </c>
      <c r="C659" s="7" t="s">
        <v>36</v>
      </c>
      <c r="D659" s="24">
        <v>483483618</v>
      </c>
      <c r="E659" s="9" t="s">
        <v>734</v>
      </c>
      <c r="F659" s="28">
        <v>2526459263</v>
      </c>
      <c r="G659" s="16">
        <v>35137</v>
      </c>
      <c r="H659" s="11">
        <f t="shared" ca="1" si="21"/>
        <v>15</v>
      </c>
      <c r="I659" s="10" t="str">
        <f t="shared" si="22"/>
        <v>March</v>
      </c>
      <c r="J659" s="12" t="s">
        <v>19</v>
      </c>
      <c r="K659" s="13">
        <v>33590</v>
      </c>
      <c r="L659" s="14">
        <v>5</v>
      </c>
    </row>
    <row r="660" spans="1:12" x14ac:dyDescent="0.25">
      <c r="A660" s="7" t="s">
        <v>367</v>
      </c>
      <c r="B660" s="7" t="s">
        <v>14</v>
      </c>
      <c r="C660" s="7" t="s">
        <v>36</v>
      </c>
      <c r="D660" s="24">
        <v>210491464</v>
      </c>
      <c r="E660" s="9" t="s">
        <v>6</v>
      </c>
      <c r="F660" s="28">
        <v>9198405552</v>
      </c>
      <c r="G660" s="16">
        <v>39602</v>
      </c>
      <c r="H660" s="11">
        <f t="shared" ca="1" si="21"/>
        <v>3</v>
      </c>
      <c r="I660" s="10" t="str">
        <f t="shared" si="22"/>
        <v>June</v>
      </c>
      <c r="J660" s="12" t="s">
        <v>15</v>
      </c>
      <c r="K660" s="13">
        <v>79380</v>
      </c>
      <c r="L660" s="14">
        <v>5</v>
      </c>
    </row>
    <row r="661" spans="1:12" x14ac:dyDescent="0.25">
      <c r="A661" s="7" t="s">
        <v>111</v>
      </c>
      <c r="B661" s="7" t="s">
        <v>17</v>
      </c>
      <c r="C661" s="7" t="s">
        <v>36</v>
      </c>
      <c r="D661" s="24">
        <v>418701946</v>
      </c>
      <c r="E661" s="9" t="s">
        <v>732</v>
      </c>
      <c r="F661" s="28">
        <v>2524141191</v>
      </c>
      <c r="G661" s="16">
        <v>34154</v>
      </c>
      <c r="H661" s="11">
        <f t="shared" ca="1" si="21"/>
        <v>18</v>
      </c>
      <c r="I661" s="10" t="str">
        <f t="shared" si="22"/>
        <v>July</v>
      </c>
      <c r="J661" s="12" t="s">
        <v>15</v>
      </c>
      <c r="K661" s="13">
        <v>49545</v>
      </c>
      <c r="L661" s="14">
        <v>2</v>
      </c>
    </row>
    <row r="662" spans="1:12" x14ac:dyDescent="0.25">
      <c r="A662" s="7" t="s">
        <v>118</v>
      </c>
      <c r="B662" s="7" t="s">
        <v>14</v>
      </c>
      <c r="C662" s="7" t="s">
        <v>36</v>
      </c>
      <c r="D662" s="24">
        <v>759471070</v>
      </c>
      <c r="E662" s="9" t="s">
        <v>731</v>
      </c>
      <c r="F662" s="28">
        <v>2525402828</v>
      </c>
      <c r="G662" s="16">
        <v>37009</v>
      </c>
      <c r="H662" s="11">
        <f t="shared" ca="1" si="21"/>
        <v>10</v>
      </c>
      <c r="I662" s="10" t="str">
        <f t="shared" si="22"/>
        <v>April</v>
      </c>
      <c r="J662" s="12" t="s">
        <v>19</v>
      </c>
      <c r="K662" s="13">
        <v>78710</v>
      </c>
      <c r="L662" s="14">
        <v>2</v>
      </c>
    </row>
    <row r="663" spans="1:12" x14ac:dyDescent="0.25">
      <c r="A663" s="7" t="s">
        <v>625</v>
      </c>
      <c r="B663" s="7" t="s">
        <v>13</v>
      </c>
      <c r="C663" s="7" t="s">
        <v>36</v>
      </c>
      <c r="D663" s="24">
        <v>641962645</v>
      </c>
      <c r="E663" s="9" t="s">
        <v>38</v>
      </c>
      <c r="F663" s="28">
        <v>9196965088</v>
      </c>
      <c r="G663" s="16">
        <v>34135</v>
      </c>
      <c r="H663" s="11">
        <f t="shared" ca="1" si="21"/>
        <v>18</v>
      </c>
      <c r="I663" s="10" t="str">
        <f t="shared" si="22"/>
        <v>June</v>
      </c>
      <c r="J663" s="12"/>
      <c r="K663" s="13">
        <v>78590</v>
      </c>
      <c r="L663" s="14">
        <v>1</v>
      </c>
    </row>
    <row r="664" spans="1:12" x14ac:dyDescent="0.25">
      <c r="A664" s="7" t="s">
        <v>197</v>
      </c>
      <c r="B664" s="7" t="s">
        <v>17</v>
      </c>
      <c r="C664" s="7" t="s">
        <v>36</v>
      </c>
      <c r="D664" s="24">
        <v>900160539</v>
      </c>
      <c r="E664" s="9" t="s">
        <v>731</v>
      </c>
      <c r="F664" s="28">
        <v>2522749909</v>
      </c>
      <c r="G664" s="16">
        <v>36365</v>
      </c>
      <c r="H664" s="11">
        <f t="shared" ca="1" si="21"/>
        <v>12</v>
      </c>
      <c r="I664" s="10" t="str">
        <f t="shared" si="22"/>
        <v>July</v>
      </c>
      <c r="J664" s="12" t="s">
        <v>21</v>
      </c>
      <c r="K664" s="13">
        <v>19825</v>
      </c>
      <c r="L664" s="14">
        <v>2</v>
      </c>
    </row>
    <row r="665" spans="1:12" x14ac:dyDescent="0.25">
      <c r="A665" s="7" t="s">
        <v>334</v>
      </c>
      <c r="B665" s="7" t="s">
        <v>17</v>
      </c>
      <c r="C665" s="7" t="s">
        <v>36</v>
      </c>
      <c r="D665" s="24">
        <v>277423593</v>
      </c>
      <c r="E665" s="9" t="s">
        <v>734</v>
      </c>
      <c r="F665" s="28">
        <v>9195790921</v>
      </c>
      <c r="G665" s="16">
        <v>33391</v>
      </c>
      <c r="H665" s="11">
        <f t="shared" ca="1" si="21"/>
        <v>20</v>
      </c>
      <c r="I665" s="10" t="str">
        <f t="shared" si="22"/>
        <v>June</v>
      </c>
      <c r="J665" s="12" t="s">
        <v>19</v>
      </c>
      <c r="K665" s="13">
        <v>13455</v>
      </c>
      <c r="L665" s="14">
        <v>2</v>
      </c>
    </row>
    <row r="666" spans="1:12" x14ac:dyDescent="0.25">
      <c r="A666" s="7" t="s">
        <v>327</v>
      </c>
      <c r="B666" s="7" t="s">
        <v>20</v>
      </c>
      <c r="C666" s="7" t="s">
        <v>36</v>
      </c>
      <c r="D666" s="24">
        <v>101829876</v>
      </c>
      <c r="E666" s="9" t="s">
        <v>734</v>
      </c>
      <c r="F666" s="28">
        <v>2522552565</v>
      </c>
      <c r="G666" s="16">
        <v>35247</v>
      </c>
      <c r="H666" s="11">
        <f t="shared" ca="1" si="21"/>
        <v>15</v>
      </c>
      <c r="I666" s="10" t="str">
        <f t="shared" si="22"/>
        <v>July</v>
      </c>
      <c r="J666" s="12"/>
      <c r="K666" s="13">
        <v>33752</v>
      </c>
      <c r="L666" s="14">
        <v>3</v>
      </c>
    </row>
    <row r="667" spans="1:12" x14ac:dyDescent="0.25">
      <c r="A667" s="7" t="s">
        <v>77</v>
      </c>
      <c r="B667" s="7" t="s">
        <v>14</v>
      </c>
      <c r="C667" s="7" t="s">
        <v>36</v>
      </c>
      <c r="D667" s="24">
        <v>296641985</v>
      </c>
      <c r="E667" s="9" t="s">
        <v>734</v>
      </c>
      <c r="F667" s="28">
        <v>2528217409</v>
      </c>
      <c r="G667" s="16">
        <v>35627</v>
      </c>
      <c r="H667" s="11">
        <f t="shared" ca="1" si="21"/>
        <v>14</v>
      </c>
      <c r="I667" s="10" t="str">
        <f t="shared" si="22"/>
        <v>July</v>
      </c>
      <c r="J667" s="12" t="s">
        <v>19</v>
      </c>
      <c r="K667" s="13">
        <v>41380</v>
      </c>
      <c r="L667" s="14">
        <v>2</v>
      </c>
    </row>
    <row r="668" spans="1:12" x14ac:dyDescent="0.25">
      <c r="A668" s="7" t="s">
        <v>127</v>
      </c>
      <c r="B668" s="7" t="s">
        <v>14</v>
      </c>
      <c r="C668" s="7" t="s">
        <v>36</v>
      </c>
      <c r="D668" s="24">
        <v>311309049</v>
      </c>
      <c r="E668" s="9" t="s">
        <v>38</v>
      </c>
      <c r="F668" s="28">
        <v>2527560634</v>
      </c>
      <c r="G668" s="16">
        <v>36243</v>
      </c>
      <c r="H668" s="11">
        <f t="shared" ca="1" si="21"/>
        <v>12</v>
      </c>
      <c r="I668" s="10" t="str">
        <f t="shared" si="22"/>
        <v>March</v>
      </c>
      <c r="J668" s="12" t="s">
        <v>16</v>
      </c>
      <c r="K668" s="13">
        <v>77680</v>
      </c>
      <c r="L668" s="14">
        <v>3</v>
      </c>
    </row>
    <row r="669" spans="1:12" x14ac:dyDescent="0.25">
      <c r="A669" s="7" t="s">
        <v>325</v>
      </c>
      <c r="B669" s="7" t="s">
        <v>13</v>
      </c>
      <c r="C669" s="7" t="s">
        <v>36</v>
      </c>
      <c r="D669" s="24">
        <v>592709648</v>
      </c>
      <c r="E669" s="9" t="s">
        <v>776</v>
      </c>
      <c r="F669" s="28">
        <v>9191797370</v>
      </c>
      <c r="G669" s="16">
        <v>37065</v>
      </c>
      <c r="H669" s="11">
        <f t="shared" ca="1" si="21"/>
        <v>10</v>
      </c>
      <c r="I669" s="10" t="str">
        <f t="shared" si="22"/>
        <v>June</v>
      </c>
      <c r="J669" s="12"/>
      <c r="K669" s="13">
        <v>77136</v>
      </c>
      <c r="L669" s="14">
        <v>5</v>
      </c>
    </row>
    <row r="670" spans="1:12" x14ac:dyDescent="0.25">
      <c r="A670" s="7" t="s">
        <v>605</v>
      </c>
      <c r="B670" s="7" t="s">
        <v>13</v>
      </c>
      <c r="C670" s="7" t="s">
        <v>36</v>
      </c>
      <c r="D670" s="24">
        <v>147683641</v>
      </c>
      <c r="E670" s="9" t="s">
        <v>776</v>
      </c>
      <c r="F670" s="28">
        <v>9191657646</v>
      </c>
      <c r="G670" s="20">
        <v>40334</v>
      </c>
      <c r="H670" s="11">
        <f t="shared" ca="1" si="21"/>
        <v>1</v>
      </c>
      <c r="I670" s="10" t="str">
        <f t="shared" si="22"/>
        <v>June</v>
      </c>
      <c r="J670" s="12"/>
      <c r="K670" s="13">
        <v>47280</v>
      </c>
      <c r="L670" s="14">
        <v>1</v>
      </c>
    </row>
    <row r="671" spans="1:12" x14ac:dyDescent="0.25">
      <c r="A671" s="7" t="s">
        <v>92</v>
      </c>
      <c r="B671" s="7" t="s">
        <v>13</v>
      </c>
      <c r="C671" s="7" t="s">
        <v>36</v>
      </c>
      <c r="D671" s="24">
        <v>749768847</v>
      </c>
      <c r="E671" s="9" t="s">
        <v>38</v>
      </c>
      <c r="F671" s="28">
        <v>2528552110</v>
      </c>
      <c r="G671" s="16">
        <v>35280</v>
      </c>
      <c r="H671" s="11">
        <f t="shared" ca="1" si="21"/>
        <v>15</v>
      </c>
      <c r="I671" s="10" t="str">
        <f t="shared" si="22"/>
        <v>August</v>
      </c>
      <c r="J671" s="12"/>
      <c r="K671" s="13">
        <v>41770</v>
      </c>
      <c r="L671" s="14">
        <v>5</v>
      </c>
    </row>
    <row r="672" spans="1:12" x14ac:dyDescent="0.25">
      <c r="A672" s="7" t="s">
        <v>292</v>
      </c>
      <c r="B672" s="7" t="s">
        <v>14</v>
      </c>
      <c r="C672" s="7" t="s">
        <v>36</v>
      </c>
      <c r="D672" s="24">
        <v>688769770</v>
      </c>
      <c r="E672" s="9" t="s">
        <v>731</v>
      </c>
      <c r="F672" s="28">
        <v>9192416398</v>
      </c>
      <c r="G672" s="16">
        <v>38626</v>
      </c>
      <c r="H672" s="11">
        <f t="shared" ca="1" si="21"/>
        <v>6</v>
      </c>
      <c r="I672" s="10" t="str">
        <f t="shared" si="22"/>
        <v>October</v>
      </c>
      <c r="J672" s="12" t="s">
        <v>15</v>
      </c>
      <c r="K672" s="13">
        <v>44530</v>
      </c>
      <c r="L672" s="14">
        <v>2</v>
      </c>
    </row>
    <row r="673" spans="1:12" x14ac:dyDescent="0.25">
      <c r="A673" s="7" t="s">
        <v>558</v>
      </c>
      <c r="B673" s="7" t="s">
        <v>13</v>
      </c>
      <c r="C673" s="7" t="s">
        <v>36</v>
      </c>
      <c r="D673" s="24">
        <v>763182349</v>
      </c>
      <c r="E673" s="9" t="s">
        <v>734</v>
      </c>
      <c r="F673" s="28">
        <v>2527780776</v>
      </c>
      <c r="G673" s="16">
        <v>34126</v>
      </c>
      <c r="H673" s="11">
        <f t="shared" ca="1" si="21"/>
        <v>18</v>
      </c>
      <c r="I673" s="10" t="str">
        <f t="shared" si="22"/>
        <v>June</v>
      </c>
      <c r="J673" s="12"/>
      <c r="K673" s="13">
        <v>75550</v>
      </c>
      <c r="L673" s="14">
        <v>3</v>
      </c>
    </row>
    <row r="674" spans="1:12" x14ac:dyDescent="0.25">
      <c r="A674" s="7" t="s">
        <v>601</v>
      </c>
      <c r="B674" s="7" t="s">
        <v>17</v>
      </c>
      <c r="C674" s="7" t="s">
        <v>36</v>
      </c>
      <c r="D674" s="24">
        <v>758001890</v>
      </c>
      <c r="E674" s="9" t="s">
        <v>776</v>
      </c>
      <c r="F674" s="28">
        <v>2521202348</v>
      </c>
      <c r="G674" s="16">
        <v>35297</v>
      </c>
      <c r="H674" s="11">
        <f t="shared" ca="1" si="21"/>
        <v>15</v>
      </c>
      <c r="I674" s="10" t="str">
        <f t="shared" si="22"/>
        <v>August</v>
      </c>
      <c r="J674" s="12" t="s">
        <v>19</v>
      </c>
      <c r="K674" s="13">
        <v>38105</v>
      </c>
      <c r="L674" s="14">
        <v>2</v>
      </c>
    </row>
    <row r="675" spans="1:12" x14ac:dyDescent="0.25">
      <c r="A675" s="7" t="s">
        <v>719</v>
      </c>
      <c r="B675" s="7" t="s">
        <v>13</v>
      </c>
      <c r="C675" s="7" t="s">
        <v>36</v>
      </c>
      <c r="D675" s="24">
        <v>904497673</v>
      </c>
      <c r="E675" s="9" t="s">
        <v>734</v>
      </c>
      <c r="F675" s="28">
        <v>2521277028</v>
      </c>
      <c r="G675" s="16">
        <v>33144</v>
      </c>
      <c r="H675" s="11">
        <f t="shared" ca="1" si="21"/>
        <v>21</v>
      </c>
      <c r="I675" s="10" t="str">
        <f t="shared" si="22"/>
        <v>September</v>
      </c>
      <c r="J675" s="12"/>
      <c r="K675" s="13">
        <v>23340</v>
      </c>
      <c r="L675" s="14">
        <v>4</v>
      </c>
    </row>
    <row r="676" spans="1:12" x14ac:dyDescent="0.25">
      <c r="A676" s="7" t="s">
        <v>186</v>
      </c>
      <c r="B676" s="7" t="s">
        <v>17</v>
      </c>
      <c r="C676" s="7" t="s">
        <v>36</v>
      </c>
      <c r="D676" s="24">
        <v>658842625</v>
      </c>
      <c r="E676" s="9" t="s">
        <v>38</v>
      </c>
      <c r="F676" s="28">
        <v>9193788281</v>
      </c>
      <c r="G676" s="16">
        <v>36053</v>
      </c>
      <c r="H676" s="11">
        <f t="shared" ca="1" si="21"/>
        <v>13</v>
      </c>
      <c r="I676" s="10" t="str">
        <f t="shared" si="22"/>
        <v>September</v>
      </c>
      <c r="J676" s="12" t="s">
        <v>16</v>
      </c>
      <c r="K676" s="13">
        <v>46105</v>
      </c>
      <c r="L676" s="14">
        <v>5</v>
      </c>
    </row>
    <row r="677" spans="1:12" x14ac:dyDescent="0.25">
      <c r="A677" s="7" t="s">
        <v>89</v>
      </c>
      <c r="B677" s="7" t="s">
        <v>14</v>
      </c>
      <c r="C677" s="7" t="s">
        <v>36</v>
      </c>
      <c r="D677" s="24">
        <v>318723704</v>
      </c>
      <c r="E677" s="9" t="s">
        <v>732</v>
      </c>
      <c r="F677" s="28">
        <v>9196526117</v>
      </c>
      <c r="G677" s="16">
        <v>34425</v>
      </c>
      <c r="H677" s="11">
        <f t="shared" ca="1" si="21"/>
        <v>17</v>
      </c>
      <c r="I677" s="10" t="str">
        <f t="shared" si="22"/>
        <v>April</v>
      </c>
      <c r="J677" s="12" t="s">
        <v>19</v>
      </c>
      <c r="K677" s="13">
        <v>73850</v>
      </c>
      <c r="L677" s="14">
        <v>2</v>
      </c>
    </row>
    <row r="678" spans="1:12" x14ac:dyDescent="0.25">
      <c r="A678" s="7" t="s">
        <v>446</v>
      </c>
      <c r="B678" s="7" t="s">
        <v>17</v>
      </c>
      <c r="C678" s="7" t="s">
        <v>36</v>
      </c>
      <c r="D678" s="24">
        <v>894855096</v>
      </c>
      <c r="E678" s="9" t="s">
        <v>734</v>
      </c>
      <c r="F678" s="28">
        <v>9193936198</v>
      </c>
      <c r="G678" s="16">
        <v>35466</v>
      </c>
      <c r="H678" s="11">
        <f t="shared" ca="1" si="21"/>
        <v>14</v>
      </c>
      <c r="I678" s="10" t="str">
        <f t="shared" si="22"/>
        <v>February</v>
      </c>
      <c r="J678" s="12" t="s">
        <v>18</v>
      </c>
      <c r="K678" s="13">
        <v>37660</v>
      </c>
      <c r="L678" s="14">
        <v>4</v>
      </c>
    </row>
    <row r="679" spans="1:12" x14ac:dyDescent="0.25">
      <c r="A679" s="7" t="s">
        <v>196</v>
      </c>
      <c r="B679" s="7" t="s">
        <v>14</v>
      </c>
      <c r="C679" s="7" t="s">
        <v>36</v>
      </c>
      <c r="D679" s="24">
        <v>186346711</v>
      </c>
      <c r="E679" s="9" t="s">
        <v>734</v>
      </c>
      <c r="F679" s="28">
        <v>9194900514</v>
      </c>
      <c r="G679" s="16">
        <v>36619</v>
      </c>
      <c r="H679" s="11">
        <f t="shared" ca="1" si="21"/>
        <v>11</v>
      </c>
      <c r="I679" s="10" t="str">
        <f t="shared" si="22"/>
        <v>April</v>
      </c>
      <c r="J679" s="12" t="s">
        <v>18</v>
      </c>
      <c r="K679" s="13">
        <v>71970</v>
      </c>
      <c r="L679" s="14">
        <v>4</v>
      </c>
    </row>
    <row r="680" spans="1:12" x14ac:dyDescent="0.25">
      <c r="A680" s="7" t="s">
        <v>536</v>
      </c>
      <c r="B680" s="7" t="s">
        <v>14</v>
      </c>
      <c r="C680" s="7" t="s">
        <v>36</v>
      </c>
      <c r="D680" s="24">
        <v>799754905</v>
      </c>
      <c r="E680" s="9" t="s">
        <v>731</v>
      </c>
      <c r="F680" s="28">
        <v>2526757210</v>
      </c>
      <c r="G680" s="16">
        <v>35307</v>
      </c>
      <c r="H680" s="11">
        <f t="shared" ca="1" si="21"/>
        <v>15</v>
      </c>
      <c r="I680" s="10" t="str">
        <f t="shared" si="22"/>
        <v>August</v>
      </c>
      <c r="J680" s="12" t="s">
        <v>15</v>
      </c>
      <c r="K680" s="13">
        <v>31690</v>
      </c>
      <c r="L680" s="14">
        <v>4</v>
      </c>
    </row>
    <row r="681" spans="1:12" x14ac:dyDescent="0.25">
      <c r="A681" s="7" t="s">
        <v>254</v>
      </c>
      <c r="B681" s="7" t="s">
        <v>14</v>
      </c>
      <c r="C681" s="7" t="s">
        <v>36</v>
      </c>
      <c r="D681" s="24">
        <v>862698919</v>
      </c>
      <c r="E681" s="9" t="s">
        <v>734</v>
      </c>
      <c r="F681" s="28">
        <v>2522780847</v>
      </c>
      <c r="G681" s="16">
        <v>38328</v>
      </c>
      <c r="H681" s="11">
        <f t="shared" ca="1" si="21"/>
        <v>6</v>
      </c>
      <c r="I681" s="10" t="str">
        <f t="shared" si="22"/>
        <v>December</v>
      </c>
      <c r="J681" s="12" t="s">
        <v>18</v>
      </c>
      <c r="K681" s="13">
        <v>48280</v>
      </c>
      <c r="L681" s="14">
        <v>4</v>
      </c>
    </row>
    <row r="682" spans="1:12" x14ac:dyDescent="0.25">
      <c r="A682" s="7" t="s">
        <v>173</v>
      </c>
      <c r="B682" s="7" t="s">
        <v>14</v>
      </c>
      <c r="C682" s="7" t="s">
        <v>36</v>
      </c>
      <c r="D682" s="24">
        <v>929694686</v>
      </c>
      <c r="E682" s="9" t="s">
        <v>776</v>
      </c>
      <c r="F682" s="28">
        <v>9194483888</v>
      </c>
      <c r="G682" s="19">
        <v>40536</v>
      </c>
      <c r="H682" s="11">
        <f t="shared" ca="1" si="21"/>
        <v>0</v>
      </c>
      <c r="I682" s="10" t="str">
        <f t="shared" si="22"/>
        <v>December</v>
      </c>
      <c r="J682" s="12" t="s">
        <v>19</v>
      </c>
      <c r="K682" s="13">
        <v>70730</v>
      </c>
      <c r="L682" s="14">
        <v>1</v>
      </c>
    </row>
    <row r="683" spans="1:12" x14ac:dyDescent="0.25">
      <c r="A683" s="7" t="s">
        <v>746</v>
      </c>
      <c r="B683" s="7" t="s">
        <v>13</v>
      </c>
      <c r="C683" s="7" t="s">
        <v>36</v>
      </c>
      <c r="D683" s="24">
        <v>610340294</v>
      </c>
      <c r="E683" s="9" t="s">
        <v>6</v>
      </c>
      <c r="F683" s="28">
        <v>9198443818</v>
      </c>
      <c r="G683" s="16">
        <v>33820</v>
      </c>
      <c r="H683" s="11">
        <f t="shared" ca="1" si="21"/>
        <v>19</v>
      </c>
      <c r="I683" s="10" t="str">
        <f t="shared" si="22"/>
        <v>August</v>
      </c>
      <c r="J683" s="12"/>
      <c r="K683" s="13">
        <v>70300</v>
      </c>
      <c r="L683" s="14">
        <v>3</v>
      </c>
    </row>
    <row r="684" spans="1:12" x14ac:dyDescent="0.25">
      <c r="A684" s="7" t="s">
        <v>573</v>
      </c>
      <c r="B684" s="7" t="s">
        <v>20</v>
      </c>
      <c r="C684" s="7" t="s">
        <v>36</v>
      </c>
      <c r="D684" s="24">
        <v>240241467</v>
      </c>
      <c r="E684" s="9" t="s">
        <v>734</v>
      </c>
      <c r="F684" s="28">
        <v>2524914916</v>
      </c>
      <c r="G684" s="16">
        <v>35576</v>
      </c>
      <c r="H684" s="11">
        <f t="shared" ca="1" si="21"/>
        <v>14</v>
      </c>
      <c r="I684" s="10" t="str">
        <f t="shared" si="22"/>
        <v>May</v>
      </c>
      <c r="J684" s="12"/>
      <c r="K684" s="13">
        <v>28768</v>
      </c>
      <c r="L684" s="14">
        <v>3</v>
      </c>
    </row>
    <row r="685" spans="1:12" x14ac:dyDescent="0.25">
      <c r="A685" s="7" t="s">
        <v>599</v>
      </c>
      <c r="B685" s="7" t="s">
        <v>13</v>
      </c>
      <c r="C685" s="7" t="s">
        <v>36</v>
      </c>
      <c r="D685" s="24">
        <v>426812736</v>
      </c>
      <c r="E685" s="9" t="s">
        <v>38</v>
      </c>
      <c r="F685" s="28">
        <v>9198399625</v>
      </c>
      <c r="G685" s="16">
        <v>34159</v>
      </c>
      <c r="H685" s="11">
        <f t="shared" ca="1" si="21"/>
        <v>18</v>
      </c>
      <c r="I685" s="10" t="str">
        <f t="shared" si="22"/>
        <v>July</v>
      </c>
      <c r="J685" s="12"/>
      <c r="K685" s="13">
        <v>35240</v>
      </c>
      <c r="L685" s="14">
        <v>3</v>
      </c>
    </row>
    <row r="686" spans="1:12" x14ac:dyDescent="0.25">
      <c r="A686" s="7" t="s">
        <v>632</v>
      </c>
      <c r="B686" s="7" t="s">
        <v>13</v>
      </c>
      <c r="C686" s="7" t="s">
        <v>36</v>
      </c>
      <c r="D686" s="24">
        <v>656572514</v>
      </c>
      <c r="E686" s="9" t="s">
        <v>734</v>
      </c>
      <c r="F686" s="28">
        <v>9193679666</v>
      </c>
      <c r="G686" s="16">
        <v>33974</v>
      </c>
      <c r="H686" s="11">
        <f t="shared" ca="1" si="21"/>
        <v>18</v>
      </c>
      <c r="I686" s="10" t="str">
        <f t="shared" si="22"/>
        <v>January</v>
      </c>
      <c r="J686" s="12"/>
      <c r="K686" s="13">
        <v>70150</v>
      </c>
      <c r="L686" s="14">
        <v>2</v>
      </c>
    </row>
    <row r="687" spans="1:12" x14ac:dyDescent="0.25">
      <c r="A687" s="7" t="s">
        <v>457</v>
      </c>
      <c r="B687" s="7" t="s">
        <v>14</v>
      </c>
      <c r="C687" s="7" t="s">
        <v>36</v>
      </c>
      <c r="D687" s="24">
        <v>855663308</v>
      </c>
      <c r="E687" s="9" t="s">
        <v>732</v>
      </c>
      <c r="F687" s="28">
        <v>9195797109</v>
      </c>
      <c r="G687" s="16">
        <v>34670</v>
      </c>
      <c r="H687" s="11">
        <f t="shared" ca="1" si="21"/>
        <v>16</v>
      </c>
      <c r="I687" s="10" t="str">
        <f t="shared" si="22"/>
        <v>December</v>
      </c>
      <c r="J687" s="12" t="s">
        <v>15</v>
      </c>
      <c r="K687" s="13">
        <v>69510</v>
      </c>
      <c r="L687" s="14">
        <v>5</v>
      </c>
    </row>
    <row r="688" spans="1:12" x14ac:dyDescent="0.25">
      <c r="A688" s="7" t="s">
        <v>459</v>
      </c>
      <c r="B688" s="7" t="s">
        <v>14</v>
      </c>
      <c r="C688" s="7" t="s">
        <v>36</v>
      </c>
      <c r="D688" s="24">
        <v>332494481</v>
      </c>
      <c r="E688" s="9" t="s">
        <v>731</v>
      </c>
      <c r="F688" s="28">
        <v>9192094386</v>
      </c>
      <c r="G688" s="16">
        <v>36080</v>
      </c>
      <c r="H688" s="11">
        <f t="shared" ca="1" si="21"/>
        <v>12</v>
      </c>
      <c r="I688" s="10" t="str">
        <f t="shared" si="22"/>
        <v>October</v>
      </c>
      <c r="J688" s="12" t="s">
        <v>19</v>
      </c>
      <c r="K688" s="13">
        <v>48410</v>
      </c>
      <c r="L688" s="14">
        <v>5</v>
      </c>
    </row>
    <row r="689" spans="1:12" x14ac:dyDescent="0.25">
      <c r="A689" s="7" t="s">
        <v>480</v>
      </c>
      <c r="B689" s="7" t="s">
        <v>14</v>
      </c>
      <c r="C689" s="7" t="s">
        <v>36</v>
      </c>
      <c r="D689" s="24">
        <v>230192897</v>
      </c>
      <c r="E689" s="9" t="s">
        <v>38</v>
      </c>
      <c r="F689" s="28">
        <v>2525261239</v>
      </c>
      <c r="G689" s="16">
        <v>39441</v>
      </c>
      <c r="H689" s="11">
        <f t="shared" ca="1" si="21"/>
        <v>3</v>
      </c>
      <c r="I689" s="10" t="str">
        <f t="shared" si="22"/>
        <v>December</v>
      </c>
      <c r="J689" s="12" t="s">
        <v>18</v>
      </c>
      <c r="K689" s="13">
        <v>68860</v>
      </c>
      <c r="L689" s="14">
        <v>2</v>
      </c>
    </row>
    <row r="690" spans="1:12" x14ac:dyDescent="0.25">
      <c r="A690" s="7" t="s">
        <v>603</v>
      </c>
      <c r="B690" s="7" t="s">
        <v>13</v>
      </c>
      <c r="C690" s="7" t="s">
        <v>36</v>
      </c>
      <c r="D690" s="24">
        <v>995590510</v>
      </c>
      <c r="E690" s="9" t="s">
        <v>731</v>
      </c>
      <c r="F690" s="28">
        <v>9191838930</v>
      </c>
      <c r="G690" s="19">
        <v>40638</v>
      </c>
      <c r="H690" s="11">
        <f t="shared" ca="1" si="21"/>
        <v>0</v>
      </c>
      <c r="I690" s="10" t="str">
        <f t="shared" si="22"/>
        <v>April</v>
      </c>
      <c r="J690" s="12"/>
      <c r="K690" s="13">
        <v>42990</v>
      </c>
      <c r="L690" s="14">
        <v>4</v>
      </c>
    </row>
    <row r="691" spans="1:12" x14ac:dyDescent="0.25">
      <c r="A691" s="7" t="s">
        <v>204</v>
      </c>
      <c r="B691" s="7" t="s">
        <v>14</v>
      </c>
      <c r="C691" s="7" t="s">
        <v>36</v>
      </c>
      <c r="D691" s="24">
        <v>163350417</v>
      </c>
      <c r="E691" s="9" t="s">
        <v>734</v>
      </c>
      <c r="F691" s="28">
        <v>2526466230</v>
      </c>
      <c r="G691" s="16">
        <v>36672</v>
      </c>
      <c r="H691" s="11">
        <f t="shared" ca="1" si="21"/>
        <v>11</v>
      </c>
      <c r="I691" s="10" t="str">
        <f t="shared" si="22"/>
        <v>May</v>
      </c>
      <c r="J691" s="12" t="s">
        <v>18</v>
      </c>
      <c r="K691" s="13">
        <v>65320</v>
      </c>
      <c r="L691" s="14">
        <v>5</v>
      </c>
    </row>
    <row r="692" spans="1:12" x14ac:dyDescent="0.25">
      <c r="A692" s="7" t="s">
        <v>754</v>
      </c>
      <c r="B692" s="7" t="s">
        <v>14</v>
      </c>
      <c r="C692" s="7" t="s">
        <v>36</v>
      </c>
      <c r="D692" s="24">
        <v>992674973</v>
      </c>
      <c r="E692" s="9" t="s">
        <v>734</v>
      </c>
      <c r="F692" s="28">
        <v>2526088101</v>
      </c>
      <c r="G692" s="16">
        <v>35052</v>
      </c>
      <c r="H692" s="11">
        <f t="shared" ca="1" si="21"/>
        <v>15</v>
      </c>
      <c r="I692" s="10" t="str">
        <f t="shared" si="22"/>
        <v>December</v>
      </c>
      <c r="J692" s="12" t="s">
        <v>21</v>
      </c>
      <c r="K692" s="13">
        <v>64780</v>
      </c>
      <c r="L692" s="14">
        <v>5</v>
      </c>
    </row>
    <row r="693" spans="1:12" x14ac:dyDescent="0.25">
      <c r="A693" s="7" t="s">
        <v>345</v>
      </c>
      <c r="B693" s="7" t="s">
        <v>13</v>
      </c>
      <c r="C693" s="7" t="s">
        <v>36</v>
      </c>
      <c r="D693" s="24">
        <v>695198896</v>
      </c>
      <c r="E693" s="9" t="s">
        <v>734</v>
      </c>
      <c r="F693" s="28">
        <v>2523533906</v>
      </c>
      <c r="G693" s="16">
        <v>35826</v>
      </c>
      <c r="H693" s="11">
        <f t="shared" ca="1" si="21"/>
        <v>13</v>
      </c>
      <c r="I693" s="10" t="str">
        <f t="shared" si="22"/>
        <v>January</v>
      </c>
      <c r="J693" s="12"/>
      <c r="K693" s="13">
        <v>45030</v>
      </c>
      <c r="L693" s="14">
        <v>3</v>
      </c>
    </row>
    <row r="694" spans="1:12" x14ac:dyDescent="0.25">
      <c r="A694" s="7" t="s">
        <v>789</v>
      </c>
      <c r="B694" s="7" t="s">
        <v>14</v>
      </c>
      <c r="C694" s="7" t="s">
        <v>36</v>
      </c>
      <c r="D694" s="24">
        <v>249416723</v>
      </c>
      <c r="E694" s="9" t="s">
        <v>734</v>
      </c>
      <c r="F694" s="28">
        <v>2521628807</v>
      </c>
      <c r="G694" s="16">
        <v>36025</v>
      </c>
      <c r="H694" s="11">
        <f t="shared" ca="1" si="21"/>
        <v>13</v>
      </c>
      <c r="I694" s="10" t="str">
        <f t="shared" si="22"/>
        <v>August</v>
      </c>
      <c r="J694" s="12" t="s">
        <v>18</v>
      </c>
      <c r="K694" s="13">
        <v>64470</v>
      </c>
      <c r="L694" s="14">
        <v>5</v>
      </c>
    </row>
    <row r="695" spans="1:12" x14ac:dyDescent="0.25">
      <c r="A695" s="7" t="s">
        <v>395</v>
      </c>
      <c r="B695" s="7" t="s">
        <v>13</v>
      </c>
      <c r="C695" s="7" t="s">
        <v>36</v>
      </c>
      <c r="D695" s="24">
        <v>375875723</v>
      </c>
      <c r="E695" s="9" t="s">
        <v>732</v>
      </c>
      <c r="F695" s="28">
        <v>2526026842</v>
      </c>
      <c r="G695" s="16">
        <v>34723</v>
      </c>
      <c r="H695" s="11">
        <f t="shared" ca="1" si="21"/>
        <v>16</v>
      </c>
      <c r="I695" s="10" t="str">
        <f t="shared" si="22"/>
        <v>January</v>
      </c>
      <c r="J695" s="12"/>
      <c r="K695" s="13">
        <v>64263</v>
      </c>
      <c r="L695" s="14">
        <v>3</v>
      </c>
    </row>
    <row r="696" spans="1:12" x14ac:dyDescent="0.25">
      <c r="A696" s="7" t="s">
        <v>546</v>
      </c>
      <c r="B696" s="7" t="s">
        <v>20</v>
      </c>
      <c r="C696" s="7" t="s">
        <v>36</v>
      </c>
      <c r="D696" s="24">
        <v>471064761</v>
      </c>
      <c r="E696" s="9" t="s">
        <v>734</v>
      </c>
      <c r="F696" s="28">
        <v>9191800673</v>
      </c>
      <c r="G696" s="16">
        <v>34825</v>
      </c>
      <c r="H696" s="11">
        <f t="shared" ca="1" si="21"/>
        <v>16</v>
      </c>
      <c r="I696" s="10" t="str">
        <f t="shared" si="22"/>
        <v>May</v>
      </c>
      <c r="J696" s="12"/>
      <c r="K696" s="13">
        <v>26944</v>
      </c>
      <c r="L696" s="14">
        <v>4</v>
      </c>
    </row>
    <row r="697" spans="1:12" x14ac:dyDescent="0.25">
      <c r="A697" s="7" t="s">
        <v>784</v>
      </c>
      <c r="B697" s="7" t="s">
        <v>13</v>
      </c>
      <c r="C697" s="7" t="s">
        <v>36</v>
      </c>
      <c r="D697" s="24">
        <v>918436287</v>
      </c>
      <c r="E697" s="9" t="s">
        <v>732</v>
      </c>
      <c r="F697" s="28">
        <v>2528238755</v>
      </c>
      <c r="G697" s="16">
        <v>33193</v>
      </c>
      <c r="H697" s="11">
        <f t="shared" ca="1" si="21"/>
        <v>20</v>
      </c>
      <c r="I697" s="10" t="str">
        <f t="shared" si="22"/>
        <v>November</v>
      </c>
      <c r="J697" s="12"/>
      <c r="K697" s="13">
        <v>63610</v>
      </c>
      <c r="L697" s="14">
        <v>5</v>
      </c>
    </row>
    <row r="698" spans="1:12" x14ac:dyDescent="0.25">
      <c r="A698" s="7" t="s">
        <v>596</v>
      </c>
      <c r="B698" s="7" t="s">
        <v>14</v>
      </c>
      <c r="C698" s="7" t="s">
        <v>36</v>
      </c>
      <c r="D698" s="24">
        <v>276873359</v>
      </c>
      <c r="E698" s="9" t="s">
        <v>38</v>
      </c>
      <c r="F698" s="28">
        <v>2522304625</v>
      </c>
      <c r="G698" s="16">
        <v>39171</v>
      </c>
      <c r="H698" s="11">
        <f t="shared" ca="1" si="21"/>
        <v>4</v>
      </c>
      <c r="I698" s="10" t="str">
        <f t="shared" si="22"/>
        <v>March</v>
      </c>
      <c r="J698" s="12" t="s">
        <v>21</v>
      </c>
      <c r="K698" s="13">
        <v>25690</v>
      </c>
      <c r="L698" s="14">
        <v>2</v>
      </c>
    </row>
    <row r="699" spans="1:12" x14ac:dyDescent="0.25">
      <c r="A699" s="7" t="s">
        <v>385</v>
      </c>
      <c r="B699" s="7" t="s">
        <v>14</v>
      </c>
      <c r="C699" s="7" t="s">
        <v>36</v>
      </c>
      <c r="D699" s="24">
        <v>635240617</v>
      </c>
      <c r="E699" s="9" t="s">
        <v>731</v>
      </c>
      <c r="F699" s="28">
        <v>9192259651</v>
      </c>
      <c r="G699" s="16">
        <v>36843</v>
      </c>
      <c r="H699" s="11">
        <f t="shared" ca="1" si="21"/>
        <v>10</v>
      </c>
      <c r="I699" s="10" t="str">
        <f t="shared" si="22"/>
        <v>November</v>
      </c>
      <c r="J699" s="12" t="s">
        <v>19</v>
      </c>
      <c r="K699" s="13">
        <v>47630</v>
      </c>
      <c r="L699" s="14">
        <v>3</v>
      </c>
    </row>
    <row r="700" spans="1:12" x14ac:dyDescent="0.25">
      <c r="A700" s="7" t="s">
        <v>579</v>
      </c>
      <c r="B700" s="7" t="s">
        <v>14</v>
      </c>
      <c r="C700" s="7" t="s">
        <v>36</v>
      </c>
      <c r="D700" s="24">
        <v>283476654</v>
      </c>
      <c r="E700" s="9" t="s">
        <v>734</v>
      </c>
      <c r="F700" s="28">
        <v>9197049910</v>
      </c>
      <c r="G700" s="16">
        <v>33681</v>
      </c>
      <c r="H700" s="11">
        <f t="shared" ca="1" si="21"/>
        <v>19</v>
      </c>
      <c r="I700" s="10" t="str">
        <f t="shared" si="22"/>
        <v>March</v>
      </c>
      <c r="J700" s="12" t="s">
        <v>18</v>
      </c>
      <c r="K700" s="13">
        <v>46550</v>
      </c>
      <c r="L700" s="14">
        <v>4</v>
      </c>
    </row>
    <row r="701" spans="1:12" x14ac:dyDescent="0.25">
      <c r="A701" s="7" t="s">
        <v>571</v>
      </c>
      <c r="B701" s="7" t="s">
        <v>13</v>
      </c>
      <c r="C701" s="7" t="s">
        <v>36</v>
      </c>
      <c r="D701" s="24">
        <v>317749924</v>
      </c>
      <c r="E701" s="9" t="s">
        <v>732</v>
      </c>
      <c r="F701" s="28">
        <v>9193441810</v>
      </c>
      <c r="G701" s="16">
        <v>33977</v>
      </c>
      <c r="H701" s="11">
        <f t="shared" ca="1" si="21"/>
        <v>18</v>
      </c>
      <c r="I701" s="10" t="str">
        <f t="shared" si="22"/>
        <v>January</v>
      </c>
      <c r="J701" s="12"/>
      <c r="K701" s="13">
        <v>63290</v>
      </c>
      <c r="L701" s="14">
        <v>5</v>
      </c>
    </row>
    <row r="702" spans="1:12" x14ac:dyDescent="0.25">
      <c r="A702" s="7" t="s">
        <v>205</v>
      </c>
      <c r="B702" s="7" t="s">
        <v>14</v>
      </c>
      <c r="C702" s="7" t="s">
        <v>36</v>
      </c>
      <c r="D702" s="24">
        <v>800685434</v>
      </c>
      <c r="E702" s="9" t="s">
        <v>734</v>
      </c>
      <c r="F702" s="28">
        <v>2525821616</v>
      </c>
      <c r="G702" s="16">
        <v>36956</v>
      </c>
      <c r="H702" s="11">
        <f t="shared" ca="1" si="21"/>
        <v>10</v>
      </c>
      <c r="I702" s="10" t="str">
        <f t="shared" si="22"/>
        <v>March</v>
      </c>
      <c r="J702" s="12" t="s">
        <v>16</v>
      </c>
      <c r="K702" s="13">
        <v>49930</v>
      </c>
      <c r="L702" s="14">
        <v>1</v>
      </c>
    </row>
    <row r="703" spans="1:12" x14ac:dyDescent="0.25">
      <c r="A703" s="7" t="s">
        <v>515</v>
      </c>
      <c r="B703" s="7" t="s">
        <v>14</v>
      </c>
      <c r="C703" s="7" t="s">
        <v>36</v>
      </c>
      <c r="D703" s="24">
        <v>380304349</v>
      </c>
      <c r="E703" s="9" t="s">
        <v>734</v>
      </c>
      <c r="F703" s="28">
        <v>2526129939</v>
      </c>
      <c r="G703" s="16">
        <v>36549</v>
      </c>
      <c r="H703" s="11">
        <f t="shared" ca="1" si="21"/>
        <v>11</v>
      </c>
      <c r="I703" s="10" t="str">
        <f t="shared" si="22"/>
        <v>January</v>
      </c>
      <c r="J703" s="12" t="s">
        <v>19</v>
      </c>
      <c r="K703" s="13">
        <v>35460</v>
      </c>
      <c r="L703" s="14">
        <v>1</v>
      </c>
    </row>
    <row r="704" spans="1:12" x14ac:dyDescent="0.25">
      <c r="A704" s="7" t="s">
        <v>362</v>
      </c>
      <c r="B704" s="7" t="s">
        <v>14</v>
      </c>
      <c r="C704" s="7" t="s">
        <v>36</v>
      </c>
      <c r="D704" s="24">
        <v>212558012</v>
      </c>
      <c r="E704" s="9" t="s">
        <v>734</v>
      </c>
      <c r="F704" s="28">
        <v>2526860208</v>
      </c>
      <c r="G704" s="16">
        <v>36967</v>
      </c>
      <c r="H704" s="11">
        <f t="shared" ca="1" si="21"/>
        <v>10</v>
      </c>
      <c r="I704" s="10" t="str">
        <f t="shared" si="22"/>
        <v>March</v>
      </c>
      <c r="J704" s="12" t="s">
        <v>15</v>
      </c>
      <c r="K704" s="13">
        <v>63060</v>
      </c>
      <c r="L704" s="14">
        <v>4</v>
      </c>
    </row>
    <row r="705" spans="1:12" x14ac:dyDescent="0.25">
      <c r="A705" s="7" t="s">
        <v>764</v>
      </c>
      <c r="B705" s="7" t="s">
        <v>17</v>
      </c>
      <c r="C705" s="7" t="s">
        <v>36</v>
      </c>
      <c r="D705" s="24">
        <v>750006979</v>
      </c>
      <c r="E705" s="9" t="s">
        <v>732</v>
      </c>
      <c r="F705" s="28">
        <v>2528444054</v>
      </c>
      <c r="G705" s="16">
        <v>34042</v>
      </c>
      <c r="H705" s="11">
        <f t="shared" ca="1" si="21"/>
        <v>18</v>
      </c>
      <c r="I705" s="10" t="str">
        <f t="shared" si="22"/>
        <v>March</v>
      </c>
      <c r="J705" s="12" t="s">
        <v>21</v>
      </c>
      <c r="K705" s="13">
        <v>27710</v>
      </c>
      <c r="L705" s="14">
        <v>3</v>
      </c>
    </row>
    <row r="706" spans="1:12" x14ac:dyDescent="0.25">
      <c r="A706" s="7" t="s">
        <v>214</v>
      </c>
      <c r="B706" s="7" t="s">
        <v>14</v>
      </c>
      <c r="C706" s="7" t="s">
        <v>36</v>
      </c>
      <c r="D706" s="24">
        <v>693214759</v>
      </c>
      <c r="E706" s="9" t="s">
        <v>732</v>
      </c>
      <c r="F706" s="28">
        <v>9192683895</v>
      </c>
      <c r="G706" s="16">
        <v>33806</v>
      </c>
      <c r="H706" s="11">
        <f t="shared" ref="H706:H742" ca="1" si="23">DATEDIF(G706,TODAY(),"Y")</f>
        <v>19</v>
      </c>
      <c r="I706" s="10" t="str">
        <f t="shared" si="22"/>
        <v>July</v>
      </c>
      <c r="J706" s="12" t="s">
        <v>18</v>
      </c>
      <c r="K706" s="13">
        <v>62780</v>
      </c>
      <c r="L706" s="14">
        <v>3</v>
      </c>
    </row>
    <row r="707" spans="1:12" x14ac:dyDescent="0.25">
      <c r="A707" s="7" t="s">
        <v>682</v>
      </c>
      <c r="B707" s="7" t="s">
        <v>13</v>
      </c>
      <c r="C707" s="7" t="s">
        <v>36</v>
      </c>
      <c r="D707" s="24">
        <v>970466937</v>
      </c>
      <c r="E707" s="9" t="s">
        <v>734</v>
      </c>
      <c r="F707" s="28">
        <v>9192042331</v>
      </c>
      <c r="G707" s="16">
        <v>33495</v>
      </c>
      <c r="H707" s="11">
        <f t="shared" ca="1" si="23"/>
        <v>20</v>
      </c>
      <c r="I707" s="10" t="str">
        <f t="shared" ref="I707:I734" si="24">CHOOSE(MONTH(G707),"January","February","March","April","May","June","July","August","September","October","November","December")</f>
        <v>September</v>
      </c>
      <c r="J707" s="12"/>
      <c r="K707" s="13">
        <v>62480</v>
      </c>
      <c r="L707" s="14">
        <v>5</v>
      </c>
    </row>
    <row r="708" spans="1:12" x14ac:dyDescent="0.25">
      <c r="A708" s="7" t="s">
        <v>492</v>
      </c>
      <c r="B708" s="7" t="s">
        <v>14</v>
      </c>
      <c r="C708" s="7" t="s">
        <v>36</v>
      </c>
      <c r="D708" s="24">
        <v>159594851</v>
      </c>
      <c r="E708" s="9" t="s">
        <v>732</v>
      </c>
      <c r="F708" s="28">
        <v>9194084456</v>
      </c>
      <c r="G708" s="19">
        <v>40680</v>
      </c>
      <c r="H708" s="11">
        <f t="shared" ca="1" si="23"/>
        <v>0</v>
      </c>
      <c r="I708" s="10" t="str">
        <f t="shared" si="24"/>
        <v>May</v>
      </c>
      <c r="J708" s="12" t="s">
        <v>16</v>
      </c>
      <c r="K708" s="13">
        <v>40260</v>
      </c>
      <c r="L708" s="14">
        <v>5</v>
      </c>
    </row>
    <row r="709" spans="1:12" x14ac:dyDescent="0.25">
      <c r="A709" s="7" t="s">
        <v>768</v>
      </c>
      <c r="B709" s="7" t="s">
        <v>14</v>
      </c>
      <c r="C709" s="7" t="s">
        <v>36</v>
      </c>
      <c r="D709" s="24">
        <v>876082195</v>
      </c>
      <c r="E709" s="9" t="s">
        <v>732</v>
      </c>
      <c r="F709" s="28">
        <v>2526049607</v>
      </c>
      <c r="G709" s="16">
        <v>36330</v>
      </c>
      <c r="H709" s="11">
        <f t="shared" ca="1" si="23"/>
        <v>12</v>
      </c>
      <c r="I709" s="10" t="str">
        <f t="shared" si="24"/>
        <v>June</v>
      </c>
      <c r="J709" s="12" t="s">
        <v>16</v>
      </c>
      <c r="K709" s="13">
        <v>61850</v>
      </c>
      <c r="L709" s="14">
        <v>2</v>
      </c>
    </row>
    <row r="710" spans="1:12" x14ac:dyDescent="0.25">
      <c r="A710" s="7" t="s">
        <v>745</v>
      </c>
      <c r="B710" s="7" t="s">
        <v>14</v>
      </c>
      <c r="C710" s="7" t="s">
        <v>36</v>
      </c>
      <c r="D710" s="24">
        <v>771110153</v>
      </c>
      <c r="E710" s="9" t="s">
        <v>734</v>
      </c>
      <c r="F710" s="28">
        <v>9196799516</v>
      </c>
      <c r="G710" s="16">
        <v>39283</v>
      </c>
      <c r="H710" s="11">
        <f t="shared" ca="1" si="23"/>
        <v>4</v>
      </c>
      <c r="I710" s="10" t="str">
        <f t="shared" si="24"/>
        <v>July</v>
      </c>
      <c r="J710" s="12" t="s">
        <v>15</v>
      </c>
      <c r="K710" s="13">
        <v>24980</v>
      </c>
      <c r="L710" s="14">
        <v>3</v>
      </c>
    </row>
    <row r="711" spans="1:12" x14ac:dyDescent="0.25">
      <c r="A711" s="7" t="s">
        <v>330</v>
      </c>
      <c r="B711" s="7" t="s">
        <v>14</v>
      </c>
      <c r="C711" s="7" t="s">
        <v>36</v>
      </c>
      <c r="D711" s="24">
        <v>793256568</v>
      </c>
      <c r="E711" s="9" t="s">
        <v>732</v>
      </c>
      <c r="F711" s="28">
        <v>9196999991</v>
      </c>
      <c r="G711" s="16">
        <v>35364</v>
      </c>
      <c r="H711" s="11">
        <f t="shared" ca="1" si="23"/>
        <v>14</v>
      </c>
      <c r="I711" s="10" t="str">
        <f t="shared" si="24"/>
        <v>October</v>
      </c>
      <c r="J711" s="12" t="s">
        <v>15</v>
      </c>
      <c r="K711" s="13">
        <v>27130</v>
      </c>
      <c r="L711" s="14">
        <v>5</v>
      </c>
    </row>
    <row r="712" spans="1:12" x14ac:dyDescent="0.25">
      <c r="A712" s="7" t="s">
        <v>238</v>
      </c>
      <c r="B712" s="7" t="s">
        <v>13</v>
      </c>
      <c r="C712" s="7" t="s">
        <v>36</v>
      </c>
      <c r="D712" s="24">
        <v>723066626</v>
      </c>
      <c r="E712" s="9" t="s">
        <v>38</v>
      </c>
      <c r="F712" s="28">
        <v>2525399385</v>
      </c>
      <c r="G712" s="16">
        <v>38438</v>
      </c>
      <c r="H712" s="11">
        <f t="shared" ca="1" si="23"/>
        <v>6</v>
      </c>
      <c r="I712" s="10" t="str">
        <f t="shared" si="24"/>
        <v>March</v>
      </c>
      <c r="J712" s="12"/>
      <c r="K712" s="13">
        <v>32880</v>
      </c>
      <c r="L712" s="14">
        <v>3</v>
      </c>
    </row>
    <row r="713" spans="1:12" x14ac:dyDescent="0.25">
      <c r="A713" s="7" t="s">
        <v>110</v>
      </c>
      <c r="B713" s="7" t="s">
        <v>17</v>
      </c>
      <c r="C713" s="7" t="s">
        <v>36</v>
      </c>
      <c r="D713" s="24">
        <v>145495793</v>
      </c>
      <c r="E713" s="9" t="s">
        <v>6</v>
      </c>
      <c r="F713" s="28">
        <v>2521603964</v>
      </c>
      <c r="G713" s="16">
        <v>34960</v>
      </c>
      <c r="H713" s="11">
        <f t="shared" ca="1" si="23"/>
        <v>16</v>
      </c>
      <c r="I713" s="10" t="str">
        <f t="shared" si="24"/>
        <v>September</v>
      </c>
      <c r="J713" s="12" t="s">
        <v>16</v>
      </c>
      <c r="K713" s="13">
        <v>23000</v>
      </c>
      <c r="L713" s="14">
        <v>4</v>
      </c>
    </row>
    <row r="714" spans="1:12" x14ac:dyDescent="0.25">
      <c r="A714" s="7" t="s">
        <v>534</v>
      </c>
      <c r="B714" s="7" t="s">
        <v>13</v>
      </c>
      <c r="C714" s="7" t="s">
        <v>36</v>
      </c>
      <c r="D714" s="24">
        <v>111616346</v>
      </c>
      <c r="E714" s="9" t="s">
        <v>732</v>
      </c>
      <c r="F714" s="28">
        <v>2525717431</v>
      </c>
      <c r="G714" s="16">
        <v>33506</v>
      </c>
      <c r="H714" s="11">
        <f t="shared" ca="1" si="23"/>
        <v>20</v>
      </c>
      <c r="I714" s="10" t="str">
        <f t="shared" si="24"/>
        <v>September</v>
      </c>
      <c r="J714" s="12"/>
      <c r="K714" s="13">
        <v>61134</v>
      </c>
      <c r="L714" s="14">
        <v>4</v>
      </c>
    </row>
    <row r="715" spans="1:12" x14ac:dyDescent="0.25">
      <c r="A715" s="7" t="s">
        <v>153</v>
      </c>
      <c r="B715" s="7" t="s">
        <v>17</v>
      </c>
      <c r="C715" s="7" t="s">
        <v>36</v>
      </c>
      <c r="D715" s="24">
        <v>287476507</v>
      </c>
      <c r="E715" s="9" t="s">
        <v>734</v>
      </c>
      <c r="F715" s="28">
        <v>9191509619</v>
      </c>
      <c r="G715" s="16">
        <v>34005</v>
      </c>
      <c r="H715" s="11">
        <f t="shared" ca="1" si="23"/>
        <v>18</v>
      </c>
      <c r="I715" s="10" t="str">
        <f t="shared" si="24"/>
        <v>February</v>
      </c>
      <c r="J715" s="12" t="s">
        <v>15</v>
      </c>
      <c r="K715" s="13">
        <v>19935</v>
      </c>
      <c r="L715" s="14">
        <v>1</v>
      </c>
    </row>
    <row r="716" spans="1:12" x14ac:dyDescent="0.25">
      <c r="A716" s="7" t="s">
        <v>762</v>
      </c>
      <c r="B716" s="7" t="s">
        <v>14</v>
      </c>
      <c r="C716" s="7" t="s">
        <v>36</v>
      </c>
      <c r="D716" s="24">
        <v>120361975</v>
      </c>
      <c r="E716" s="9" t="s">
        <v>731</v>
      </c>
      <c r="F716" s="28">
        <v>2521789943</v>
      </c>
      <c r="G716" s="16">
        <v>37495</v>
      </c>
      <c r="H716" s="11">
        <f t="shared" ca="1" si="23"/>
        <v>9</v>
      </c>
      <c r="I716" s="10" t="str">
        <f t="shared" si="24"/>
        <v>August</v>
      </c>
      <c r="J716" s="12" t="s">
        <v>16</v>
      </c>
      <c r="K716" s="13">
        <v>60300</v>
      </c>
      <c r="L716" s="14">
        <v>2</v>
      </c>
    </row>
    <row r="717" spans="1:12" x14ac:dyDescent="0.25">
      <c r="A717" s="7" t="s">
        <v>378</v>
      </c>
      <c r="B717" s="7" t="s">
        <v>17</v>
      </c>
      <c r="C717" s="7" t="s">
        <v>36</v>
      </c>
      <c r="D717" s="24">
        <v>879114558</v>
      </c>
      <c r="E717" s="9" t="s">
        <v>734</v>
      </c>
      <c r="F717" s="28">
        <v>9194557504</v>
      </c>
      <c r="G717" s="16">
        <v>36918</v>
      </c>
      <c r="H717" s="11">
        <f t="shared" ca="1" si="23"/>
        <v>10</v>
      </c>
      <c r="I717" s="10" t="str">
        <f t="shared" si="24"/>
        <v>January</v>
      </c>
      <c r="J717" s="12" t="s">
        <v>15</v>
      </c>
      <c r="K717" s="13">
        <v>17205</v>
      </c>
      <c r="L717" s="14">
        <v>5</v>
      </c>
    </row>
    <row r="718" spans="1:12" x14ac:dyDescent="0.25">
      <c r="A718" s="7" t="s">
        <v>52</v>
      </c>
      <c r="B718" s="7" t="s">
        <v>17</v>
      </c>
      <c r="C718" s="7" t="s">
        <v>36</v>
      </c>
      <c r="D718" s="24">
        <v>262585858</v>
      </c>
      <c r="E718" s="9" t="s">
        <v>6</v>
      </c>
      <c r="F718" s="28">
        <v>2528566597</v>
      </c>
      <c r="G718" s="16">
        <v>35518</v>
      </c>
      <c r="H718" s="11">
        <f t="shared" ca="1" si="23"/>
        <v>14</v>
      </c>
      <c r="I718" s="10" t="str">
        <f t="shared" si="24"/>
        <v>March</v>
      </c>
      <c r="J718" s="12" t="s">
        <v>18</v>
      </c>
      <c r="K718" s="13">
        <v>13690</v>
      </c>
      <c r="L718" s="14">
        <v>5</v>
      </c>
    </row>
    <row r="719" spans="1:12" x14ac:dyDescent="0.25">
      <c r="A719" s="7" t="s">
        <v>660</v>
      </c>
      <c r="B719" s="7" t="s">
        <v>14</v>
      </c>
      <c r="C719" s="7" t="s">
        <v>36</v>
      </c>
      <c r="D719" s="24">
        <v>595022550</v>
      </c>
      <c r="E719" s="9" t="s">
        <v>732</v>
      </c>
      <c r="F719" s="28">
        <v>9195621928</v>
      </c>
      <c r="G719" s="16">
        <v>33957</v>
      </c>
      <c r="H719" s="11">
        <f t="shared" ca="1" si="23"/>
        <v>18</v>
      </c>
      <c r="I719" s="10" t="str">
        <f t="shared" si="24"/>
        <v>December</v>
      </c>
      <c r="J719" s="12" t="s">
        <v>18</v>
      </c>
      <c r="K719" s="13">
        <v>59490</v>
      </c>
      <c r="L719" s="14">
        <v>3</v>
      </c>
    </row>
    <row r="720" spans="1:12" x14ac:dyDescent="0.25">
      <c r="A720" s="7" t="s">
        <v>748</v>
      </c>
      <c r="B720" s="7" t="s">
        <v>13</v>
      </c>
      <c r="C720" s="7" t="s">
        <v>36</v>
      </c>
      <c r="D720" s="24">
        <v>741258203</v>
      </c>
      <c r="E720" s="9" t="s">
        <v>6</v>
      </c>
      <c r="F720" s="28">
        <v>9195157707</v>
      </c>
      <c r="G720" s="16">
        <v>33789</v>
      </c>
      <c r="H720" s="11">
        <f t="shared" ca="1" si="23"/>
        <v>19</v>
      </c>
      <c r="I720" s="10" t="str">
        <f t="shared" si="24"/>
        <v>July</v>
      </c>
      <c r="J720" s="12"/>
      <c r="K720" s="13">
        <v>59128</v>
      </c>
      <c r="L720" s="14">
        <v>4</v>
      </c>
    </row>
    <row r="721" spans="1:12" x14ac:dyDescent="0.25">
      <c r="A721" s="7" t="s">
        <v>257</v>
      </c>
      <c r="B721" s="7" t="s">
        <v>14</v>
      </c>
      <c r="C721" s="7" t="s">
        <v>36</v>
      </c>
      <c r="D721" s="24">
        <v>627494412</v>
      </c>
      <c r="E721" s="9" t="s">
        <v>734</v>
      </c>
      <c r="F721" s="28">
        <v>2528249735</v>
      </c>
      <c r="G721" s="16">
        <v>35276</v>
      </c>
      <c r="H721" s="11">
        <f t="shared" ca="1" si="23"/>
        <v>15</v>
      </c>
      <c r="I721" s="10" t="str">
        <f t="shared" si="24"/>
        <v>July</v>
      </c>
      <c r="J721" s="12" t="s">
        <v>15</v>
      </c>
      <c r="K721" s="13">
        <v>58370</v>
      </c>
      <c r="L721" s="14">
        <v>5</v>
      </c>
    </row>
    <row r="722" spans="1:12" x14ac:dyDescent="0.25">
      <c r="A722" s="7" t="s">
        <v>545</v>
      </c>
      <c r="B722" s="7" t="s">
        <v>13</v>
      </c>
      <c r="C722" s="7" t="s">
        <v>36</v>
      </c>
      <c r="D722" s="24">
        <v>247422007</v>
      </c>
      <c r="E722" s="9" t="s">
        <v>6</v>
      </c>
      <c r="F722" s="28">
        <v>2528012440</v>
      </c>
      <c r="G722" s="16">
        <v>36193</v>
      </c>
      <c r="H722" s="11">
        <f t="shared" ca="1" si="23"/>
        <v>12</v>
      </c>
      <c r="I722" s="10" t="str">
        <f t="shared" si="24"/>
        <v>February</v>
      </c>
      <c r="J722" s="12"/>
      <c r="K722" s="13">
        <v>58250</v>
      </c>
      <c r="L722" s="14">
        <v>2</v>
      </c>
    </row>
    <row r="723" spans="1:12" x14ac:dyDescent="0.25">
      <c r="A723" s="7" t="s">
        <v>451</v>
      </c>
      <c r="B723" s="7" t="s">
        <v>13</v>
      </c>
      <c r="C723" s="7" t="s">
        <v>36</v>
      </c>
      <c r="D723" s="24">
        <v>144722757</v>
      </c>
      <c r="E723" s="9" t="s">
        <v>734</v>
      </c>
      <c r="F723" s="28">
        <v>9196060038</v>
      </c>
      <c r="G723" s="16">
        <v>33562</v>
      </c>
      <c r="H723" s="11">
        <f t="shared" ca="1" si="23"/>
        <v>19</v>
      </c>
      <c r="I723" s="10" t="str">
        <f t="shared" si="24"/>
        <v>November</v>
      </c>
      <c r="J723" s="12"/>
      <c r="K723" s="13">
        <v>57500</v>
      </c>
      <c r="L723" s="14">
        <v>1</v>
      </c>
    </row>
    <row r="724" spans="1:12" x14ac:dyDescent="0.25">
      <c r="A724" s="7" t="s">
        <v>560</v>
      </c>
      <c r="B724" s="7" t="s">
        <v>14</v>
      </c>
      <c r="C724" s="7" t="s">
        <v>36</v>
      </c>
      <c r="D724" s="24">
        <v>616055292</v>
      </c>
      <c r="E724" s="9" t="s">
        <v>776</v>
      </c>
      <c r="F724" s="28">
        <v>9192913490</v>
      </c>
      <c r="G724" s="16">
        <v>33921</v>
      </c>
      <c r="H724" s="11">
        <f t="shared" ca="1" si="23"/>
        <v>18</v>
      </c>
      <c r="I724" s="10" t="str">
        <f t="shared" si="24"/>
        <v>November</v>
      </c>
      <c r="J724" s="12" t="s">
        <v>21</v>
      </c>
      <c r="K724" s="13">
        <v>32160</v>
      </c>
      <c r="L724" s="14">
        <v>3</v>
      </c>
    </row>
    <row r="725" spans="1:12" x14ac:dyDescent="0.25">
      <c r="A725" s="7" t="s">
        <v>704</v>
      </c>
      <c r="B725" s="7" t="s">
        <v>13</v>
      </c>
      <c r="C725" s="7" t="s">
        <v>36</v>
      </c>
      <c r="D725" s="24">
        <v>643984096</v>
      </c>
      <c r="E725" s="9" t="s">
        <v>38</v>
      </c>
      <c r="F725" s="28">
        <v>9191630739</v>
      </c>
      <c r="G725" s="16">
        <v>33413</v>
      </c>
      <c r="H725" s="11">
        <f t="shared" ca="1" si="23"/>
        <v>20</v>
      </c>
      <c r="I725" s="10" t="str">
        <f t="shared" si="24"/>
        <v>June</v>
      </c>
      <c r="J725" s="12"/>
      <c r="K725" s="13">
        <v>26020</v>
      </c>
      <c r="L725" s="14">
        <v>5</v>
      </c>
    </row>
    <row r="726" spans="1:12" x14ac:dyDescent="0.25">
      <c r="A726" s="7" t="s">
        <v>491</v>
      </c>
      <c r="B726" s="7" t="s">
        <v>13</v>
      </c>
      <c r="C726" s="7" t="s">
        <v>36</v>
      </c>
      <c r="D726" s="24">
        <v>151532569</v>
      </c>
      <c r="E726" s="9" t="s">
        <v>734</v>
      </c>
      <c r="F726" s="28">
        <v>2525202015</v>
      </c>
      <c r="G726" s="19">
        <v>40563</v>
      </c>
      <c r="H726" s="11">
        <f t="shared" ca="1" si="23"/>
        <v>0</v>
      </c>
      <c r="I726" s="10" t="str">
        <f t="shared" si="24"/>
        <v>January</v>
      </c>
      <c r="J726" s="12"/>
      <c r="K726" s="13">
        <v>55510</v>
      </c>
      <c r="L726" s="14">
        <v>3</v>
      </c>
    </row>
    <row r="727" spans="1:12" x14ac:dyDescent="0.25">
      <c r="A727" s="7" t="s">
        <v>455</v>
      </c>
      <c r="B727" s="7" t="s">
        <v>14</v>
      </c>
      <c r="C727" s="7" t="s">
        <v>36</v>
      </c>
      <c r="D727" s="24">
        <v>177324163</v>
      </c>
      <c r="E727" s="9" t="s">
        <v>734</v>
      </c>
      <c r="F727" s="28">
        <v>2527091949</v>
      </c>
      <c r="G727" s="16">
        <v>37810</v>
      </c>
      <c r="H727" s="11">
        <f t="shared" ca="1" si="23"/>
        <v>8</v>
      </c>
      <c r="I727" s="10" t="str">
        <f t="shared" si="24"/>
        <v>July</v>
      </c>
      <c r="J727" s="12" t="s">
        <v>19</v>
      </c>
      <c r="K727" s="13">
        <v>48010</v>
      </c>
      <c r="L727" s="14">
        <v>3</v>
      </c>
    </row>
    <row r="728" spans="1:12" x14ac:dyDescent="0.25">
      <c r="A728" s="7" t="s">
        <v>576</v>
      </c>
      <c r="B728" s="7" t="s">
        <v>13</v>
      </c>
      <c r="C728" s="7" t="s">
        <v>36</v>
      </c>
      <c r="D728" s="24">
        <v>971128623</v>
      </c>
      <c r="E728" s="9" t="s">
        <v>776</v>
      </c>
      <c r="F728" s="28">
        <v>9194375399</v>
      </c>
      <c r="G728" s="16">
        <v>37141</v>
      </c>
      <c r="H728" s="11">
        <f t="shared" ca="1" si="23"/>
        <v>10</v>
      </c>
      <c r="I728" s="10" t="str">
        <f t="shared" si="24"/>
        <v>September</v>
      </c>
      <c r="J728" s="12"/>
      <c r="K728" s="13">
        <v>25530</v>
      </c>
      <c r="L728" s="14">
        <v>3</v>
      </c>
    </row>
    <row r="729" spans="1:12" x14ac:dyDescent="0.25">
      <c r="A729" s="7" t="s">
        <v>548</v>
      </c>
      <c r="B729" s="7" t="s">
        <v>14</v>
      </c>
      <c r="C729" s="7" t="s">
        <v>36</v>
      </c>
      <c r="D729" s="24">
        <v>121173068</v>
      </c>
      <c r="E729" s="9" t="s">
        <v>734</v>
      </c>
      <c r="F729" s="28">
        <v>9196778600</v>
      </c>
      <c r="G729" s="16">
        <v>40568</v>
      </c>
      <c r="H729" s="11">
        <f t="shared" ca="1" si="23"/>
        <v>0</v>
      </c>
      <c r="I729" s="10" t="str">
        <f t="shared" si="24"/>
        <v>January</v>
      </c>
      <c r="J729" s="12" t="s">
        <v>15</v>
      </c>
      <c r="K729" s="13">
        <v>46390</v>
      </c>
      <c r="L729" s="14">
        <v>5</v>
      </c>
    </row>
    <row r="730" spans="1:12" x14ac:dyDescent="0.25">
      <c r="A730" s="7" t="s">
        <v>226</v>
      </c>
      <c r="B730" s="7" t="s">
        <v>17</v>
      </c>
      <c r="C730" s="7" t="s">
        <v>36</v>
      </c>
      <c r="D730" s="24">
        <v>891224981</v>
      </c>
      <c r="E730" s="9" t="s">
        <v>734</v>
      </c>
      <c r="F730" s="28">
        <v>2526391402</v>
      </c>
      <c r="G730" s="16">
        <v>34140</v>
      </c>
      <c r="H730" s="11">
        <f t="shared" ca="1" si="23"/>
        <v>18</v>
      </c>
      <c r="I730" s="10" t="str">
        <f t="shared" si="24"/>
        <v>June</v>
      </c>
      <c r="J730" s="12" t="s">
        <v>16</v>
      </c>
      <c r="K730" s="13">
        <v>11230</v>
      </c>
      <c r="L730" s="14">
        <v>4</v>
      </c>
    </row>
    <row r="731" spans="1:12" x14ac:dyDescent="0.25">
      <c r="A731" s="7" t="s">
        <v>415</v>
      </c>
      <c r="B731" s="7" t="s">
        <v>14</v>
      </c>
      <c r="C731" s="7" t="s">
        <v>36</v>
      </c>
      <c r="D731" s="24">
        <v>657835603</v>
      </c>
      <c r="E731" s="9" t="s">
        <v>732</v>
      </c>
      <c r="F731" s="28">
        <v>2526609693</v>
      </c>
      <c r="G731" s="16">
        <v>33279</v>
      </c>
      <c r="H731" s="11">
        <f t="shared" ca="1" si="23"/>
        <v>20</v>
      </c>
      <c r="I731" s="10" t="str">
        <f t="shared" si="24"/>
        <v>February</v>
      </c>
      <c r="J731" s="12" t="s">
        <v>15</v>
      </c>
      <c r="K731" s="13">
        <v>24200</v>
      </c>
      <c r="L731" s="14">
        <v>5</v>
      </c>
    </row>
    <row r="732" spans="1:12" x14ac:dyDescent="0.25">
      <c r="A732" s="7" t="s">
        <v>508</v>
      </c>
      <c r="B732" s="7" t="s">
        <v>14</v>
      </c>
      <c r="C732" s="7" t="s">
        <v>36</v>
      </c>
      <c r="D732" s="24">
        <v>308317457</v>
      </c>
      <c r="E732" s="9" t="s">
        <v>732</v>
      </c>
      <c r="F732" s="28">
        <v>9192729524</v>
      </c>
      <c r="G732" s="19">
        <v>40680</v>
      </c>
      <c r="H732" s="11">
        <f t="shared" ca="1" si="23"/>
        <v>0</v>
      </c>
      <c r="I732" s="10" t="str">
        <f t="shared" si="24"/>
        <v>May</v>
      </c>
      <c r="J732" s="12" t="s">
        <v>15</v>
      </c>
      <c r="K732" s="13">
        <v>23030</v>
      </c>
      <c r="L732" s="14">
        <v>4</v>
      </c>
    </row>
    <row r="733" spans="1:12" x14ac:dyDescent="0.25">
      <c r="A733" s="7" t="s">
        <v>504</v>
      </c>
      <c r="B733" s="7" t="s">
        <v>14</v>
      </c>
      <c r="C733" s="7" t="s">
        <v>37</v>
      </c>
      <c r="D733" s="24">
        <v>797985708</v>
      </c>
      <c r="E733" s="9" t="s">
        <v>6</v>
      </c>
      <c r="F733" s="28">
        <v>9193578185</v>
      </c>
      <c r="G733" s="16">
        <v>37073</v>
      </c>
      <c r="H733" s="11">
        <f t="shared" ca="1" si="23"/>
        <v>10</v>
      </c>
      <c r="I733" s="10" t="str">
        <f t="shared" si="24"/>
        <v>July</v>
      </c>
      <c r="J733" s="12" t="s">
        <v>16</v>
      </c>
      <c r="K733" s="13">
        <v>40680</v>
      </c>
      <c r="L733" s="14">
        <v>5</v>
      </c>
    </row>
    <row r="734" spans="1:12" x14ac:dyDescent="0.25">
      <c r="A734" s="7" t="s">
        <v>642</v>
      </c>
      <c r="B734" s="7" t="s">
        <v>13</v>
      </c>
      <c r="C734" s="7" t="s">
        <v>37</v>
      </c>
      <c r="D734" s="24">
        <v>776823797</v>
      </c>
      <c r="E734" s="9" t="s">
        <v>6</v>
      </c>
      <c r="F734" s="28">
        <v>9193482736</v>
      </c>
      <c r="G734" s="16">
        <v>33387</v>
      </c>
      <c r="H734" s="11">
        <f t="shared" ca="1" si="23"/>
        <v>20</v>
      </c>
      <c r="I734" s="10" t="str">
        <f t="shared" si="24"/>
        <v>May</v>
      </c>
      <c r="J734" s="12"/>
      <c r="K734" s="13">
        <v>85510</v>
      </c>
      <c r="L734" s="14">
        <v>4</v>
      </c>
    </row>
    <row r="735" spans="1:12" x14ac:dyDescent="0.25">
      <c r="A735" s="7" t="s">
        <v>400</v>
      </c>
      <c r="B735" s="7" t="s">
        <v>14</v>
      </c>
      <c r="C735" s="7" t="s">
        <v>37</v>
      </c>
      <c r="D735" s="24">
        <v>443926890</v>
      </c>
      <c r="E735" s="9" t="s">
        <v>776</v>
      </c>
      <c r="F735" s="28">
        <v>2524411859</v>
      </c>
      <c r="G735" s="16">
        <v>37684</v>
      </c>
      <c r="H735" s="11">
        <f t="shared" ca="1" si="23"/>
        <v>8</v>
      </c>
      <c r="I735" s="10" t="str">
        <f t="shared" ref="I735:I742" si="25">CHOOSE(MONTH(G735),"January","February","March","April","May","June","July","August","September","October","November","December")</f>
        <v>March</v>
      </c>
      <c r="J735" s="12" t="s">
        <v>19</v>
      </c>
      <c r="K735" s="13">
        <v>42800</v>
      </c>
      <c r="L735" s="14">
        <v>5</v>
      </c>
    </row>
    <row r="736" spans="1:12" x14ac:dyDescent="0.25">
      <c r="A736" s="7" t="s">
        <v>379</v>
      </c>
      <c r="B736" s="7" t="s">
        <v>13</v>
      </c>
      <c r="C736" s="7" t="s">
        <v>37</v>
      </c>
      <c r="D736" s="24">
        <v>106099892</v>
      </c>
      <c r="E736" s="9" t="s">
        <v>732</v>
      </c>
      <c r="F736" s="28">
        <v>9194436681</v>
      </c>
      <c r="G736" s="16">
        <v>40719</v>
      </c>
      <c r="H736" s="11">
        <f t="shared" ca="1" si="23"/>
        <v>0</v>
      </c>
      <c r="I736" s="10" t="str">
        <f t="shared" si="25"/>
        <v>June</v>
      </c>
      <c r="J736" s="12"/>
      <c r="K736" s="13">
        <v>66132</v>
      </c>
      <c r="L736" s="14">
        <v>4</v>
      </c>
    </row>
    <row r="737" spans="1:12" x14ac:dyDescent="0.25">
      <c r="A737" s="7" t="s">
        <v>430</v>
      </c>
      <c r="B737" s="7" t="s">
        <v>14</v>
      </c>
      <c r="C737" s="7" t="s">
        <v>37</v>
      </c>
      <c r="D737" s="24">
        <v>510700395</v>
      </c>
      <c r="E737" s="9" t="s">
        <v>732</v>
      </c>
      <c r="F737" s="28">
        <v>9196690862</v>
      </c>
      <c r="G737" s="16">
        <v>36991</v>
      </c>
      <c r="H737" s="11">
        <f t="shared" ca="1" si="23"/>
        <v>10</v>
      </c>
      <c r="I737" s="10" t="str">
        <f t="shared" si="25"/>
        <v>April</v>
      </c>
      <c r="J737" s="12" t="s">
        <v>15</v>
      </c>
      <c r="K737" s="13">
        <v>63670</v>
      </c>
      <c r="L737" s="14">
        <v>5</v>
      </c>
    </row>
    <row r="738" spans="1:12" x14ac:dyDescent="0.25">
      <c r="A738" s="7" t="s">
        <v>146</v>
      </c>
      <c r="B738" s="7" t="s">
        <v>20</v>
      </c>
      <c r="C738" s="7" t="s">
        <v>780</v>
      </c>
      <c r="D738" s="24">
        <v>827277063</v>
      </c>
      <c r="E738" s="9" t="s">
        <v>776</v>
      </c>
      <c r="F738" s="28">
        <v>2528873234</v>
      </c>
      <c r="G738" s="16">
        <v>40543</v>
      </c>
      <c r="H738" s="11">
        <f t="shared" ca="1" si="23"/>
        <v>0</v>
      </c>
      <c r="I738" s="10" t="str">
        <f t="shared" si="25"/>
        <v>December</v>
      </c>
      <c r="J738" s="12"/>
      <c r="K738" s="13">
        <v>19044</v>
      </c>
      <c r="L738" s="14">
        <v>1</v>
      </c>
    </row>
    <row r="739" spans="1:12" x14ac:dyDescent="0.25">
      <c r="A739" s="7" t="s">
        <v>198</v>
      </c>
      <c r="B739" s="7" t="s">
        <v>17</v>
      </c>
      <c r="C739" s="7" t="s">
        <v>780</v>
      </c>
      <c r="D739" s="24">
        <v>495372474</v>
      </c>
      <c r="E739" s="9" t="s">
        <v>776</v>
      </c>
      <c r="F739" s="28">
        <v>9194137278</v>
      </c>
      <c r="G739" s="16">
        <v>36557</v>
      </c>
      <c r="H739" s="11">
        <f t="shared" ca="1" si="23"/>
        <v>11</v>
      </c>
      <c r="I739" s="10" t="str">
        <f t="shared" si="25"/>
        <v>February</v>
      </c>
      <c r="J739" s="12" t="s">
        <v>15</v>
      </c>
      <c r="K739" s="13">
        <v>31250</v>
      </c>
      <c r="L739" s="14">
        <v>2</v>
      </c>
    </row>
    <row r="740" spans="1:12" x14ac:dyDescent="0.25">
      <c r="A740" s="7" t="s">
        <v>663</v>
      </c>
      <c r="B740" s="7" t="s">
        <v>13</v>
      </c>
      <c r="C740" s="7" t="s">
        <v>780</v>
      </c>
      <c r="D740" s="24">
        <v>978092408</v>
      </c>
      <c r="E740" s="9" t="s">
        <v>734</v>
      </c>
      <c r="F740" s="28">
        <v>9191888279</v>
      </c>
      <c r="G740" s="16">
        <v>34525</v>
      </c>
      <c r="H740" s="11">
        <f t="shared" ca="1" si="23"/>
        <v>17</v>
      </c>
      <c r="I740" s="10" t="str">
        <f t="shared" si="25"/>
        <v>July</v>
      </c>
      <c r="J740" s="12"/>
      <c r="K740" s="13">
        <v>64720</v>
      </c>
      <c r="L740" s="14">
        <v>5</v>
      </c>
    </row>
    <row r="741" spans="1:12" x14ac:dyDescent="0.25">
      <c r="A741" s="7" t="s">
        <v>744</v>
      </c>
      <c r="B741" s="7" t="s">
        <v>13</v>
      </c>
      <c r="C741" s="7" t="s">
        <v>780</v>
      </c>
      <c r="D741" s="24">
        <v>183135788</v>
      </c>
      <c r="E741" s="9" t="s">
        <v>734</v>
      </c>
      <c r="F741" s="28">
        <v>2521198851</v>
      </c>
      <c r="G741" s="16">
        <v>34003</v>
      </c>
      <c r="H741" s="11">
        <f t="shared" ca="1" si="23"/>
        <v>18</v>
      </c>
      <c r="I741" s="10" t="str">
        <f t="shared" si="25"/>
        <v>February</v>
      </c>
      <c r="J741" s="12"/>
      <c r="K741" s="13">
        <v>60760</v>
      </c>
      <c r="L741" s="14">
        <v>2</v>
      </c>
    </row>
    <row r="742" spans="1:12" x14ac:dyDescent="0.25">
      <c r="A742" s="7" t="s">
        <v>387</v>
      </c>
      <c r="B742" s="7" t="s">
        <v>14</v>
      </c>
      <c r="C742" s="7" t="s">
        <v>780</v>
      </c>
      <c r="D742" s="24">
        <v>383616821</v>
      </c>
      <c r="E742" s="9" t="s">
        <v>731</v>
      </c>
      <c r="F742" s="28">
        <v>2524989537</v>
      </c>
      <c r="G742" s="16">
        <v>40384</v>
      </c>
      <c r="H742" s="11">
        <f t="shared" ca="1" si="23"/>
        <v>1</v>
      </c>
      <c r="I742" s="10" t="str">
        <f t="shared" si="25"/>
        <v>July</v>
      </c>
      <c r="J742" s="12" t="s">
        <v>15</v>
      </c>
      <c r="K742" s="13">
        <v>46680</v>
      </c>
      <c r="L742" s="14">
        <v>1</v>
      </c>
    </row>
  </sheetData>
  <sortState ref="A9:M740">
    <sortCondition ref="C5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6"/>
  <sheetViews>
    <sheetView zoomScale="145" zoomScaleNormal="145" workbookViewId="0">
      <selection activeCell="D16" sqref="D16"/>
    </sheetView>
  </sheetViews>
  <sheetFormatPr defaultRowHeight="12.75" x14ac:dyDescent="0.2"/>
  <cols>
    <col min="1" max="1" width="19.5703125" style="52" bestFit="1" customWidth="1"/>
    <col min="2" max="2" width="8.85546875" style="52" customWidth="1"/>
    <col min="3" max="5" width="9" style="52" bestFit="1" customWidth="1"/>
    <col min="6" max="6" width="9.140625" style="52"/>
    <col min="7" max="7" width="9.28515625" style="52" customWidth="1"/>
    <col min="8" max="8" width="10.42578125" style="52" bestFit="1" customWidth="1"/>
    <col min="9" max="9" width="8.85546875" style="52" bestFit="1" customWidth="1"/>
    <col min="10" max="10" width="9.140625" style="52"/>
    <col min="11" max="11" width="12.7109375" style="52" bestFit="1" customWidth="1"/>
    <col min="12" max="16384" width="9.140625" style="52"/>
  </cols>
  <sheetData>
    <row r="1" spans="1:12" x14ac:dyDescent="0.2">
      <c r="A1" s="72" t="s">
        <v>823</v>
      </c>
      <c r="B1" s="71"/>
      <c r="C1" s="71"/>
      <c r="D1" s="71"/>
      <c r="E1" s="71"/>
      <c r="F1" s="71"/>
      <c r="G1" s="71"/>
      <c r="H1" s="71"/>
      <c r="I1" s="71"/>
      <c r="J1" s="53"/>
      <c r="K1" s="70"/>
      <c r="L1" s="53"/>
    </row>
    <row r="2" spans="1:12" x14ac:dyDescent="0.2">
      <c r="A2" s="69"/>
      <c r="B2" s="68" t="s">
        <v>822</v>
      </c>
      <c r="C2" s="68" t="s">
        <v>821</v>
      </c>
      <c r="D2" s="68" t="s">
        <v>820</v>
      </c>
      <c r="E2" s="68" t="s">
        <v>819</v>
      </c>
      <c r="F2" s="68" t="s">
        <v>818</v>
      </c>
      <c r="G2" s="68" t="s">
        <v>817</v>
      </c>
      <c r="H2" s="68" t="s">
        <v>816</v>
      </c>
      <c r="I2" s="68" t="s">
        <v>815</v>
      </c>
      <c r="J2" s="53"/>
      <c r="K2" s="67"/>
      <c r="L2" s="53"/>
    </row>
    <row r="3" spans="1:12" x14ac:dyDescent="0.2">
      <c r="A3" s="62" t="s">
        <v>804</v>
      </c>
      <c r="B3" s="66">
        <v>120</v>
      </c>
      <c r="C3" s="66">
        <v>180</v>
      </c>
      <c r="D3" s="66">
        <v>250</v>
      </c>
      <c r="E3" s="66">
        <v>240</v>
      </c>
      <c r="F3" s="66">
        <v>300</v>
      </c>
      <c r="G3" s="66">
        <v>450</v>
      </c>
      <c r="H3" s="66">
        <f>SUM(B3:G3)</f>
        <v>1540</v>
      </c>
      <c r="I3" s="66">
        <f>AVERAGE(B3:G3)</f>
        <v>256.66666666666669</v>
      </c>
      <c r="J3" s="53"/>
      <c r="K3" s="53"/>
      <c r="L3" s="53"/>
    </row>
    <row r="4" spans="1:12" x14ac:dyDescent="0.2">
      <c r="A4" s="62" t="s">
        <v>814</v>
      </c>
      <c r="B4" s="63">
        <v>100</v>
      </c>
      <c r="C4" s="63">
        <v>130</v>
      </c>
      <c r="D4" s="63">
        <v>120</v>
      </c>
      <c r="E4" s="63">
        <v>220</v>
      </c>
      <c r="F4" s="63">
        <v>260</v>
      </c>
      <c r="G4" s="63">
        <v>350</v>
      </c>
      <c r="H4" s="63">
        <f>SUM(B4:G4)</f>
        <v>1180</v>
      </c>
      <c r="I4" s="63">
        <f>AVERAGE(B4:G4)</f>
        <v>196.66666666666666</v>
      </c>
      <c r="J4" s="53"/>
      <c r="K4" s="65"/>
      <c r="L4" s="53"/>
    </row>
    <row r="5" spans="1:12" x14ac:dyDescent="0.2">
      <c r="A5" s="62" t="s">
        <v>813</v>
      </c>
      <c r="B5" s="63">
        <f t="shared" ref="B5:G5" si="0">B3-B4</f>
        <v>20</v>
      </c>
      <c r="C5" s="63">
        <f t="shared" si="0"/>
        <v>50</v>
      </c>
      <c r="D5" s="63">
        <f t="shared" si="0"/>
        <v>130</v>
      </c>
      <c r="E5" s="63">
        <f t="shared" si="0"/>
        <v>20</v>
      </c>
      <c r="F5" s="63">
        <f t="shared" si="0"/>
        <v>40</v>
      </c>
      <c r="G5" s="63">
        <f t="shared" si="0"/>
        <v>100</v>
      </c>
      <c r="H5" s="63">
        <f>SUM(B5:G5)</f>
        <v>360</v>
      </c>
      <c r="I5" s="63">
        <f>AVERAGE(B5:G5)</f>
        <v>60</v>
      </c>
      <c r="J5" s="53"/>
      <c r="K5" s="64"/>
      <c r="L5" s="53"/>
    </row>
    <row r="6" spans="1:12" x14ac:dyDescent="0.2">
      <c r="A6" s="62" t="s">
        <v>812</v>
      </c>
      <c r="B6" s="63">
        <f>B5</f>
        <v>20</v>
      </c>
      <c r="C6" s="63">
        <f>C5+B6</f>
        <v>70</v>
      </c>
      <c r="D6" s="63">
        <f>D5+C6</f>
        <v>200</v>
      </c>
      <c r="E6" s="63">
        <f>E5+D6</f>
        <v>220</v>
      </c>
      <c r="F6" s="63">
        <f>F5+E6</f>
        <v>260</v>
      </c>
      <c r="G6" s="63">
        <f>G5+F6</f>
        <v>360</v>
      </c>
      <c r="H6" s="63"/>
      <c r="I6" s="63"/>
      <c r="J6" s="53"/>
      <c r="K6" s="53"/>
      <c r="L6" s="53"/>
    </row>
    <row r="7" spans="1:12" ht="20.25" customHeight="1" x14ac:dyDescent="0.2">
      <c r="A7" s="62" t="s">
        <v>811</v>
      </c>
      <c r="B7" s="61"/>
      <c r="C7" s="61"/>
      <c r="D7" s="61"/>
      <c r="E7" s="61"/>
      <c r="F7" s="61"/>
      <c r="G7" s="61"/>
      <c r="H7" s="60"/>
      <c r="I7" s="60"/>
      <c r="J7" s="53"/>
      <c r="K7" s="53"/>
      <c r="L7" s="53"/>
    </row>
    <row r="8" spans="1:12" x14ac:dyDescent="0.2">
      <c r="A8" s="55" t="s">
        <v>810</v>
      </c>
      <c r="B8" s="53"/>
      <c r="C8" s="59">
        <f>(C3-B3)/B3</f>
        <v>0.5</v>
      </c>
      <c r="D8" s="59">
        <f>(D3-C3)/C3</f>
        <v>0.3888888888888889</v>
      </c>
      <c r="E8" s="59">
        <f>(E3-D3)/D3</f>
        <v>-0.04</v>
      </c>
      <c r="F8" s="59">
        <f>(F3-E3)/E3</f>
        <v>0.25</v>
      </c>
      <c r="G8" s="59">
        <f>(G3-F3)/F3</f>
        <v>0.5</v>
      </c>
      <c r="H8" s="59">
        <f>(G3-B3)/B3</f>
        <v>2.75</v>
      </c>
      <c r="I8" s="58">
        <f>(G3/B3)^(1/5)-1</f>
        <v>0.30258554234867607</v>
      </c>
      <c r="J8" s="53"/>
      <c r="K8" s="53"/>
      <c r="L8" s="53"/>
    </row>
    <row r="9" spans="1:12" x14ac:dyDescent="0.2">
      <c r="A9" s="55" t="s">
        <v>809</v>
      </c>
      <c r="B9" s="53"/>
      <c r="C9" s="59">
        <f>(C5-B5)/B5</f>
        <v>1.5</v>
      </c>
      <c r="D9" s="59">
        <f>(D5-C5)/C5</f>
        <v>1.6</v>
      </c>
      <c r="E9" s="59">
        <f>(E5-D5)/D5</f>
        <v>-0.84615384615384615</v>
      </c>
      <c r="F9" s="59">
        <f>(F5-E5)/E5</f>
        <v>1</v>
      </c>
      <c r="G9" s="59">
        <f>(G5-F5)/F5</f>
        <v>1.5</v>
      </c>
      <c r="H9" s="59">
        <f>(G5-B5)/B5</f>
        <v>4</v>
      </c>
      <c r="I9" s="58">
        <f>(G5/B5)^(1/5)-1</f>
        <v>0.3797296614612149</v>
      </c>
      <c r="J9" s="53"/>
      <c r="K9" s="53"/>
      <c r="L9" s="53"/>
    </row>
    <row r="10" spans="1:12" x14ac:dyDescent="0.2">
      <c r="A10" s="55" t="s">
        <v>808</v>
      </c>
      <c r="B10" s="53"/>
      <c r="C10" s="59">
        <f>(C4-B4)/B4</f>
        <v>0.3</v>
      </c>
      <c r="D10" s="59">
        <f>(D4-C4)/C4</f>
        <v>-7.6923076923076927E-2</v>
      </c>
      <c r="E10" s="59">
        <f>(E4-D4)/D4</f>
        <v>0.83333333333333337</v>
      </c>
      <c r="F10" s="59">
        <f>(F4-E4)/E4</f>
        <v>0.18181818181818182</v>
      </c>
      <c r="G10" s="59">
        <f>(G4-F4)/F4</f>
        <v>0.34615384615384615</v>
      </c>
      <c r="H10" s="59">
        <f>(G4-B4)/B4</f>
        <v>2.5</v>
      </c>
      <c r="I10" s="58">
        <f>(G4/B4)^(1/5)-1</f>
        <v>0.28473515712343933</v>
      </c>
      <c r="J10" s="53"/>
      <c r="K10" s="53"/>
      <c r="L10" s="53"/>
    </row>
    <row r="11" spans="1:12" x14ac:dyDescent="0.2"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">
      <c r="A12" s="55"/>
      <c r="B12" s="54"/>
      <c r="C12" s="54"/>
      <c r="D12" s="54"/>
      <c r="E12" s="54"/>
      <c r="F12" s="54"/>
      <c r="G12" s="54"/>
      <c r="H12" s="54"/>
      <c r="I12" s="53"/>
      <c r="J12" s="53"/>
      <c r="K12" s="53"/>
      <c r="L12" s="53"/>
    </row>
    <row r="13" spans="1:12" x14ac:dyDescent="0.2">
      <c r="A13" s="55"/>
      <c r="B13" s="54"/>
      <c r="C13" s="54"/>
      <c r="D13" s="54"/>
      <c r="E13" s="54"/>
      <c r="F13" s="54"/>
      <c r="G13" s="54"/>
      <c r="H13" s="54"/>
      <c r="I13" s="53"/>
      <c r="J13" s="53"/>
      <c r="K13" s="53"/>
      <c r="L13" s="53"/>
    </row>
    <row r="14" spans="1:12" x14ac:dyDescent="0.2">
      <c r="B14" s="54"/>
      <c r="C14" s="54"/>
      <c r="D14" s="54"/>
      <c r="E14" s="54"/>
      <c r="F14" s="54"/>
      <c r="G14" s="54"/>
      <c r="H14" s="54"/>
      <c r="I14" s="53"/>
      <c r="J14" s="53"/>
      <c r="K14" s="53"/>
      <c r="L14" s="53"/>
    </row>
    <row r="15" spans="1:12" x14ac:dyDescent="0.2">
      <c r="B15" s="54"/>
      <c r="C15" s="54"/>
      <c r="D15" s="54"/>
      <c r="E15" s="54"/>
      <c r="F15" s="54"/>
      <c r="G15" s="54"/>
      <c r="H15" s="54"/>
      <c r="I15" s="53"/>
      <c r="J15" s="53"/>
      <c r="K15" s="53"/>
      <c r="L15" s="53"/>
    </row>
    <row r="16" spans="1:12" x14ac:dyDescent="0.2">
      <c r="A16" s="55"/>
      <c r="B16" s="54"/>
      <c r="C16" s="54"/>
      <c r="D16" s="54"/>
      <c r="E16" s="54"/>
      <c r="F16" s="54"/>
      <c r="G16" s="54"/>
      <c r="H16" s="54"/>
      <c r="I16" s="53"/>
      <c r="J16" s="53"/>
      <c r="K16" s="53"/>
      <c r="L16" s="53"/>
    </row>
    <row r="17" spans="1:12" x14ac:dyDescent="0.2">
      <c r="A17" s="55"/>
      <c r="B17" s="54"/>
      <c r="C17" s="54"/>
      <c r="D17" s="54"/>
      <c r="E17" s="54"/>
      <c r="F17" s="54"/>
      <c r="G17" s="54"/>
      <c r="H17" s="54"/>
      <c r="I17" s="53"/>
      <c r="J17" s="53"/>
      <c r="K17" s="53"/>
      <c r="L17" s="53"/>
    </row>
    <row r="18" spans="1:12" ht="18" x14ac:dyDescent="0.25">
      <c r="A18" s="57"/>
      <c r="B18" s="54"/>
      <c r="C18" s="54"/>
      <c r="D18" s="54"/>
      <c r="E18" s="54"/>
      <c r="F18" s="54"/>
      <c r="G18" s="54"/>
      <c r="H18" s="54"/>
      <c r="I18" s="53"/>
      <c r="J18" s="53"/>
      <c r="K18" s="53"/>
      <c r="L18" s="53"/>
    </row>
    <row r="19" spans="1:12" ht="18.75" x14ac:dyDescent="0.3">
      <c r="A19" s="56"/>
      <c r="B19" s="54"/>
      <c r="C19" s="54"/>
      <c r="D19" s="54"/>
      <c r="E19" s="54"/>
      <c r="F19" s="54"/>
      <c r="G19" s="54"/>
      <c r="H19" s="54"/>
      <c r="I19" s="53"/>
      <c r="J19" s="53"/>
      <c r="K19" s="53"/>
      <c r="L19" s="53"/>
    </row>
    <row r="20" spans="1:12" x14ac:dyDescent="0.2">
      <c r="A20" s="55"/>
      <c r="B20" s="54"/>
      <c r="C20" s="54"/>
      <c r="D20" s="54"/>
      <c r="E20" s="54"/>
      <c r="F20" s="54"/>
      <c r="G20" s="54"/>
      <c r="H20" s="54"/>
      <c r="I20" s="53"/>
      <c r="J20" s="53"/>
      <c r="K20" s="53"/>
      <c r="L20" s="53"/>
    </row>
    <row r="21" spans="1:12" x14ac:dyDescent="0.2">
      <c r="A21" s="55"/>
      <c r="B21" s="54"/>
      <c r="C21" s="54"/>
      <c r="D21" s="54"/>
      <c r="E21" s="54"/>
      <c r="F21" s="54"/>
      <c r="G21" s="54"/>
      <c r="H21" s="54"/>
      <c r="I21" s="53"/>
      <c r="J21" s="53"/>
      <c r="K21" s="53"/>
      <c r="L21" s="53"/>
    </row>
    <row r="22" spans="1:12" x14ac:dyDescent="0.2">
      <c r="A22" s="55"/>
      <c r="B22" s="54"/>
      <c r="C22" s="54"/>
      <c r="D22" s="54"/>
      <c r="E22" s="54"/>
      <c r="F22" s="54"/>
      <c r="G22" s="54"/>
      <c r="H22" s="54"/>
      <c r="I22" s="53"/>
      <c r="J22" s="53"/>
      <c r="K22" s="53"/>
      <c r="L22" s="53"/>
    </row>
    <row r="23" spans="1:12" x14ac:dyDescent="0.2">
      <c r="A23" s="55"/>
      <c r="B23" s="54"/>
      <c r="C23" s="54"/>
      <c r="D23" s="54"/>
      <c r="E23" s="54"/>
      <c r="F23" s="54"/>
      <c r="G23" s="54"/>
      <c r="H23" s="54"/>
      <c r="I23" s="53"/>
      <c r="J23" s="53"/>
      <c r="K23" s="53"/>
      <c r="L23" s="53"/>
    </row>
    <row r="24" spans="1:12" x14ac:dyDescent="0.2">
      <c r="A24" s="55"/>
      <c r="B24" s="54"/>
      <c r="C24" s="54"/>
      <c r="D24" s="54"/>
      <c r="E24" s="54"/>
      <c r="F24" s="54"/>
      <c r="G24" s="54"/>
      <c r="H24" s="54"/>
      <c r="I24" s="53"/>
      <c r="J24" s="53"/>
      <c r="K24" s="53"/>
      <c r="L24" s="53"/>
    </row>
    <row r="25" spans="1:12" x14ac:dyDescent="0.2">
      <c r="A25" s="55"/>
      <c r="B25" s="54"/>
      <c r="C25" s="54"/>
      <c r="D25" s="54"/>
      <c r="E25" s="54"/>
      <c r="F25" s="54"/>
      <c r="G25" s="54"/>
      <c r="H25" s="54"/>
      <c r="I25" s="53"/>
      <c r="J25" s="53"/>
      <c r="K25" s="53"/>
      <c r="L25" s="53"/>
    </row>
    <row r="26" spans="1:12" x14ac:dyDescent="0.2">
      <c r="A26" s="55"/>
      <c r="B26" s="54"/>
      <c r="C26" s="54"/>
      <c r="D26" s="54"/>
      <c r="E26" s="54"/>
      <c r="F26" s="54"/>
      <c r="G26" s="54"/>
      <c r="H26" s="54"/>
      <c r="I26" s="53"/>
      <c r="J26" s="53"/>
      <c r="K26" s="53"/>
      <c r="L26" s="53"/>
    </row>
    <row r="27" spans="1:12" x14ac:dyDescent="0.2">
      <c r="A27" s="55"/>
      <c r="B27" s="54"/>
      <c r="C27" s="54"/>
      <c r="D27" s="54"/>
      <c r="E27" s="54"/>
      <c r="F27" s="54"/>
      <c r="G27" s="54"/>
      <c r="H27" s="54"/>
      <c r="I27" s="53"/>
      <c r="J27" s="53"/>
      <c r="K27" s="53"/>
      <c r="L27" s="53"/>
    </row>
    <row r="28" spans="1:12" x14ac:dyDescent="0.2">
      <c r="A28" s="55"/>
      <c r="B28" s="54"/>
      <c r="C28" s="54"/>
      <c r="D28" s="54"/>
      <c r="E28" s="54"/>
      <c r="F28" s="54"/>
      <c r="G28" s="54"/>
      <c r="H28" s="54"/>
      <c r="I28" s="53"/>
      <c r="J28" s="53"/>
      <c r="K28" s="53"/>
      <c r="L28" s="53"/>
    </row>
    <row r="29" spans="1:12" x14ac:dyDescent="0.2">
      <c r="A29" s="55"/>
      <c r="B29" s="54"/>
      <c r="C29" s="54"/>
      <c r="D29" s="54"/>
      <c r="E29" s="54"/>
      <c r="F29" s="54"/>
      <c r="G29" s="54"/>
      <c r="H29" s="54"/>
      <c r="I29" s="53"/>
      <c r="J29" s="53"/>
      <c r="K29" s="53"/>
      <c r="L29" s="53"/>
    </row>
    <row r="30" spans="1:12" x14ac:dyDescent="0.2">
      <c r="A30" s="55"/>
      <c r="B30" s="54"/>
      <c r="C30" s="54"/>
      <c r="D30" s="54"/>
      <c r="E30" s="54"/>
      <c r="F30" s="54"/>
      <c r="G30" s="54"/>
      <c r="H30" s="54"/>
      <c r="I30" s="53"/>
      <c r="J30" s="53"/>
      <c r="K30" s="53"/>
      <c r="L30" s="53"/>
    </row>
    <row r="35" spans="1:1" x14ac:dyDescent="0.2">
      <c r="A35" s="52" t="s">
        <v>807</v>
      </c>
    </row>
    <row r="36" spans="1:1" x14ac:dyDescent="0.2">
      <c r="A36" s="52" t="s">
        <v>806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20"/>
  <sheetViews>
    <sheetView zoomScaleNormal="100" workbookViewId="0">
      <selection activeCell="D8" sqref="D8"/>
    </sheetView>
  </sheetViews>
  <sheetFormatPr defaultRowHeight="15" x14ac:dyDescent="0.25"/>
  <cols>
    <col min="1" max="1" width="9.140625" style="35"/>
    <col min="2" max="2" width="16.42578125" style="35" bestFit="1" customWidth="1"/>
    <col min="3" max="8" width="15.42578125" style="35" customWidth="1"/>
    <col min="9" max="9" width="9.140625" style="35"/>
    <col min="10" max="10" width="16.42578125" style="35" bestFit="1" customWidth="1"/>
    <col min="11" max="11" width="10.140625" style="35" customWidth="1"/>
    <col min="12" max="12" width="15.140625" style="35" bestFit="1" customWidth="1"/>
    <col min="13" max="13" width="11.140625" style="35" bestFit="1" customWidth="1"/>
    <col min="14" max="16384" width="9.140625" style="35"/>
  </cols>
  <sheetData>
    <row r="1" spans="2:13" x14ac:dyDescent="0.25">
      <c r="B1" s="36" t="s">
        <v>7</v>
      </c>
      <c r="C1" s="37" t="s">
        <v>323</v>
      </c>
      <c r="D1" s="37" t="s">
        <v>805</v>
      </c>
      <c r="E1" s="37" t="s">
        <v>186</v>
      </c>
      <c r="F1" s="37" t="s">
        <v>275</v>
      </c>
      <c r="G1" s="37" t="s">
        <v>719</v>
      </c>
      <c r="H1" s="37" t="s">
        <v>42</v>
      </c>
      <c r="J1" s="38"/>
      <c r="K1" s="38"/>
      <c r="L1" s="38"/>
      <c r="M1" s="39"/>
    </row>
    <row r="2" spans="2:13" x14ac:dyDescent="0.25">
      <c r="B2" s="36" t="s">
        <v>1</v>
      </c>
      <c r="C2" s="40" t="s">
        <v>732</v>
      </c>
      <c r="D2" s="40" t="s">
        <v>776</v>
      </c>
      <c r="E2" s="40" t="s">
        <v>732</v>
      </c>
      <c r="F2" s="40" t="s">
        <v>734</v>
      </c>
      <c r="G2" s="40" t="s">
        <v>734</v>
      </c>
      <c r="H2" s="40" t="s">
        <v>776</v>
      </c>
      <c r="J2" s="37"/>
      <c r="K2" s="40"/>
      <c r="L2" s="37"/>
      <c r="M2" s="41"/>
    </row>
    <row r="3" spans="2:13" x14ac:dyDescent="0.25">
      <c r="B3" s="36" t="s">
        <v>8</v>
      </c>
      <c r="C3" s="37" t="s">
        <v>27</v>
      </c>
      <c r="D3" s="37" t="s">
        <v>804</v>
      </c>
      <c r="E3" s="37" t="s">
        <v>25</v>
      </c>
      <c r="F3" s="37" t="s">
        <v>803</v>
      </c>
      <c r="G3" s="37" t="s">
        <v>36</v>
      </c>
      <c r="H3" s="37" t="s">
        <v>730</v>
      </c>
      <c r="J3" s="37"/>
      <c r="K3" s="40"/>
      <c r="L3" s="37"/>
      <c r="M3" s="41"/>
    </row>
    <row r="4" spans="2:13" x14ac:dyDescent="0.25">
      <c r="B4" s="42" t="s">
        <v>3</v>
      </c>
      <c r="C4" s="41">
        <v>930314379</v>
      </c>
      <c r="D4" s="41">
        <v>920265140</v>
      </c>
      <c r="E4" s="41">
        <v>736688620</v>
      </c>
      <c r="F4" s="41">
        <v>219740602</v>
      </c>
      <c r="G4" s="41">
        <v>249416723</v>
      </c>
      <c r="H4" s="41">
        <v>991656720</v>
      </c>
      <c r="J4" s="37"/>
      <c r="K4" s="40"/>
      <c r="L4" s="37"/>
      <c r="M4" s="41"/>
    </row>
    <row r="5" spans="2:13" x14ac:dyDescent="0.25">
      <c r="J5" s="37"/>
      <c r="K5" s="40"/>
      <c r="L5" s="37"/>
      <c r="M5" s="41"/>
    </row>
    <row r="6" spans="2:13" x14ac:dyDescent="0.25">
      <c r="J6" s="37"/>
      <c r="K6" s="40"/>
      <c r="L6" s="37"/>
      <c r="M6" s="41"/>
    </row>
    <row r="7" spans="2:13" x14ac:dyDescent="0.25">
      <c r="B7" s="34" t="s">
        <v>802</v>
      </c>
      <c r="J7" s="37"/>
      <c r="K7" s="40"/>
      <c r="L7" s="37"/>
      <c r="M7" s="41"/>
    </row>
    <row r="8" spans="2:13" x14ac:dyDescent="0.25">
      <c r="B8" s="32" t="s">
        <v>795</v>
      </c>
    </row>
    <row r="9" spans="2:13" x14ac:dyDescent="0.25">
      <c r="B9" s="32" t="s">
        <v>798</v>
      </c>
    </row>
    <row r="10" spans="2:13" x14ac:dyDescent="0.25">
      <c r="B10" s="32" t="s">
        <v>0</v>
      </c>
    </row>
    <row r="11" spans="2:13" x14ac:dyDescent="0.25">
      <c r="B11" s="32" t="s">
        <v>797</v>
      </c>
    </row>
    <row r="12" spans="2:13" x14ac:dyDescent="0.25">
      <c r="B12" s="32" t="s">
        <v>796</v>
      </c>
    </row>
    <row r="13" spans="2:13" x14ac:dyDescent="0.25">
      <c r="B13" s="32" t="s">
        <v>800</v>
      </c>
    </row>
    <row r="14" spans="2:13" x14ac:dyDescent="0.25">
      <c r="B14" s="32" t="s">
        <v>801</v>
      </c>
    </row>
    <row r="15" spans="2:13" x14ac:dyDescent="0.25">
      <c r="B15" s="32" t="s">
        <v>793</v>
      </c>
    </row>
    <row r="16" spans="2:13" x14ac:dyDescent="0.25">
      <c r="B16" s="32" t="s">
        <v>794</v>
      </c>
    </row>
    <row r="17" spans="2:12" x14ac:dyDescent="0.25">
      <c r="B17" s="32" t="s">
        <v>799</v>
      </c>
    </row>
    <row r="19" spans="2:12" x14ac:dyDescent="0.25">
      <c r="B19" s="34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2:12" x14ac:dyDescent="0.25">
      <c r="B20" s="34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65"/>
  <sheetViews>
    <sheetView zoomScale="115" zoomScaleNormal="115" workbookViewId="0">
      <selection activeCell="C8" sqref="C8"/>
    </sheetView>
  </sheetViews>
  <sheetFormatPr defaultRowHeight="15" x14ac:dyDescent="0.25"/>
  <cols>
    <col min="1" max="1" width="19.5703125" style="46" bestFit="1" customWidth="1"/>
    <col min="2" max="2" width="8.28515625" style="35" bestFit="1" customWidth="1"/>
    <col min="3" max="3" width="27.28515625" style="35" bestFit="1" customWidth="1"/>
    <col min="4" max="4" width="9.7109375" style="35" bestFit="1" customWidth="1"/>
    <col min="5" max="5" width="9.28515625" style="75" bestFit="1" customWidth="1"/>
    <col min="6" max="6" width="10.85546875" style="35" bestFit="1" customWidth="1"/>
    <col min="7" max="7" width="5.85546875" style="35" bestFit="1" customWidth="1"/>
    <col min="8" max="8" width="8.42578125" style="35" bestFit="1" customWidth="1"/>
    <col min="9" max="9" width="8.42578125" style="78" bestFit="1" customWidth="1"/>
    <col min="10" max="10" width="10" style="81" bestFit="1" customWidth="1"/>
    <col min="11" max="16384" width="9.140625" style="35"/>
  </cols>
  <sheetData>
    <row r="1" spans="1:10" x14ac:dyDescent="0.25">
      <c r="A1" s="47" t="s">
        <v>7</v>
      </c>
      <c r="B1" s="45" t="s">
        <v>1</v>
      </c>
      <c r="C1" s="45" t="s">
        <v>8</v>
      </c>
      <c r="D1" s="45" t="s">
        <v>9</v>
      </c>
      <c r="E1" s="73" t="s">
        <v>10</v>
      </c>
      <c r="F1" s="45" t="s">
        <v>791</v>
      </c>
      <c r="G1" s="45" t="s">
        <v>2</v>
      </c>
      <c r="H1" s="45" t="s">
        <v>12</v>
      </c>
      <c r="I1" s="76" t="s">
        <v>11</v>
      </c>
      <c r="J1" s="79" t="s">
        <v>4</v>
      </c>
    </row>
    <row r="2" spans="1:10" x14ac:dyDescent="0.25">
      <c r="A2" s="49" t="s">
        <v>730</v>
      </c>
      <c r="B2" s="50"/>
      <c r="C2" s="50"/>
      <c r="D2" s="50"/>
      <c r="E2" s="74"/>
      <c r="F2" s="50"/>
      <c r="G2" s="50"/>
      <c r="H2" s="50"/>
      <c r="I2" s="77"/>
      <c r="J2" s="80"/>
    </row>
    <row r="3" spans="1:10" x14ac:dyDescent="0.25">
      <c r="A3" s="46" t="s">
        <v>381</v>
      </c>
      <c r="B3" s="35" t="s">
        <v>731</v>
      </c>
      <c r="C3" s="35" t="s">
        <v>730</v>
      </c>
      <c r="D3" s="35" t="s">
        <v>20</v>
      </c>
      <c r="E3" s="75">
        <v>33846</v>
      </c>
      <c r="F3" s="35" t="str">
        <f>CHOOSE(MONTH(E3),"January","February","March","April","May","June","July","August","September","October","November","December")</f>
        <v>August</v>
      </c>
      <c r="G3" s="35">
        <f ca="1">DATEDIF(E3,TODAY(),"Y")</f>
        <v>19</v>
      </c>
      <c r="I3" s="78">
        <v>35680</v>
      </c>
      <c r="J3" s="81">
        <v>2</v>
      </c>
    </row>
    <row r="4" spans="1:10" x14ac:dyDescent="0.25">
      <c r="A4" s="46" t="s">
        <v>668</v>
      </c>
      <c r="B4" s="35" t="s">
        <v>6</v>
      </c>
      <c r="C4" s="35" t="s">
        <v>730</v>
      </c>
      <c r="D4" s="35" t="s">
        <v>17</v>
      </c>
      <c r="E4" s="75">
        <v>33290</v>
      </c>
      <c r="F4" s="35" t="str">
        <f>CHOOSE(MONTH(E4),"January","February","March","April","May","June","July","August","September","October","November","December")</f>
        <v>February</v>
      </c>
      <c r="G4" s="35">
        <f ca="1">DATEDIF(E4,TODAY(),"Y")</f>
        <v>20</v>
      </c>
      <c r="H4" s="35" t="s">
        <v>18</v>
      </c>
      <c r="I4" s="78">
        <v>26795</v>
      </c>
      <c r="J4" s="81">
        <v>4</v>
      </c>
    </row>
    <row r="5" spans="1:10" x14ac:dyDescent="0.25">
      <c r="A5" s="46" t="s">
        <v>320</v>
      </c>
      <c r="B5" s="35" t="s">
        <v>776</v>
      </c>
      <c r="C5" s="35" t="s">
        <v>730</v>
      </c>
      <c r="D5" s="35" t="s">
        <v>14</v>
      </c>
      <c r="E5" s="75">
        <v>39447</v>
      </c>
      <c r="F5" s="35" t="str">
        <f>CHOOSE(MONTH(E5),"January","February","March","April","May","June","July","August","September","October","November","December")</f>
        <v>December</v>
      </c>
      <c r="G5" s="35">
        <f ca="1">DATEDIF(E5,TODAY(),"Y")</f>
        <v>3</v>
      </c>
      <c r="H5" s="35" t="s">
        <v>21</v>
      </c>
      <c r="I5" s="78">
        <v>72830</v>
      </c>
      <c r="J5" s="81">
        <v>2</v>
      </c>
    </row>
    <row r="6" spans="1:10" x14ac:dyDescent="0.25">
      <c r="A6" s="46" t="s">
        <v>683</v>
      </c>
      <c r="B6" s="35" t="s">
        <v>6</v>
      </c>
      <c r="C6" s="35" t="s">
        <v>730</v>
      </c>
      <c r="D6" s="35" t="s">
        <v>13</v>
      </c>
      <c r="E6" s="75">
        <v>39147</v>
      </c>
      <c r="F6" s="35" t="str">
        <f>CHOOSE(MONTH(E6),"January","February","March","April","May","June","July","August","September","October","November","December")</f>
        <v>March</v>
      </c>
      <c r="G6" s="35">
        <f ca="1">DATEDIF(E6,TODAY(),"Y")</f>
        <v>4</v>
      </c>
      <c r="I6" s="78">
        <v>42540</v>
      </c>
      <c r="J6" s="81">
        <v>5</v>
      </c>
    </row>
    <row r="7" spans="1:10" x14ac:dyDescent="0.25">
      <c r="A7" s="46" t="s">
        <v>790</v>
      </c>
      <c r="B7" s="35" t="s">
        <v>6</v>
      </c>
      <c r="C7" s="35" t="s">
        <v>730</v>
      </c>
      <c r="D7" s="35" t="s">
        <v>14</v>
      </c>
      <c r="E7" s="75">
        <v>36171</v>
      </c>
      <c r="F7" s="35" t="str">
        <f>CHOOSE(MONTH(E7),"January","February","March","April","May","June","July","August","September","October","November","December")</f>
        <v>January</v>
      </c>
      <c r="G7" s="35">
        <f ca="1">DATEDIF(E7,TODAY(),"Y")</f>
        <v>12</v>
      </c>
      <c r="H7" s="35" t="s">
        <v>15</v>
      </c>
      <c r="I7" s="78">
        <v>24550</v>
      </c>
      <c r="J7" s="81">
        <v>1</v>
      </c>
    </row>
    <row r="8" spans="1:10" x14ac:dyDescent="0.25">
      <c r="A8" s="48" t="s">
        <v>733</v>
      </c>
    </row>
    <row r="9" spans="1:10" x14ac:dyDescent="0.25">
      <c r="A9" s="46" t="s">
        <v>554</v>
      </c>
      <c r="B9" s="35" t="s">
        <v>38</v>
      </c>
      <c r="C9" s="35" t="s">
        <v>733</v>
      </c>
      <c r="D9" s="35" t="s">
        <v>14</v>
      </c>
      <c r="E9" s="75">
        <v>35742</v>
      </c>
      <c r="F9" s="35" t="str">
        <f>CHOOSE(MONTH(E9),"January","February","March","April","May","June","July","August","September","October","November","December")</f>
        <v>November</v>
      </c>
      <c r="G9" s="35">
        <f ca="1">DATEDIF(E9,TODAY(),"Y")</f>
        <v>13</v>
      </c>
      <c r="H9" s="35" t="s">
        <v>19</v>
      </c>
      <c r="I9" s="78">
        <v>85300</v>
      </c>
      <c r="J9" s="81">
        <v>2</v>
      </c>
    </row>
    <row r="10" spans="1:10" x14ac:dyDescent="0.25">
      <c r="A10" s="46" t="s">
        <v>783</v>
      </c>
      <c r="B10" s="35" t="s">
        <v>732</v>
      </c>
      <c r="C10" s="35" t="s">
        <v>733</v>
      </c>
      <c r="D10" s="35" t="s">
        <v>17</v>
      </c>
      <c r="E10" s="75">
        <v>33474</v>
      </c>
      <c r="F10" s="35" t="str">
        <f>CHOOSE(MONTH(E10),"January","February","March","April","May","June","July","August","September","October","November","December")</f>
        <v>August</v>
      </c>
      <c r="G10" s="35">
        <f ca="1">DATEDIF(E10,TODAY(),"Y")</f>
        <v>20</v>
      </c>
      <c r="H10" s="35" t="s">
        <v>18</v>
      </c>
      <c r="I10" s="78">
        <v>30445</v>
      </c>
      <c r="J10" s="81">
        <v>1</v>
      </c>
    </row>
    <row r="11" spans="1:10" x14ac:dyDescent="0.25">
      <c r="A11" s="46" t="s">
        <v>300</v>
      </c>
      <c r="B11" s="35" t="s">
        <v>734</v>
      </c>
      <c r="C11" s="35" t="s">
        <v>733</v>
      </c>
      <c r="D11" s="35" t="s">
        <v>14</v>
      </c>
      <c r="E11" s="75">
        <v>33831</v>
      </c>
      <c r="F11" s="35" t="str">
        <f>CHOOSE(MONTH(E11),"January","February","March","April","May","June","July","August","September","October","November","December")</f>
        <v>August</v>
      </c>
      <c r="G11" s="35">
        <f ca="1">DATEDIF(E11,TODAY(),"Y")</f>
        <v>19</v>
      </c>
      <c r="H11" s="35" t="s">
        <v>15</v>
      </c>
      <c r="I11" s="78">
        <v>79760</v>
      </c>
      <c r="J11" s="81">
        <v>5</v>
      </c>
    </row>
    <row r="12" spans="1:10" x14ac:dyDescent="0.25">
      <c r="A12" s="46" t="s">
        <v>53</v>
      </c>
      <c r="B12" s="35" t="s">
        <v>6</v>
      </c>
      <c r="C12" s="35" t="s">
        <v>733</v>
      </c>
      <c r="D12" s="35" t="s">
        <v>20</v>
      </c>
      <c r="E12" s="75">
        <v>40126</v>
      </c>
      <c r="F12" s="35" t="str">
        <f>CHOOSE(MONTH(E12),"January","February","March","April","May","June","July","August","September","October","November","December")</f>
        <v>November</v>
      </c>
      <c r="G12" s="35">
        <f ca="1">DATEDIF(E12,TODAY(),"Y")</f>
        <v>1</v>
      </c>
      <c r="I12" s="78">
        <v>10636</v>
      </c>
      <c r="J12" s="81">
        <v>4</v>
      </c>
    </row>
    <row r="13" spans="1:10" x14ac:dyDescent="0.25">
      <c r="A13" s="46" t="s">
        <v>429</v>
      </c>
      <c r="B13" s="35" t="s">
        <v>6</v>
      </c>
      <c r="C13" s="35" t="s">
        <v>733</v>
      </c>
      <c r="D13" s="35" t="s">
        <v>13</v>
      </c>
      <c r="E13" s="75">
        <v>36777</v>
      </c>
      <c r="F13" s="35" t="str">
        <f>CHOOSE(MONTH(E13),"January","February","March","April","May","June","July","August","September","October","November","December")</f>
        <v>September</v>
      </c>
      <c r="G13" s="35">
        <f ca="1">DATEDIF(E13,TODAY(),"Y")</f>
        <v>11</v>
      </c>
      <c r="I13" s="78">
        <v>76690</v>
      </c>
      <c r="J13" s="81">
        <v>3</v>
      </c>
    </row>
    <row r="14" spans="1:10" x14ac:dyDescent="0.25">
      <c r="A14" s="46" t="s">
        <v>503</v>
      </c>
      <c r="B14" s="35" t="s">
        <v>734</v>
      </c>
      <c r="C14" s="35" t="s">
        <v>733</v>
      </c>
      <c r="D14" s="35" t="s">
        <v>14</v>
      </c>
      <c r="E14" s="75">
        <v>36260</v>
      </c>
      <c r="F14" s="35" t="str">
        <f>CHOOSE(MONTH(E14),"January","February","March","April","May","June","July","August","September","October","November","December")</f>
        <v>April</v>
      </c>
      <c r="G14" s="35">
        <f ca="1">DATEDIF(E14,TODAY(),"Y")</f>
        <v>12</v>
      </c>
      <c r="H14" s="35" t="s">
        <v>15</v>
      </c>
      <c r="I14" s="78">
        <v>75150</v>
      </c>
      <c r="J14" s="81">
        <v>1</v>
      </c>
    </row>
    <row r="15" spans="1:10" x14ac:dyDescent="0.25">
      <c r="A15" s="46" t="s">
        <v>277</v>
      </c>
      <c r="B15" s="35" t="s">
        <v>776</v>
      </c>
      <c r="C15" s="35" t="s">
        <v>733</v>
      </c>
      <c r="D15" s="35" t="s">
        <v>14</v>
      </c>
      <c r="E15" s="75">
        <v>36764</v>
      </c>
      <c r="F15" s="35" t="str">
        <f>CHOOSE(MONTH(E15),"January","February","March","April","May","June","July","August","September","October","November","December")</f>
        <v>August</v>
      </c>
      <c r="G15" s="35">
        <f ca="1">DATEDIF(E15,TODAY(),"Y")</f>
        <v>11</v>
      </c>
      <c r="H15" s="35" t="s">
        <v>16</v>
      </c>
      <c r="I15" s="78">
        <v>74840</v>
      </c>
      <c r="J15" s="81">
        <v>4</v>
      </c>
    </row>
    <row r="16" spans="1:10" x14ac:dyDescent="0.25">
      <c r="A16" s="46" t="s">
        <v>561</v>
      </c>
      <c r="B16" s="35" t="s">
        <v>776</v>
      </c>
      <c r="C16" s="35" t="s">
        <v>733</v>
      </c>
      <c r="D16" s="35" t="s">
        <v>14</v>
      </c>
      <c r="E16" s="75">
        <v>39069</v>
      </c>
      <c r="F16" s="35" t="str">
        <f>CHOOSE(MONTH(E16),"January","February","March","April","May","June","July","August","September","October","November","December")</f>
        <v>December</v>
      </c>
      <c r="G16" s="35">
        <f ca="1">DATEDIF(E16,TODAY(),"Y")</f>
        <v>4</v>
      </c>
      <c r="H16" s="35" t="s">
        <v>21</v>
      </c>
      <c r="I16" s="78">
        <v>37670</v>
      </c>
      <c r="J16" s="81">
        <v>3</v>
      </c>
    </row>
    <row r="17" spans="1:10" x14ac:dyDescent="0.25">
      <c r="A17" s="46" t="s">
        <v>787</v>
      </c>
      <c r="B17" s="35" t="s">
        <v>731</v>
      </c>
      <c r="C17" s="35" t="s">
        <v>733</v>
      </c>
      <c r="D17" s="35" t="s">
        <v>14</v>
      </c>
      <c r="E17" s="75">
        <v>36143</v>
      </c>
      <c r="F17" s="35" t="str">
        <f>CHOOSE(MONTH(E17),"January","February","March","April","May","June","July","August","September","October","November","December")</f>
        <v>December</v>
      </c>
      <c r="G17" s="35">
        <f ca="1">DATEDIF(E17,TODAY(),"Y")</f>
        <v>12</v>
      </c>
      <c r="H17" s="35" t="s">
        <v>19</v>
      </c>
      <c r="I17" s="78">
        <v>72090</v>
      </c>
      <c r="J17" s="81">
        <v>5</v>
      </c>
    </row>
    <row r="18" spans="1:10" x14ac:dyDescent="0.25">
      <c r="A18" s="46" t="s">
        <v>644</v>
      </c>
      <c r="B18" s="35" t="s">
        <v>732</v>
      </c>
      <c r="C18" s="35" t="s">
        <v>733</v>
      </c>
      <c r="D18" s="35" t="s">
        <v>17</v>
      </c>
      <c r="E18" s="75">
        <v>37782</v>
      </c>
      <c r="F18" s="35" t="str">
        <f>CHOOSE(MONTH(E18),"January","February","March","April","May","June","July","August","September","October","November","December")</f>
        <v>June</v>
      </c>
      <c r="G18" s="35">
        <f ca="1">DATEDIF(E18,TODAY(),"Y")</f>
        <v>8</v>
      </c>
      <c r="H18" s="35" t="s">
        <v>16</v>
      </c>
      <c r="I18" s="78">
        <v>17735</v>
      </c>
      <c r="J18" s="81">
        <v>3</v>
      </c>
    </row>
    <row r="19" spans="1:10" x14ac:dyDescent="0.25">
      <c r="A19" s="46" t="s">
        <v>577</v>
      </c>
      <c r="B19" s="35" t="s">
        <v>732</v>
      </c>
      <c r="C19" s="35" t="s">
        <v>733</v>
      </c>
      <c r="D19" s="35" t="s">
        <v>13</v>
      </c>
      <c r="E19" s="75">
        <v>34076</v>
      </c>
      <c r="F19" s="35" t="str">
        <f>CHOOSE(MONTH(E19),"January","February","March","April","May","June","July","August","September","October","November","December")</f>
        <v>April</v>
      </c>
      <c r="G19" s="35">
        <f ca="1">DATEDIF(E19,TODAY(),"Y")</f>
        <v>18</v>
      </c>
      <c r="I19" s="78">
        <v>66580</v>
      </c>
      <c r="J19" s="81">
        <v>5</v>
      </c>
    </row>
    <row r="20" spans="1:10" x14ac:dyDescent="0.25">
      <c r="A20" s="46" t="s">
        <v>354</v>
      </c>
      <c r="B20" s="35" t="s">
        <v>38</v>
      </c>
      <c r="C20" s="35" t="s">
        <v>733</v>
      </c>
      <c r="D20" s="35" t="s">
        <v>20</v>
      </c>
      <c r="E20" s="75">
        <v>33482</v>
      </c>
      <c r="F20" s="35" t="str">
        <f>CHOOSE(MONTH(E20),"January","February","March","April","May","June","July","August","September","October","November","December")</f>
        <v>September</v>
      </c>
      <c r="G20" s="35">
        <f ca="1">DATEDIF(E20,TODAY(),"Y")</f>
        <v>20</v>
      </c>
      <c r="H20" s="35" t="s">
        <v>15</v>
      </c>
      <c r="I20" s="78">
        <v>29070</v>
      </c>
      <c r="J20" s="81">
        <v>3</v>
      </c>
    </row>
    <row r="21" spans="1:10" x14ac:dyDescent="0.25">
      <c r="A21" s="46" t="s">
        <v>411</v>
      </c>
      <c r="B21" s="35" t="s">
        <v>731</v>
      </c>
      <c r="C21" s="35" t="s">
        <v>733</v>
      </c>
      <c r="D21" s="35" t="s">
        <v>14</v>
      </c>
      <c r="E21" s="75">
        <v>37404</v>
      </c>
      <c r="F21" s="35" t="str">
        <f>CHOOSE(MONTH(E21),"January","February","March","April","May","June","July","August","September","October","November","December")</f>
        <v>May</v>
      </c>
      <c r="G21" s="35">
        <f ca="1">DATEDIF(E21,TODAY(),"Y")</f>
        <v>9</v>
      </c>
      <c r="H21" s="35" t="s">
        <v>15</v>
      </c>
      <c r="I21" s="78">
        <v>30780</v>
      </c>
      <c r="J21" s="81">
        <v>4</v>
      </c>
    </row>
    <row r="22" spans="1:10" x14ac:dyDescent="0.25">
      <c r="A22" s="46" t="s">
        <v>123</v>
      </c>
      <c r="B22" s="35" t="s">
        <v>734</v>
      </c>
      <c r="C22" s="35" t="s">
        <v>733</v>
      </c>
      <c r="D22" s="35" t="s">
        <v>14</v>
      </c>
      <c r="E22" s="75">
        <v>35464</v>
      </c>
      <c r="F22" s="35" t="str">
        <f>CHOOSE(MONTH(E22),"January","February","March","April","May","June","July","August","September","October","November","December")</f>
        <v>February</v>
      </c>
      <c r="G22" s="35">
        <f ca="1">DATEDIF(E22,TODAY(),"Y")</f>
        <v>14</v>
      </c>
      <c r="H22" s="35" t="s">
        <v>15</v>
      </c>
      <c r="I22" s="78">
        <v>60830</v>
      </c>
      <c r="J22" s="81">
        <v>2</v>
      </c>
    </row>
    <row r="23" spans="1:10" x14ac:dyDescent="0.25">
      <c r="A23" s="46" t="s">
        <v>434</v>
      </c>
      <c r="B23" s="35" t="s">
        <v>732</v>
      </c>
      <c r="C23" s="35" t="s">
        <v>733</v>
      </c>
      <c r="D23" s="35" t="s">
        <v>14</v>
      </c>
      <c r="E23" s="75">
        <v>38142</v>
      </c>
      <c r="F23" s="35" t="str">
        <f>CHOOSE(MONTH(E23),"January","February","March","April","May","June","July","August","September","October","November","December")</f>
        <v>June</v>
      </c>
      <c r="G23" s="35">
        <f ca="1">DATEDIF(E23,TODAY(),"Y")</f>
        <v>7</v>
      </c>
      <c r="H23" s="35" t="s">
        <v>15</v>
      </c>
      <c r="I23" s="78">
        <v>49350</v>
      </c>
      <c r="J23" s="81">
        <v>4</v>
      </c>
    </row>
    <row r="24" spans="1:10" x14ac:dyDescent="0.25">
      <c r="A24" s="46" t="s">
        <v>539</v>
      </c>
      <c r="B24" s="35" t="s">
        <v>6</v>
      </c>
      <c r="C24" s="35" t="s">
        <v>733</v>
      </c>
      <c r="D24" s="35" t="s">
        <v>14</v>
      </c>
      <c r="E24" s="75">
        <v>39704</v>
      </c>
      <c r="F24" s="35" t="str">
        <f>CHOOSE(MONTH(E24),"January","February","March","April","May","June","July","August","September","October","November","December")</f>
        <v>September</v>
      </c>
      <c r="G24" s="35">
        <f ca="1">DATEDIF(E24,TODAY(),"Y")</f>
        <v>3</v>
      </c>
      <c r="H24" s="35" t="s">
        <v>16</v>
      </c>
      <c r="I24" s="78">
        <v>58290</v>
      </c>
      <c r="J24" s="81">
        <v>5</v>
      </c>
    </row>
    <row r="25" spans="1:10" x14ac:dyDescent="0.25">
      <c r="A25" s="46" t="s">
        <v>99</v>
      </c>
      <c r="B25" s="35" t="s">
        <v>731</v>
      </c>
      <c r="C25" s="35" t="s">
        <v>733</v>
      </c>
      <c r="D25" s="35" t="s">
        <v>17</v>
      </c>
      <c r="E25" s="75">
        <v>36217</v>
      </c>
      <c r="F25" s="35" t="str">
        <f>CHOOSE(MONTH(E25),"January","February","March","April","May","June","July","August","September","October","November","December")</f>
        <v>February</v>
      </c>
      <c r="G25" s="35">
        <f ca="1">DATEDIF(E25,TODAY(),"Y")</f>
        <v>12</v>
      </c>
      <c r="H25" s="35" t="s">
        <v>15</v>
      </c>
      <c r="I25" s="78">
        <v>15240</v>
      </c>
      <c r="J25" s="81">
        <v>1</v>
      </c>
    </row>
    <row r="26" spans="1:10" x14ac:dyDescent="0.25">
      <c r="A26" s="48" t="s">
        <v>735</v>
      </c>
    </row>
    <row r="27" spans="1:10" x14ac:dyDescent="0.25">
      <c r="A27" s="46" t="s">
        <v>76</v>
      </c>
      <c r="B27" s="35" t="s">
        <v>732</v>
      </c>
      <c r="C27" s="35" t="s">
        <v>735</v>
      </c>
      <c r="D27" s="35" t="s">
        <v>20</v>
      </c>
      <c r="E27" s="75">
        <v>35674</v>
      </c>
      <c r="F27" s="35" t="str">
        <f>CHOOSE(MONTH(E27),"January","February","March","April","May","June","July","August","September","October","November","December")</f>
        <v>September</v>
      </c>
      <c r="G27" s="35">
        <f ca="1">DATEDIF(E27,TODAY(),"Y")</f>
        <v>14</v>
      </c>
      <c r="I27" s="78">
        <v>20028</v>
      </c>
      <c r="J27" s="81">
        <v>4</v>
      </c>
    </row>
    <row r="28" spans="1:10" x14ac:dyDescent="0.25">
      <c r="A28" s="46" t="s">
        <v>106</v>
      </c>
      <c r="B28" s="35" t="s">
        <v>731</v>
      </c>
      <c r="C28" s="35" t="s">
        <v>735</v>
      </c>
      <c r="D28" s="35" t="s">
        <v>14</v>
      </c>
      <c r="E28" s="75">
        <v>38051</v>
      </c>
      <c r="F28" s="35" t="str">
        <f>CHOOSE(MONTH(E28),"January","February","March","April","May","June","July","August","September","October","November","December")</f>
        <v>March</v>
      </c>
      <c r="G28" s="35">
        <f ca="1">DATEDIF(E28,TODAY(),"Y")</f>
        <v>7</v>
      </c>
      <c r="H28" s="35" t="s">
        <v>15</v>
      </c>
      <c r="I28" s="78">
        <v>30350</v>
      </c>
      <c r="J28" s="81">
        <v>1</v>
      </c>
    </row>
    <row r="29" spans="1:10" x14ac:dyDescent="0.25">
      <c r="A29" s="46" t="s">
        <v>213</v>
      </c>
      <c r="B29" s="35" t="s">
        <v>6</v>
      </c>
      <c r="C29" s="35" t="s">
        <v>735</v>
      </c>
      <c r="D29" s="35" t="s">
        <v>14</v>
      </c>
      <c r="E29" s="75">
        <v>36893</v>
      </c>
      <c r="F29" s="35" t="str">
        <f>CHOOSE(MONTH(E29),"January","February","March","April","May","June","July","August","September","October","November","December")</f>
        <v>January</v>
      </c>
      <c r="G29" s="35">
        <f ca="1">DATEDIF(E29,TODAY(),"Y")</f>
        <v>10</v>
      </c>
      <c r="H29" s="35" t="s">
        <v>19</v>
      </c>
      <c r="I29" s="78">
        <v>33640</v>
      </c>
      <c r="J29" s="81">
        <v>3</v>
      </c>
    </row>
    <row r="30" spans="1:10" x14ac:dyDescent="0.25">
      <c r="A30" s="46" t="s">
        <v>541</v>
      </c>
      <c r="B30" s="35" t="s">
        <v>734</v>
      </c>
      <c r="C30" s="35" t="s">
        <v>735</v>
      </c>
      <c r="D30" s="35" t="s">
        <v>14</v>
      </c>
      <c r="E30" s="75">
        <v>34301</v>
      </c>
      <c r="F30" s="35" t="str">
        <f>CHOOSE(MONTH(E30),"January","February","March","April","May","June","July","August","September","October","November","December")</f>
        <v>November</v>
      </c>
      <c r="G30" s="35">
        <f ca="1">DATEDIF(E30,TODAY(),"Y")</f>
        <v>17</v>
      </c>
      <c r="H30" s="35" t="s">
        <v>15</v>
      </c>
      <c r="I30" s="78">
        <v>73440</v>
      </c>
      <c r="J30" s="81">
        <v>1</v>
      </c>
    </row>
    <row r="31" spans="1:10" x14ac:dyDescent="0.25">
      <c r="A31" s="46" t="s">
        <v>628</v>
      </c>
      <c r="B31" s="35" t="s">
        <v>732</v>
      </c>
      <c r="C31" s="35" t="s">
        <v>735</v>
      </c>
      <c r="D31" s="35" t="s">
        <v>14</v>
      </c>
      <c r="E31" s="75">
        <v>35459</v>
      </c>
      <c r="F31" s="35" t="str">
        <f>CHOOSE(MONTH(E31),"January","February","March","April","May","June","July","August","September","October","November","December")</f>
        <v>January</v>
      </c>
      <c r="G31" s="35">
        <f ca="1">DATEDIF(E31,TODAY(),"Y")</f>
        <v>14</v>
      </c>
      <c r="H31" s="35" t="s">
        <v>19</v>
      </c>
      <c r="I31" s="78">
        <v>49360</v>
      </c>
      <c r="J31" s="81">
        <v>2</v>
      </c>
    </row>
    <row r="32" spans="1:10" x14ac:dyDescent="0.25">
      <c r="A32" s="46" t="s">
        <v>373</v>
      </c>
      <c r="B32" s="35" t="s">
        <v>6</v>
      </c>
      <c r="C32" s="35" t="s">
        <v>735</v>
      </c>
      <c r="D32" s="35" t="s">
        <v>17</v>
      </c>
      <c r="E32" s="75">
        <v>35564</v>
      </c>
      <c r="F32" s="35" t="str">
        <f>CHOOSE(MONTH(E32),"January","February","March","April","May","June","July","August","September","October","November","December")</f>
        <v>May</v>
      </c>
      <c r="G32" s="35">
        <f ca="1">DATEDIF(E32,TODAY(),"Y")</f>
        <v>14</v>
      </c>
      <c r="H32" s="35" t="s">
        <v>15</v>
      </c>
      <c r="I32" s="78">
        <v>11025</v>
      </c>
      <c r="J32" s="81">
        <v>1</v>
      </c>
    </row>
    <row r="33" spans="1:10" x14ac:dyDescent="0.25">
      <c r="A33" s="46" t="s">
        <v>98</v>
      </c>
      <c r="B33" s="35" t="s">
        <v>6</v>
      </c>
      <c r="C33" s="35" t="s">
        <v>735</v>
      </c>
      <c r="D33" s="35" t="s">
        <v>14</v>
      </c>
      <c r="E33" s="75">
        <v>36619</v>
      </c>
      <c r="F33" s="35" t="str">
        <f>CHOOSE(MONTH(E33),"January","February","March","April","May","June","July","August","September","October","November","December")</f>
        <v>April</v>
      </c>
      <c r="G33" s="35">
        <f ca="1">DATEDIF(E33,TODAY(),"Y")</f>
        <v>11</v>
      </c>
      <c r="H33" s="35" t="s">
        <v>21</v>
      </c>
      <c r="I33" s="78">
        <v>56440</v>
      </c>
      <c r="J33" s="81">
        <v>1</v>
      </c>
    </row>
    <row r="34" spans="1:10" x14ac:dyDescent="0.25">
      <c r="A34" s="46" t="s">
        <v>310</v>
      </c>
      <c r="B34" s="35" t="s">
        <v>6</v>
      </c>
      <c r="C34" s="35" t="s">
        <v>735</v>
      </c>
      <c r="D34" s="35" t="s">
        <v>14</v>
      </c>
      <c r="E34" s="75">
        <v>33551</v>
      </c>
      <c r="F34" s="35" t="str">
        <f>CHOOSE(MONTH(E34),"January","February","March","April","May","June","July","August","September","October","November","December")</f>
        <v>November</v>
      </c>
      <c r="G34" s="35">
        <f ca="1">DATEDIF(E34,TODAY(),"Y")</f>
        <v>19</v>
      </c>
      <c r="H34" s="35" t="s">
        <v>18</v>
      </c>
      <c r="I34" s="78">
        <v>41350</v>
      </c>
      <c r="J34" s="81">
        <v>2</v>
      </c>
    </row>
    <row r="35" spans="1:10" x14ac:dyDescent="0.25">
      <c r="A35" s="46" t="s">
        <v>368</v>
      </c>
      <c r="B35" s="35" t="s">
        <v>734</v>
      </c>
      <c r="C35" s="35" t="s">
        <v>735</v>
      </c>
      <c r="D35" s="35" t="s">
        <v>14</v>
      </c>
      <c r="E35" s="75">
        <v>36214</v>
      </c>
      <c r="F35" s="35" t="str">
        <f>CHOOSE(MONTH(E35),"January","February","March","April","May","June","July","August","September","October","November","December")</f>
        <v>February</v>
      </c>
      <c r="G35" s="35">
        <f ca="1">DATEDIF(E35,TODAY(),"Y")</f>
        <v>12</v>
      </c>
      <c r="H35" s="35" t="s">
        <v>16</v>
      </c>
      <c r="I35" s="78">
        <v>47850</v>
      </c>
      <c r="J35" s="81">
        <v>1</v>
      </c>
    </row>
    <row r="36" spans="1:10" x14ac:dyDescent="0.25">
      <c r="A36" s="46" t="s">
        <v>543</v>
      </c>
      <c r="B36" s="35" t="s">
        <v>6</v>
      </c>
      <c r="C36" s="35" t="s">
        <v>735</v>
      </c>
      <c r="D36" s="35" t="s">
        <v>14</v>
      </c>
      <c r="E36" s="75">
        <v>40106</v>
      </c>
      <c r="F36" s="35" t="str">
        <f>CHOOSE(MONTH(E36),"January","February","March","April","May","June","July","August","September","October","November","December")</f>
        <v>October</v>
      </c>
      <c r="G36" s="35">
        <f ca="1">DATEDIF(E36,TODAY(),"Y")</f>
        <v>1</v>
      </c>
      <c r="H36" s="35" t="s">
        <v>18</v>
      </c>
      <c r="I36" s="78">
        <v>51180</v>
      </c>
      <c r="J36" s="81">
        <v>3</v>
      </c>
    </row>
    <row r="37" spans="1:10" x14ac:dyDescent="0.25">
      <c r="A37" s="48" t="s">
        <v>22</v>
      </c>
    </row>
    <row r="38" spans="1:10" x14ac:dyDescent="0.25">
      <c r="A38" s="46" t="s">
        <v>669</v>
      </c>
      <c r="B38" s="35" t="s">
        <v>734</v>
      </c>
      <c r="C38" s="35" t="s">
        <v>22</v>
      </c>
      <c r="D38" s="35" t="s">
        <v>17</v>
      </c>
      <c r="E38" s="75">
        <v>39417</v>
      </c>
      <c r="F38" s="35" t="str">
        <f>CHOOSE(MONTH(E38),"January","February","March","April","May","June","July","August","September","October","November","December")</f>
        <v>December</v>
      </c>
      <c r="G38" s="35">
        <f ca="1">DATEDIF(E38,TODAY(),"Y")</f>
        <v>3</v>
      </c>
      <c r="H38" s="35" t="s">
        <v>21</v>
      </c>
      <c r="I38" s="78">
        <v>46095</v>
      </c>
      <c r="J38" s="81">
        <v>3</v>
      </c>
    </row>
    <row r="39" spans="1:10" x14ac:dyDescent="0.25">
      <c r="A39" s="46" t="s">
        <v>481</v>
      </c>
      <c r="B39" s="35" t="s">
        <v>732</v>
      </c>
      <c r="C39" s="35" t="s">
        <v>22</v>
      </c>
      <c r="D39" s="35" t="s">
        <v>17</v>
      </c>
      <c r="E39" s="75">
        <v>40152</v>
      </c>
      <c r="F39" s="35" t="str">
        <f>CHOOSE(MONTH(E39),"January","February","March","April","May","June","July","August","September","October","November","December")</f>
        <v>December</v>
      </c>
      <c r="G39" s="35">
        <f ca="1">DATEDIF(E39,TODAY(),"Y")</f>
        <v>1</v>
      </c>
      <c r="H39" s="35" t="s">
        <v>19</v>
      </c>
      <c r="I39" s="78">
        <v>28680</v>
      </c>
      <c r="J39" s="81">
        <v>1</v>
      </c>
    </row>
    <row r="40" spans="1:10" x14ac:dyDescent="0.25">
      <c r="A40" s="46" t="s">
        <v>380</v>
      </c>
      <c r="B40" s="35" t="s">
        <v>38</v>
      </c>
      <c r="C40" s="35" t="s">
        <v>22</v>
      </c>
      <c r="D40" s="35" t="s">
        <v>13</v>
      </c>
      <c r="E40" s="75">
        <v>35395</v>
      </c>
      <c r="F40" s="35" t="str">
        <f>CHOOSE(MONTH(E40),"January","February","March","April","May","June","July","August","September","October","November","December")</f>
        <v>November</v>
      </c>
      <c r="G40" s="35">
        <f ca="1">DATEDIF(E40,TODAY(),"Y")</f>
        <v>14</v>
      </c>
      <c r="I40" s="78">
        <v>58130</v>
      </c>
      <c r="J40" s="81">
        <v>2</v>
      </c>
    </row>
    <row r="41" spans="1:10" x14ac:dyDescent="0.25">
      <c r="A41" s="46" t="s">
        <v>306</v>
      </c>
      <c r="B41" s="35" t="s">
        <v>734</v>
      </c>
      <c r="C41" s="35" t="s">
        <v>22</v>
      </c>
      <c r="D41" s="35" t="s">
        <v>14</v>
      </c>
      <c r="E41" s="75">
        <v>33713</v>
      </c>
      <c r="F41" s="35" t="str">
        <f>CHOOSE(MONTH(E41),"January","February","March","April","May","June","July","August","September","October","November","December")</f>
        <v>April</v>
      </c>
      <c r="G41" s="35">
        <f ca="1">DATEDIF(E41,TODAY(),"Y")</f>
        <v>19</v>
      </c>
      <c r="H41" s="35" t="s">
        <v>15</v>
      </c>
      <c r="I41" s="78">
        <v>46220</v>
      </c>
      <c r="J41" s="81">
        <v>3</v>
      </c>
    </row>
    <row r="42" spans="1:10" x14ac:dyDescent="0.25">
      <c r="A42" s="48" t="s">
        <v>23</v>
      </c>
    </row>
    <row r="43" spans="1:10" x14ac:dyDescent="0.25">
      <c r="A43" s="46" t="s">
        <v>463</v>
      </c>
      <c r="B43" s="35" t="s">
        <v>734</v>
      </c>
      <c r="C43" s="35" t="s">
        <v>23</v>
      </c>
      <c r="D43" s="35" t="s">
        <v>13</v>
      </c>
      <c r="E43" s="75">
        <v>38907</v>
      </c>
      <c r="F43" s="35" t="str">
        <f>CHOOSE(MONTH(E43),"January","February","March","April","May","June","July","August","September","October","November","December")</f>
        <v>July</v>
      </c>
      <c r="G43" s="35">
        <f ca="1">DATEDIF(E43,TODAY(),"Y")</f>
        <v>5</v>
      </c>
      <c r="I43" s="78">
        <v>89310</v>
      </c>
      <c r="J43" s="81">
        <v>5</v>
      </c>
    </row>
    <row r="44" spans="1:10" x14ac:dyDescent="0.25">
      <c r="A44" s="46" t="s">
        <v>597</v>
      </c>
      <c r="B44" s="35" t="s">
        <v>776</v>
      </c>
      <c r="C44" s="35" t="s">
        <v>23</v>
      </c>
      <c r="D44" s="35" t="s">
        <v>13</v>
      </c>
      <c r="E44" s="75">
        <v>35940</v>
      </c>
      <c r="F44" s="35" t="str">
        <f>CHOOSE(MONTH(E44),"January","February","March","April","May","June","July","August","September","October","November","December")</f>
        <v>May</v>
      </c>
      <c r="G44" s="35">
        <f ca="1">DATEDIF(E44,TODAY(),"Y")</f>
        <v>13</v>
      </c>
      <c r="I44" s="78">
        <v>88000</v>
      </c>
      <c r="J44" s="81">
        <v>5</v>
      </c>
    </row>
    <row r="45" spans="1:10" x14ac:dyDescent="0.25">
      <c r="A45" s="46" t="s">
        <v>593</v>
      </c>
      <c r="B45" s="35" t="s">
        <v>6</v>
      </c>
      <c r="C45" s="35" t="s">
        <v>23</v>
      </c>
      <c r="D45" s="35" t="s">
        <v>17</v>
      </c>
      <c r="E45" s="75">
        <v>35517</v>
      </c>
      <c r="F45" s="35" t="str">
        <f>CHOOSE(MONTH(E45),"January","February","March","April","May","June","July","August","September","October","November","December")</f>
        <v>March</v>
      </c>
      <c r="G45" s="35">
        <f ca="1">DATEDIF(E45,TODAY(),"Y")</f>
        <v>14</v>
      </c>
      <c r="H45" s="35" t="s">
        <v>21</v>
      </c>
      <c r="I45" s="78">
        <v>48415</v>
      </c>
      <c r="J45" s="81">
        <v>4</v>
      </c>
    </row>
    <row r="46" spans="1:10" x14ac:dyDescent="0.25">
      <c r="A46" s="46" t="s">
        <v>131</v>
      </c>
      <c r="B46" s="35" t="s">
        <v>734</v>
      </c>
      <c r="C46" s="35" t="s">
        <v>23</v>
      </c>
      <c r="D46" s="35" t="s">
        <v>14</v>
      </c>
      <c r="E46" s="75">
        <v>37785</v>
      </c>
      <c r="F46" s="35" t="str">
        <f>CHOOSE(MONTH(E46),"January","February","March","April","May","June","July","August","September","October","November","December")</f>
        <v>June</v>
      </c>
      <c r="G46" s="35">
        <f ca="1">DATEDIF(E46,TODAY(),"Y")</f>
        <v>8</v>
      </c>
      <c r="H46" s="35" t="s">
        <v>19</v>
      </c>
      <c r="I46" s="78">
        <v>87280</v>
      </c>
      <c r="J46" s="81">
        <v>4</v>
      </c>
    </row>
    <row r="47" spans="1:10" x14ac:dyDescent="0.25">
      <c r="A47" s="46" t="s">
        <v>88</v>
      </c>
      <c r="B47" s="35" t="s">
        <v>734</v>
      </c>
      <c r="C47" s="35" t="s">
        <v>23</v>
      </c>
      <c r="D47" s="35" t="s">
        <v>17</v>
      </c>
      <c r="E47" s="75">
        <v>34548</v>
      </c>
      <c r="F47" s="35" t="str">
        <f>CHOOSE(MONTH(E47),"January","February","March","April","May","June","July","August","September","October","November","December")</f>
        <v>August</v>
      </c>
      <c r="G47" s="35">
        <f ca="1">DATEDIF(E47,TODAY(),"Y")</f>
        <v>17</v>
      </c>
      <c r="H47" s="35" t="s">
        <v>16</v>
      </c>
      <c r="I47" s="78">
        <v>38920</v>
      </c>
      <c r="J47" s="81">
        <v>4</v>
      </c>
    </row>
    <row r="48" spans="1:10" x14ac:dyDescent="0.25">
      <c r="A48" s="46" t="s">
        <v>693</v>
      </c>
      <c r="B48" s="35" t="s">
        <v>732</v>
      </c>
      <c r="C48" s="35" t="s">
        <v>23</v>
      </c>
      <c r="D48" s="35" t="s">
        <v>14</v>
      </c>
      <c r="E48" s="75">
        <v>33527</v>
      </c>
      <c r="F48" s="35" t="str">
        <f>CHOOSE(MONTH(E48),"January","February","March","April","May","June","July","August","September","October","November","December")</f>
        <v>October</v>
      </c>
      <c r="G48" s="35">
        <f ca="1">DATEDIF(E48,TODAY(),"Y")</f>
        <v>19</v>
      </c>
      <c r="H48" s="35" t="s">
        <v>19</v>
      </c>
      <c r="I48" s="78">
        <v>85920</v>
      </c>
      <c r="J48" s="81">
        <v>4</v>
      </c>
    </row>
    <row r="49" spans="1:10" x14ac:dyDescent="0.25">
      <c r="A49" s="46" t="s">
        <v>568</v>
      </c>
      <c r="B49" s="35" t="s">
        <v>734</v>
      </c>
      <c r="C49" s="35" t="s">
        <v>23</v>
      </c>
      <c r="D49" s="35" t="s">
        <v>14</v>
      </c>
      <c r="E49" s="75">
        <v>37348</v>
      </c>
      <c r="F49" s="35" t="str">
        <f>CHOOSE(MONTH(E49),"January","February","March","April","May","June","July","August","September","October","November","December")</f>
        <v>April</v>
      </c>
      <c r="G49" s="35">
        <f ca="1">DATEDIF(E49,TODAY(),"Y")</f>
        <v>9</v>
      </c>
      <c r="H49" s="35" t="s">
        <v>18</v>
      </c>
      <c r="I49" s="78">
        <v>85880</v>
      </c>
      <c r="J49" s="81">
        <v>3</v>
      </c>
    </row>
    <row r="50" spans="1:10" x14ac:dyDescent="0.25">
      <c r="A50" s="46" t="s">
        <v>757</v>
      </c>
      <c r="B50" s="35" t="s">
        <v>732</v>
      </c>
      <c r="C50" s="35" t="s">
        <v>23</v>
      </c>
      <c r="D50" s="35" t="s">
        <v>13</v>
      </c>
      <c r="E50" s="75">
        <v>35848</v>
      </c>
      <c r="F50" s="35" t="str">
        <f>CHOOSE(MONTH(E50),"January","February","March","April","May","June","July","August","September","October","November","December")</f>
        <v>February</v>
      </c>
      <c r="G50" s="35">
        <f ca="1">DATEDIF(E50,TODAY(),"Y")</f>
        <v>13</v>
      </c>
      <c r="I50" s="78">
        <v>85480</v>
      </c>
      <c r="J50" s="81">
        <v>5</v>
      </c>
    </row>
    <row r="51" spans="1:10" x14ac:dyDescent="0.25">
      <c r="A51" s="46" t="s">
        <v>363</v>
      </c>
      <c r="B51" s="35" t="s">
        <v>734</v>
      </c>
      <c r="C51" s="35" t="s">
        <v>23</v>
      </c>
      <c r="D51" s="35" t="s">
        <v>13</v>
      </c>
      <c r="E51" s="75">
        <v>35569</v>
      </c>
      <c r="F51" s="35" t="str">
        <f>CHOOSE(MONTH(E51),"January","February","March","April","May","June","July","August","September","October","November","December")</f>
        <v>May</v>
      </c>
      <c r="G51" s="35">
        <f ca="1">DATEDIF(E51,TODAY(),"Y")</f>
        <v>14</v>
      </c>
      <c r="I51" s="78">
        <v>84200</v>
      </c>
      <c r="J51" s="81">
        <v>2</v>
      </c>
    </row>
    <row r="52" spans="1:10" x14ac:dyDescent="0.25">
      <c r="A52" s="46" t="s">
        <v>284</v>
      </c>
      <c r="B52" s="35" t="s">
        <v>6</v>
      </c>
      <c r="C52" s="35" t="s">
        <v>23</v>
      </c>
      <c r="D52" s="35" t="s">
        <v>13</v>
      </c>
      <c r="E52" s="75">
        <v>38970</v>
      </c>
      <c r="F52" s="35" t="str">
        <f>CHOOSE(MONTH(E52),"January","February","March","April","May","June","July","August","September","October","November","December")</f>
        <v>September</v>
      </c>
      <c r="G52" s="35">
        <f ca="1">DATEDIF(E52,TODAY(),"Y")</f>
        <v>5</v>
      </c>
      <c r="I52" s="78">
        <v>83070</v>
      </c>
      <c r="J52" s="81">
        <v>3</v>
      </c>
    </row>
    <row r="53" spans="1:10" x14ac:dyDescent="0.25">
      <c r="A53" s="46" t="s">
        <v>295</v>
      </c>
      <c r="B53" s="35" t="s">
        <v>6</v>
      </c>
      <c r="C53" s="35" t="s">
        <v>23</v>
      </c>
      <c r="D53" s="35" t="s">
        <v>13</v>
      </c>
      <c r="E53" s="75">
        <v>33981</v>
      </c>
      <c r="F53" s="35" t="str">
        <f>CHOOSE(MONTH(E53),"January","February","March","April","May","June","July","August","September","October","November","December")</f>
        <v>January</v>
      </c>
      <c r="G53" s="35">
        <f ca="1">DATEDIF(E53,TODAY(),"Y")</f>
        <v>18</v>
      </c>
      <c r="I53" s="78">
        <v>83020</v>
      </c>
      <c r="J53" s="81">
        <v>4</v>
      </c>
    </row>
    <row r="54" spans="1:10" x14ac:dyDescent="0.25">
      <c r="A54" s="46" t="s">
        <v>61</v>
      </c>
      <c r="B54" s="35" t="s">
        <v>731</v>
      </c>
      <c r="C54" s="35" t="s">
        <v>23</v>
      </c>
      <c r="D54" s="35" t="s">
        <v>14</v>
      </c>
      <c r="E54" s="75">
        <v>35197</v>
      </c>
      <c r="F54" s="35" t="str">
        <f>CHOOSE(MONTH(E54),"January","February","March","April","May","June","July","August","September","October","November","December")</f>
        <v>May</v>
      </c>
      <c r="G54" s="35">
        <f ca="1">DATEDIF(E54,TODAY(),"Y")</f>
        <v>15</v>
      </c>
      <c r="H54" s="35" t="s">
        <v>16</v>
      </c>
      <c r="I54" s="78">
        <v>82120</v>
      </c>
      <c r="J54" s="81">
        <v>5</v>
      </c>
    </row>
    <row r="55" spans="1:10" x14ac:dyDescent="0.25">
      <c r="A55" s="46" t="s">
        <v>671</v>
      </c>
      <c r="B55" s="35" t="s">
        <v>732</v>
      </c>
      <c r="C55" s="35" t="s">
        <v>23</v>
      </c>
      <c r="D55" s="35" t="s">
        <v>17</v>
      </c>
      <c r="E55" s="75">
        <v>34166</v>
      </c>
      <c r="F55" s="35" t="str">
        <f>CHOOSE(MONTH(E55),"January","February","March","April","May","June","July","August","September","October","November","December")</f>
        <v>July</v>
      </c>
      <c r="G55" s="35">
        <f ca="1">DATEDIF(E55,TODAY(),"Y")</f>
        <v>18</v>
      </c>
      <c r="H55" s="35" t="s">
        <v>15</v>
      </c>
      <c r="I55" s="78">
        <v>26890</v>
      </c>
      <c r="J55" s="81">
        <v>3</v>
      </c>
    </row>
    <row r="56" spans="1:10" x14ac:dyDescent="0.25">
      <c r="A56" s="46" t="s">
        <v>165</v>
      </c>
      <c r="B56" s="35" t="s">
        <v>734</v>
      </c>
      <c r="C56" s="35" t="s">
        <v>23</v>
      </c>
      <c r="D56" s="35" t="s">
        <v>20</v>
      </c>
      <c r="E56" s="75">
        <v>33620</v>
      </c>
      <c r="F56" s="35" t="str">
        <f>CHOOSE(MONTH(E56),"January","February","March","April","May","June","July","August","September","October","November","December")</f>
        <v>January</v>
      </c>
      <c r="G56" s="35">
        <f ca="1">DATEDIF(E56,TODAY(),"Y")</f>
        <v>19</v>
      </c>
      <c r="I56" s="78">
        <v>14568</v>
      </c>
      <c r="J56" s="81">
        <v>3</v>
      </c>
    </row>
    <row r="57" spans="1:10" x14ac:dyDescent="0.25">
      <c r="A57" s="46" t="s">
        <v>687</v>
      </c>
      <c r="B57" s="35" t="s">
        <v>734</v>
      </c>
      <c r="C57" s="35" t="s">
        <v>23</v>
      </c>
      <c r="D57" s="35" t="s">
        <v>13</v>
      </c>
      <c r="E57" s="75">
        <v>39959</v>
      </c>
      <c r="F57" s="35" t="str">
        <f>CHOOSE(MONTH(E57),"January","February","March","April","May","June","July","August","September","October","November","December")</f>
        <v>May</v>
      </c>
      <c r="G57" s="35">
        <f ca="1">DATEDIF(E57,TODAY(),"Y")</f>
        <v>2</v>
      </c>
      <c r="I57" s="78">
        <v>79460</v>
      </c>
      <c r="J57" s="81">
        <v>5</v>
      </c>
    </row>
    <row r="58" spans="1:10" x14ac:dyDescent="0.25">
      <c r="A58" s="46" t="s">
        <v>86</v>
      </c>
      <c r="B58" s="35" t="s">
        <v>6</v>
      </c>
      <c r="C58" s="35" t="s">
        <v>23</v>
      </c>
      <c r="D58" s="35" t="s">
        <v>14</v>
      </c>
      <c r="E58" s="75">
        <v>33348</v>
      </c>
      <c r="F58" s="35" t="str">
        <f>CHOOSE(MONTH(E58),"January","February","March","April","May","June","July","August","September","October","November","December")</f>
        <v>April</v>
      </c>
      <c r="G58" s="35">
        <f ca="1">DATEDIF(E58,TODAY(),"Y")</f>
        <v>20</v>
      </c>
      <c r="H58" s="35" t="s">
        <v>16</v>
      </c>
      <c r="I58" s="78">
        <v>49810</v>
      </c>
      <c r="J58" s="81">
        <v>2</v>
      </c>
    </row>
    <row r="59" spans="1:10" x14ac:dyDescent="0.25">
      <c r="A59" s="46" t="s">
        <v>520</v>
      </c>
      <c r="B59" s="35" t="s">
        <v>6</v>
      </c>
      <c r="C59" s="35" t="s">
        <v>23</v>
      </c>
      <c r="D59" s="35" t="s">
        <v>14</v>
      </c>
      <c r="E59" s="75">
        <v>35667</v>
      </c>
      <c r="F59" s="35" t="str">
        <f>CHOOSE(MONTH(E59),"January","February","March","April","May","June","July","August","September","October","November","December")</f>
        <v>August</v>
      </c>
      <c r="G59" s="35">
        <f ca="1">DATEDIF(E59,TODAY(),"Y")</f>
        <v>14</v>
      </c>
      <c r="H59" s="35" t="s">
        <v>15</v>
      </c>
      <c r="I59" s="78">
        <v>40920</v>
      </c>
      <c r="J59" s="81">
        <v>4</v>
      </c>
    </row>
    <row r="60" spans="1:10" x14ac:dyDescent="0.25">
      <c r="A60" s="46" t="s">
        <v>471</v>
      </c>
      <c r="B60" s="35" t="s">
        <v>734</v>
      </c>
      <c r="C60" s="35" t="s">
        <v>23</v>
      </c>
      <c r="D60" s="35" t="s">
        <v>14</v>
      </c>
      <c r="E60" s="75">
        <v>37008</v>
      </c>
      <c r="F60" s="35" t="str">
        <f>CHOOSE(MONTH(E60),"January","February","March","April","May","June","July","August","September","October","November","December")</f>
        <v>April</v>
      </c>
      <c r="G60" s="35">
        <f ca="1">DATEDIF(E60,TODAY(),"Y")</f>
        <v>10</v>
      </c>
      <c r="H60" s="35" t="s">
        <v>15</v>
      </c>
      <c r="I60" s="78">
        <v>27180</v>
      </c>
      <c r="J60" s="81">
        <v>4</v>
      </c>
    </row>
    <row r="61" spans="1:10" x14ac:dyDescent="0.25">
      <c r="A61" s="46" t="s">
        <v>280</v>
      </c>
      <c r="B61" s="35" t="s">
        <v>734</v>
      </c>
      <c r="C61" s="35" t="s">
        <v>23</v>
      </c>
      <c r="D61" s="35" t="s">
        <v>14</v>
      </c>
      <c r="E61" s="75">
        <v>36506</v>
      </c>
      <c r="F61" s="35" t="str">
        <f>CHOOSE(MONTH(E61),"January","February","March","April","May","June","July","August","September","October","November","December")</f>
        <v>December</v>
      </c>
      <c r="G61" s="35">
        <f ca="1">DATEDIF(E61,TODAY(),"Y")</f>
        <v>11</v>
      </c>
      <c r="H61" s="35" t="s">
        <v>19</v>
      </c>
      <c r="I61" s="78">
        <v>32100</v>
      </c>
      <c r="J61" s="81">
        <v>1</v>
      </c>
    </row>
    <row r="62" spans="1:10" x14ac:dyDescent="0.25">
      <c r="A62" s="46" t="s">
        <v>336</v>
      </c>
      <c r="B62" s="35" t="s">
        <v>732</v>
      </c>
      <c r="C62" s="35" t="s">
        <v>23</v>
      </c>
      <c r="D62" s="35" t="s">
        <v>14</v>
      </c>
      <c r="E62" s="75">
        <v>40085</v>
      </c>
      <c r="F62" s="35" t="str">
        <f>CHOOSE(MONTH(E62),"January","February","March","April","May","June","July","August","September","October","November","December")</f>
        <v>September</v>
      </c>
      <c r="G62" s="35">
        <f ca="1">DATEDIF(E62,TODAY(),"Y")</f>
        <v>2</v>
      </c>
      <c r="H62" s="35" t="s">
        <v>15</v>
      </c>
      <c r="I62" s="78">
        <v>41490</v>
      </c>
      <c r="J62" s="81">
        <v>5</v>
      </c>
    </row>
    <row r="63" spans="1:10" x14ac:dyDescent="0.25">
      <c r="A63" s="46" t="s">
        <v>233</v>
      </c>
      <c r="B63" s="35" t="s">
        <v>732</v>
      </c>
      <c r="C63" s="35" t="s">
        <v>23</v>
      </c>
      <c r="D63" s="35" t="s">
        <v>14</v>
      </c>
      <c r="E63" s="75">
        <v>40501</v>
      </c>
      <c r="F63" s="35" t="str">
        <f>CHOOSE(MONTH(E63),"January","February","March","April","May","June","July","August","September","October","November","December")</f>
        <v>November</v>
      </c>
      <c r="G63" s="35">
        <f ca="1">DATEDIF(E63,TODAY(),"Y")</f>
        <v>0</v>
      </c>
      <c r="H63" s="35" t="s">
        <v>21</v>
      </c>
      <c r="I63" s="78">
        <v>77820</v>
      </c>
      <c r="J63" s="81">
        <v>3</v>
      </c>
    </row>
    <row r="64" spans="1:10" x14ac:dyDescent="0.25">
      <c r="A64" s="46" t="s">
        <v>727</v>
      </c>
      <c r="B64" s="35" t="s">
        <v>734</v>
      </c>
      <c r="C64" s="35" t="s">
        <v>23</v>
      </c>
      <c r="D64" s="35" t="s">
        <v>14</v>
      </c>
      <c r="E64" s="75">
        <v>35207</v>
      </c>
      <c r="F64" s="35" t="str">
        <f>CHOOSE(MONTH(E64),"January","February","March","April","May","June","July","August","September","October","November","December")</f>
        <v>May</v>
      </c>
      <c r="G64" s="35">
        <f ca="1">DATEDIF(E64,TODAY(),"Y")</f>
        <v>15</v>
      </c>
      <c r="H64" s="35" t="s">
        <v>21</v>
      </c>
      <c r="I64" s="78">
        <v>77580</v>
      </c>
      <c r="J64" s="81">
        <v>3</v>
      </c>
    </row>
    <row r="65" spans="1:10" x14ac:dyDescent="0.25">
      <c r="A65" s="46" t="s">
        <v>352</v>
      </c>
      <c r="B65" s="35" t="s">
        <v>732</v>
      </c>
      <c r="C65" s="35" t="s">
        <v>23</v>
      </c>
      <c r="D65" s="35" t="s">
        <v>14</v>
      </c>
      <c r="E65" s="75">
        <v>35086</v>
      </c>
      <c r="F65" s="35" t="str">
        <f>CHOOSE(MONTH(E65),"January","February","March","April","May","June","July","August","September","October","November","December")</f>
        <v>January</v>
      </c>
      <c r="G65" s="35">
        <f ca="1">DATEDIF(E65,TODAY(),"Y")</f>
        <v>15</v>
      </c>
      <c r="H65" s="35" t="s">
        <v>21</v>
      </c>
      <c r="I65" s="78">
        <v>77350</v>
      </c>
      <c r="J65" s="81">
        <v>5</v>
      </c>
    </row>
    <row r="66" spans="1:10" x14ac:dyDescent="0.25">
      <c r="A66" s="46" t="s">
        <v>443</v>
      </c>
      <c r="B66" s="35" t="s">
        <v>6</v>
      </c>
      <c r="C66" s="35" t="s">
        <v>23</v>
      </c>
      <c r="D66" s="35" t="s">
        <v>13</v>
      </c>
      <c r="E66" s="75">
        <v>36087</v>
      </c>
      <c r="F66" s="35" t="str">
        <f>CHOOSE(MONTH(E66),"January","February","March","April","May","June","July","August","September","October","November","December")</f>
        <v>October</v>
      </c>
      <c r="G66" s="35">
        <f ca="1">DATEDIF(E66,TODAY(),"Y")</f>
        <v>12</v>
      </c>
      <c r="I66" s="78">
        <v>76930</v>
      </c>
      <c r="J66" s="81">
        <v>1</v>
      </c>
    </row>
    <row r="67" spans="1:10" x14ac:dyDescent="0.25">
      <c r="A67" s="46" t="s">
        <v>570</v>
      </c>
      <c r="B67" s="35" t="s">
        <v>38</v>
      </c>
      <c r="C67" s="35" t="s">
        <v>23</v>
      </c>
      <c r="D67" s="35" t="s">
        <v>13</v>
      </c>
      <c r="E67" s="75">
        <v>39922</v>
      </c>
      <c r="F67" s="35" t="str">
        <f>CHOOSE(MONTH(E67),"January","February","March","April","May","June","July","August","September","October","November","December")</f>
        <v>April</v>
      </c>
      <c r="G67" s="35">
        <f ca="1">DATEDIF(E67,TODAY(),"Y")</f>
        <v>2</v>
      </c>
      <c r="I67" s="78">
        <v>25790</v>
      </c>
      <c r="J67" s="81">
        <v>3</v>
      </c>
    </row>
    <row r="68" spans="1:10" x14ac:dyDescent="0.25">
      <c r="A68" s="46" t="s">
        <v>562</v>
      </c>
      <c r="B68" s="35" t="s">
        <v>732</v>
      </c>
      <c r="C68" s="35" t="s">
        <v>23</v>
      </c>
      <c r="D68" s="35" t="s">
        <v>13</v>
      </c>
      <c r="E68" s="75">
        <v>35505</v>
      </c>
      <c r="F68" s="35" t="str">
        <f>CHOOSE(MONTH(E68),"January","February","March","April","May","June","July","August","September","October","November","December")</f>
        <v>March</v>
      </c>
      <c r="G68" s="35">
        <f ca="1">DATEDIF(E68,TODAY(),"Y")</f>
        <v>14</v>
      </c>
      <c r="I68" s="78">
        <v>74740</v>
      </c>
      <c r="J68" s="81">
        <v>5</v>
      </c>
    </row>
    <row r="69" spans="1:10" x14ac:dyDescent="0.25">
      <c r="A69" s="46" t="s">
        <v>365</v>
      </c>
      <c r="B69" s="35" t="s">
        <v>731</v>
      </c>
      <c r="C69" s="35" t="s">
        <v>23</v>
      </c>
      <c r="D69" s="35" t="s">
        <v>14</v>
      </c>
      <c r="E69" s="75">
        <v>40575</v>
      </c>
      <c r="F69" s="35" t="str">
        <f>CHOOSE(MONTH(E69),"January","February","March","April","May","June","July","August","September","October","November","December")</f>
        <v>February</v>
      </c>
      <c r="G69" s="35">
        <f ca="1">DATEDIF(E69,TODAY(),"Y")</f>
        <v>0</v>
      </c>
      <c r="H69" s="35" t="s">
        <v>16</v>
      </c>
      <c r="I69" s="78">
        <v>74710</v>
      </c>
      <c r="J69" s="81">
        <v>2</v>
      </c>
    </row>
    <row r="70" spans="1:10" x14ac:dyDescent="0.25">
      <c r="A70" s="46" t="s">
        <v>143</v>
      </c>
      <c r="B70" s="35" t="s">
        <v>734</v>
      </c>
      <c r="C70" s="35" t="s">
        <v>23</v>
      </c>
      <c r="D70" s="35" t="s">
        <v>14</v>
      </c>
      <c r="E70" s="75">
        <v>34474</v>
      </c>
      <c r="F70" s="35" t="str">
        <f>CHOOSE(MONTH(E70),"January","February","March","April","May","June","July","August","September","October","November","December")</f>
        <v>May</v>
      </c>
      <c r="G70" s="35">
        <f ca="1">DATEDIF(E70,TODAY(),"Y")</f>
        <v>17</v>
      </c>
      <c r="H70" s="35" t="s">
        <v>18</v>
      </c>
      <c r="I70" s="78">
        <v>74670</v>
      </c>
      <c r="J70" s="81">
        <v>5</v>
      </c>
    </row>
    <row r="71" spans="1:10" x14ac:dyDescent="0.25">
      <c r="A71" s="46" t="s">
        <v>315</v>
      </c>
      <c r="B71" s="35" t="s">
        <v>732</v>
      </c>
      <c r="C71" s="35" t="s">
        <v>23</v>
      </c>
      <c r="D71" s="35" t="s">
        <v>13</v>
      </c>
      <c r="E71" s="75">
        <v>33228</v>
      </c>
      <c r="F71" s="35" t="str">
        <f>CHOOSE(MONTH(E71),"January","February","March","April","May","June","July","August","September","October","November","December")</f>
        <v>December</v>
      </c>
      <c r="G71" s="35">
        <f ca="1">DATEDIF(E71,TODAY(),"Y")</f>
        <v>20</v>
      </c>
      <c r="I71" s="78">
        <v>42940</v>
      </c>
      <c r="J71" s="81">
        <v>1</v>
      </c>
    </row>
    <row r="72" spans="1:10" x14ac:dyDescent="0.25">
      <c r="A72" s="46" t="s">
        <v>272</v>
      </c>
      <c r="B72" s="35" t="s">
        <v>38</v>
      </c>
      <c r="C72" s="35" t="s">
        <v>23</v>
      </c>
      <c r="D72" s="35" t="s">
        <v>13</v>
      </c>
      <c r="E72" s="75">
        <v>36038</v>
      </c>
      <c r="F72" s="35" t="str">
        <f>CHOOSE(MONTH(E72),"January","February","March","April","May","June","July","August","September","October","November","December")</f>
        <v>August</v>
      </c>
      <c r="G72" s="35">
        <f ca="1">DATEDIF(E72,TODAY(),"Y")</f>
        <v>13</v>
      </c>
      <c r="I72" s="78">
        <v>30340</v>
      </c>
      <c r="J72" s="81">
        <v>3</v>
      </c>
    </row>
    <row r="73" spans="1:10" x14ac:dyDescent="0.25">
      <c r="A73" s="46" t="s">
        <v>158</v>
      </c>
      <c r="B73" s="35" t="s">
        <v>732</v>
      </c>
      <c r="C73" s="35" t="s">
        <v>23</v>
      </c>
      <c r="D73" s="35" t="s">
        <v>14</v>
      </c>
      <c r="E73" s="75">
        <v>37241</v>
      </c>
      <c r="F73" s="35" t="str">
        <f>CHOOSE(MONTH(E73),"January","February","March","April","May","June","July","August","September","October","November","December")</f>
        <v>December</v>
      </c>
      <c r="G73" s="35">
        <f ca="1">DATEDIF(E73,TODAY(),"Y")</f>
        <v>9</v>
      </c>
      <c r="H73" s="35" t="s">
        <v>15</v>
      </c>
      <c r="I73" s="78">
        <v>71950</v>
      </c>
      <c r="J73" s="81">
        <v>5</v>
      </c>
    </row>
    <row r="74" spans="1:10" x14ac:dyDescent="0.25">
      <c r="A74" s="46" t="s">
        <v>376</v>
      </c>
      <c r="B74" s="35" t="s">
        <v>776</v>
      </c>
      <c r="C74" s="35" t="s">
        <v>23</v>
      </c>
      <c r="D74" s="35" t="s">
        <v>17</v>
      </c>
      <c r="E74" s="75">
        <v>36896</v>
      </c>
      <c r="F74" s="35" t="str">
        <f>CHOOSE(MONTH(E74),"January","February","March","April","May","June","July","August","September","October","November","December")</f>
        <v>January</v>
      </c>
      <c r="G74" s="35">
        <f ca="1">DATEDIF(E74,TODAY(),"Y")</f>
        <v>10</v>
      </c>
      <c r="H74" s="35" t="s">
        <v>15</v>
      </c>
      <c r="I74" s="78">
        <v>35280</v>
      </c>
      <c r="J74" s="81">
        <v>3</v>
      </c>
    </row>
    <row r="75" spans="1:10" x14ac:dyDescent="0.25">
      <c r="A75" s="46" t="s">
        <v>703</v>
      </c>
      <c r="B75" s="35" t="s">
        <v>734</v>
      </c>
      <c r="C75" s="35" t="s">
        <v>23</v>
      </c>
      <c r="D75" s="35" t="s">
        <v>14</v>
      </c>
      <c r="E75" s="75">
        <v>33895</v>
      </c>
      <c r="F75" s="35" t="str">
        <f>CHOOSE(MONTH(E75),"January","February","March","April","May","June","July","August","September","October","November","December")</f>
        <v>October</v>
      </c>
      <c r="G75" s="35">
        <f ca="1">DATEDIF(E75,TODAY(),"Y")</f>
        <v>18</v>
      </c>
      <c r="H75" s="35" t="s">
        <v>19</v>
      </c>
      <c r="I75" s="78">
        <v>71670</v>
      </c>
      <c r="J75" s="81">
        <v>4</v>
      </c>
    </row>
    <row r="76" spans="1:10" x14ac:dyDescent="0.25">
      <c r="A76" s="46" t="s">
        <v>742</v>
      </c>
      <c r="B76" s="35" t="s">
        <v>6</v>
      </c>
      <c r="C76" s="35" t="s">
        <v>23</v>
      </c>
      <c r="D76" s="35" t="s">
        <v>14</v>
      </c>
      <c r="E76" s="75">
        <v>33786</v>
      </c>
      <c r="F76" s="35" t="str">
        <f>CHOOSE(MONTH(E76),"January","February","March","April","May","June","July","August","September","October","November","December")</f>
        <v>July</v>
      </c>
      <c r="G76" s="35">
        <f ca="1">DATEDIF(E76,TODAY(),"Y")</f>
        <v>19</v>
      </c>
      <c r="H76" s="35" t="s">
        <v>15</v>
      </c>
      <c r="I76" s="78">
        <v>71150</v>
      </c>
      <c r="J76" s="81">
        <v>2</v>
      </c>
    </row>
    <row r="77" spans="1:10" x14ac:dyDescent="0.25">
      <c r="A77" s="46" t="s">
        <v>78</v>
      </c>
      <c r="B77" s="35" t="s">
        <v>6</v>
      </c>
      <c r="C77" s="35" t="s">
        <v>23</v>
      </c>
      <c r="D77" s="35" t="s">
        <v>14</v>
      </c>
      <c r="E77" s="75">
        <v>35965</v>
      </c>
      <c r="F77" s="35" t="str">
        <f>CHOOSE(MONTH(E77),"January","February","March","April","May","June","July","August","September","October","November","December")</f>
        <v>June</v>
      </c>
      <c r="G77" s="35">
        <f ca="1">DATEDIF(E77,TODAY(),"Y")</f>
        <v>13</v>
      </c>
      <c r="H77" s="35" t="s">
        <v>21</v>
      </c>
      <c r="I77" s="78">
        <v>34780</v>
      </c>
      <c r="J77" s="81">
        <v>4</v>
      </c>
    </row>
    <row r="78" spans="1:10" x14ac:dyDescent="0.25">
      <c r="A78" s="46" t="s">
        <v>279</v>
      </c>
      <c r="B78" s="35" t="s">
        <v>734</v>
      </c>
      <c r="C78" s="35" t="s">
        <v>23</v>
      </c>
      <c r="D78" s="35" t="s">
        <v>14</v>
      </c>
      <c r="E78" s="75">
        <v>40596</v>
      </c>
      <c r="F78" s="35" t="str">
        <f>CHOOSE(MONTH(E78),"January","February","March","April","May","June","July","August","September","October","November","December")</f>
        <v>February</v>
      </c>
      <c r="G78" s="35">
        <f ca="1">DATEDIF(E78,TODAY(),"Y")</f>
        <v>0</v>
      </c>
      <c r="H78" s="35" t="s">
        <v>21</v>
      </c>
      <c r="I78" s="78">
        <v>68910</v>
      </c>
      <c r="J78" s="81">
        <v>5</v>
      </c>
    </row>
    <row r="79" spans="1:10" x14ac:dyDescent="0.25">
      <c r="A79" s="46" t="s">
        <v>240</v>
      </c>
      <c r="B79" s="35" t="s">
        <v>734</v>
      </c>
      <c r="C79" s="35" t="s">
        <v>23</v>
      </c>
      <c r="D79" s="35" t="s">
        <v>14</v>
      </c>
      <c r="E79" s="75">
        <v>37018</v>
      </c>
      <c r="F79" s="35" t="str">
        <f>CHOOSE(MONTH(E79),"January","February","March","April","May","June","July","August","September","October","November","December")</f>
        <v>May</v>
      </c>
      <c r="G79" s="35">
        <f ca="1">DATEDIF(E79,TODAY(),"Y")</f>
        <v>10</v>
      </c>
      <c r="H79" s="35" t="s">
        <v>19</v>
      </c>
      <c r="I79" s="78">
        <v>28650</v>
      </c>
      <c r="J79" s="81">
        <v>4</v>
      </c>
    </row>
    <row r="80" spans="1:10" x14ac:dyDescent="0.25">
      <c r="A80" s="46" t="s">
        <v>350</v>
      </c>
      <c r="B80" s="35" t="s">
        <v>776</v>
      </c>
      <c r="C80" s="35" t="s">
        <v>23</v>
      </c>
      <c r="D80" s="35" t="s">
        <v>14</v>
      </c>
      <c r="E80" s="75">
        <v>34996</v>
      </c>
      <c r="F80" s="35" t="str">
        <f>CHOOSE(MONTH(E80),"January","February","March","April","May","June","July","August","September","October","November","December")</f>
        <v>October</v>
      </c>
      <c r="G80" s="35">
        <f ca="1">DATEDIF(E80,TODAY(),"Y")</f>
        <v>15</v>
      </c>
      <c r="H80" s="35" t="s">
        <v>15</v>
      </c>
      <c r="I80" s="78">
        <v>67890</v>
      </c>
      <c r="J80" s="81">
        <v>5</v>
      </c>
    </row>
    <row r="81" spans="1:10" x14ac:dyDescent="0.25">
      <c r="A81" s="46" t="s">
        <v>337</v>
      </c>
      <c r="B81" s="35" t="s">
        <v>732</v>
      </c>
      <c r="C81" s="35" t="s">
        <v>23</v>
      </c>
      <c r="D81" s="35" t="s">
        <v>17</v>
      </c>
      <c r="E81" s="75">
        <v>35842</v>
      </c>
      <c r="F81" s="35" t="str">
        <f>CHOOSE(MONTH(E81),"January","February","March","April","May","June","July","August","September","October","November","December")</f>
        <v>February</v>
      </c>
      <c r="G81" s="35">
        <f ca="1">DATEDIF(E81,TODAY(),"Y")</f>
        <v>13</v>
      </c>
      <c r="H81" s="35" t="s">
        <v>16</v>
      </c>
      <c r="I81" s="78">
        <v>23380</v>
      </c>
      <c r="J81" s="81">
        <v>4</v>
      </c>
    </row>
    <row r="82" spans="1:10" x14ac:dyDescent="0.25">
      <c r="A82" s="46" t="s">
        <v>74</v>
      </c>
      <c r="B82" s="35" t="s">
        <v>734</v>
      </c>
      <c r="C82" s="35" t="s">
        <v>23</v>
      </c>
      <c r="D82" s="35" t="s">
        <v>20</v>
      </c>
      <c r="E82" s="75">
        <v>36602</v>
      </c>
      <c r="F82" s="35" t="str">
        <f>CHOOSE(MONTH(E82),"January","February","March","April","May","June","July","August","September","October","November","December")</f>
        <v>March</v>
      </c>
      <c r="G82" s="35">
        <f ca="1">DATEDIF(E82,TODAY(),"Y")</f>
        <v>11</v>
      </c>
      <c r="I82" s="78">
        <v>30080</v>
      </c>
      <c r="J82" s="81">
        <v>3</v>
      </c>
    </row>
    <row r="83" spans="1:10" x14ac:dyDescent="0.25">
      <c r="A83" s="46" t="s">
        <v>610</v>
      </c>
      <c r="B83" s="35" t="s">
        <v>6</v>
      </c>
      <c r="C83" s="35" t="s">
        <v>23</v>
      </c>
      <c r="D83" s="35" t="s">
        <v>14</v>
      </c>
      <c r="E83" s="75">
        <v>37960</v>
      </c>
      <c r="F83" s="35" t="str">
        <f>CHOOSE(MONTH(E83),"January","February","March","April","May","June","July","August","September","October","November","December")</f>
        <v>December</v>
      </c>
      <c r="G83" s="35">
        <f ca="1">DATEDIF(E83,TODAY(),"Y")</f>
        <v>7</v>
      </c>
      <c r="H83" s="35" t="s">
        <v>15</v>
      </c>
      <c r="I83" s="78">
        <v>66890</v>
      </c>
      <c r="J83" s="81">
        <v>5</v>
      </c>
    </row>
    <row r="84" spans="1:10" x14ac:dyDescent="0.25">
      <c r="A84" s="46" t="s">
        <v>112</v>
      </c>
      <c r="B84" s="35" t="s">
        <v>731</v>
      </c>
      <c r="C84" s="35" t="s">
        <v>23</v>
      </c>
      <c r="D84" s="35" t="s">
        <v>13</v>
      </c>
      <c r="E84" s="75">
        <v>33678</v>
      </c>
      <c r="F84" s="35" t="str">
        <f>CHOOSE(MONTH(E84),"January","February","March","April","May","June","July","August","September","October","November","December")</f>
        <v>March</v>
      </c>
      <c r="G84" s="35">
        <f ca="1">DATEDIF(E84,TODAY(),"Y")</f>
        <v>19</v>
      </c>
      <c r="I84" s="78">
        <v>64460</v>
      </c>
      <c r="J84" s="81">
        <v>1</v>
      </c>
    </row>
    <row r="85" spans="1:10" x14ac:dyDescent="0.25">
      <c r="A85" s="46" t="s">
        <v>313</v>
      </c>
      <c r="B85" s="35" t="s">
        <v>38</v>
      </c>
      <c r="C85" s="35" t="s">
        <v>23</v>
      </c>
      <c r="D85" s="35" t="s">
        <v>13</v>
      </c>
      <c r="E85" s="75">
        <v>35119</v>
      </c>
      <c r="F85" s="35" t="str">
        <f>CHOOSE(MONTH(E85),"January","February","March","April","May","June","July","August","September","October","November","December")</f>
        <v>February</v>
      </c>
      <c r="G85" s="35">
        <f ca="1">DATEDIF(E85,TODAY(),"Y")</f>
        <v>15</v>
      </c>
      <c r="I85" s="78">
        <v>64390</v>
      </c>
      <c r="J85" s="81">
        <v>2</v>
      </c>
    </row>
    <row r="86" spans="1:10" x14ac:dyDescent="0.25">
      <c r="A86" s="46" t="s">
        <v>521</v>
      </c>
      <c r="B86" s="35" t="s">
        <v>6</v>
      </c>
      <c r="C86" s="35" t="s">
        <v>23</v>
      </c>
      <c r="D86" s="35" t="s">
        <v>13</v>
      </c>
      <c r="E86" s="75">
        <v>36470</v>
      </c>
      <c r="F86" s="35" t="str">
        <f>CHOOSE(MONTH(E86),"January","February","March","April","May","June","July","August","September","October","November","December")</f>
        <v>November</v>
      </c>
      <c r="G86" s="35">
        <f ca="1">DATEDIF(E86,TODAY(),"Y")</f>
        <v>11</v>
      </c>
      <c r="I86" s="78">
        <v>23560</v>
      </c>
      <c r="J86" s="81">
        <v>3</v>
      </c>
    </row>
    <row r="87" spans="1:10" x14ac:dyDescent="0.25">
      <c r="A87" s="46" t="s">
        <v>70</v>
      </c>
      <c r="B87" s="35" t="s">
        <v>6</v>
      </c>
      <c r="C87" s="35" t="s">
        <v>23</v>
      </c>
      <c r="D87" s="35" t="s">
        <v>20</v>
      </c>
      <c r="E87" s="75">
        <v>36487</v>
      </c>
      <c r="F87" s="35" t="str">
        <f>CHOOSE(MONTH(E87),"January","February","March","April","May","June","July","August","September","October","November","December")</f>
        <v>November</v>
      </c>
      <c r="G87" s="35">
        <f ca="1">DATEDIF(E87,TODAY(),"Y")</f>
        <v>11</v>
      </c>
      <c r="I87" s="78">
        <v>33056</v>
      </c>
      <c r="J87" s="81">
        <v>5</v>
      </c>
    </row>
    <row r="88" spans="1:10" x14ac:dyDescent="0.25">
      <c r="A88" s="46" t="s">
        <v>653</v>
      </c>
      <c r="B88" s="35" t="s">
        <v>734</v>
      </c>
      <c r="C88" s="35" t="s">
        <v>23</v>
      </c>
      <c r="D88" s="35" t="s">
        <v>14</v>
      </c>
      <c r="E88" s="75">
        <v>33746</v>
      </c>
      <c r="F88" s="35" t="str">
        <f>CHOOSE(MONTH(E88),"January","February","March","April","May","June","July","August","September","October","November","December")</f>
        <v>May</v>
      </c>
      <c r="G88" s="35">
        <f ca="1">DATEDIF(E88,TODAY(),"Y")</f>
        <v>19</v>
      </c>
      <c r="H88" s="35" t="s">
        <v>18</v>
      </c>
      <c r="I88" s="78">
        <v>31830</v>
      </c>
      <c r="J88" s="81">
        <v>3</v>
      </c>
    </row>
    <row r="89" spans="1:10" x14ac:dyDescent="0.25">
      <c r="A89" s="46" t="s">
        <v>71</v>
      </c>
      <c r="B89" s="35" t="s">
        <v>732</v>
      </c>
      <c r="C89" s="35" t="s">
        <v>23</v>
      </c>
      <c r="D89" s="35" t="s">
        <v>13</v>
      </c>
      <c r="E89" s="75">
        <v>35902</v>
      </c>
      <c r="F89" s="35" t="str">
        <f>CHOOSE(MONTH(E89),"January","February","March","April","May","June","July","August","September","October","November","December")</f>
        <v>April</v>
      </c>
      <c r="G89" s="35">
        <f ca="1">DATEDIF(E89,TODAY(),"Y")</f>
        <v>13</v>
      </c>
      <c r="I89" s="78">
        <v>63340</v>
      </c>
      <c r="J89" s="81">
        <v>3</v>
      </c>
    </row>
    <row r="90" spans="1:10" x14ac:dyDescent="0.25">
      <c r="A90" s="46" t="s">
        <v>505</v>
      </c>
      <c r="B90" s="35" t="s">
        <v>732</v>
      </c>
      <c r="C90" s="35" t="s">
        <v>23</v>
      </c>
      <c r="D90" s="35" t="s">
        <v>14</v>
      </c>
      <c r="E90" s="75">
        <v>37176</v>
      </c>
      <c r="F90" s="35" t="str">
        <f>CHOOSE(MONTH(E90),"January","February","March","April","May","June","July","August","September","October","November","December")</f>
        <v>October</v>
      </c>
      <c r="G90" s="35">
        <f ca="1">DATEDIF(E90,TODAY(),"Y")</f>
        <v>9</v>
      </c>
      <c r="H90" s="35" t="s">
        <v>21</v>
      </c>
      <c r="I90" s="78">
        <v>62790</v>
      </c>
      <c r="J90" s="81">
        <v>2</v>
      </c>
    </row>
    <row r="91" spans="1:10" x14ac:dyDescent="0.25">
      <c r="A91" s="46" t="s">
        <v>740</v>
      </c>
      <c r="B91" s="35" t="s">
        <v>6</v>
      </c>
      <c r="C91" s="35" t="s">
        <v>23</v>
      </c>
      <c r="D91" s="35" t="s">
        <v>13</v>
      </c>
      <c r="E91" s="75">
        <v>39040</v>
      </c>
      <c r="F91" s="35" t="str">
        <f>CHOOSE(MONTH(E91),"January","February","March","April","May","June","July","August","September","October","November","December")</f>
        <v>November</v>
      </c>
      <c r="G91" s="35">
        <f ca="1">DATEDIF(E91,TODAY(),"Y")</f>
        <v>4</v>
      </c>
      <c r="I91" s="78">
        <v>62150</v>
      </c>
      <c r="J91" s="81">
        <v>4</v>
      </c>
    </row>
    <row r="92" spans="1:10" x14ac:dyDescent="0.25">
      <c r="A92" s="46" t="s">
        <v>372</v>
      </c>
      <c r="B92" s="35" t="s">
        <v>732</v>
      </c>
      <c r="C92" s="35" t="s">
        <v>23</v>
      </c>
      <c r="D92" s="35" t="s">
        <v>14</v>
      </c>
      <c r="E92" s="75">
        <v>40274</v>
      </c>
      <c r="F92" s="35" t="str">
        <f>CHOOSE(MONTH(E92),"January","February","March","April","May","June","July","August","September","October","November","December")</f>
        <v>April</v>
      </c>
      <c r="G92" s="35">
        <f ca="1">DATEDIF(E92,TODAY(),"Y")</f>
        <v>1</v>
      </c>
      <c r="H92" s="35" t="s">
        <v>18</v>
      </c>
      <c r="I92" s="78">
        <v>38730</v>
      </c>
      <c r="J92" s="81">
        <v>1</v>
      </c>
    </row>
    <row r="93" spans="1:10" x14ac:dyDescent="0.25">
      <c r="A93" s="46" t="s">
        <v>75</v>
      </c>
      <c r="B93" s="35" t="s">
        <v>732</v>
      </c>
      <c r="C93" s="35" t="s">
        <v>23</v>
      </c>
      <c r="D93" s="35" t="s">
        <v>14</v>
      </c>
      <c r="E93" s="75">
        <v>33575</v>
      </c>
      <c r="F93" s="35" t="str">
        <f>CHOOSE(MONTH(E93),"January","February","March","April","May","June","July","August","September","October","November","December")</f>
        <v>December</v>
      </c>
      <c r="G93" s="35">
        <f ca="1">DATEDIF(E93,TODAY(),"Y")</f>
        <v>19</v>
      </c>
      <c r="H93" s="35" t="s">
        <v>18</v>
      </c>
      <c r="I93" s="78">
        <v>61400</v>
      </c>
      <c r="J93" s="81">
        <v>5</v>
      </c>
    </row>
    <row r="94" spans="1:10" x14ac:dyDescent="0.25">
      <c r="A94" s="46" t="s">
        <v>441</v>
      </c>
      <c r="B94" s="35" t="s">
        <v>734</v>
      </c>
      <c r="C94" s="35" t="s">
        <v>23</v>
      </c>
      <c r="D94" s="35" t="s">
        <v>14</v>
      </c>
      <c r="E94" s="75">
        <v>35829</v>
      </c>
      <c r="F94" s="35" t="str">
        <f>CHOOSE(MONTH(E94),"January","February","March","April","May","June","July","August","September","October","November","December")</f>
        <v>February</v>
      </c>
      <c r="G94" s="35">
        <f ca="1">DATEDIF(E94,TODAY(),"Y")</f>
        <v>13</v>
      </c>
      <c r="H94" s="35" t="s">
        <v>15</v>
      </c>
      <c r="I94" s="78">
        <v>61030</v>
      </c>
      <c r="J94" s="81">
        <v>3</v>
      </c>
    </row>
    <row r="95" spans="1:10" x14ac:dyDescent="0.25">
      <c r="A95" s="46" t="s">
        <v>688</v>
      </c>
      <c r="B95" s="35" t="s">
        <v>6</v>
      </c>
      <c r="C95" s="35" t="s">
        <v>23</v>
      </c>
      <c r="D95" s="35" t="s">
        <v>20</v>
      </c>
      <c r="E95" s="75">
        <v>36059</v>
      </c>
      <c r="F95" s="35" t="str">
        <f>CHOOSE(MONTH(E95),"January","February","March","April","May","June","July","August","September","October","November","December")</f>
        <v>September</v>
      </c>
      <c r="G95" s="35">
        <f ca="1">DATEDIF(E95,TODAY(),"Y")</f>
        <v>13</v>
      </c>
      <c r="I95" s="78">
        <v>18500</v>
      </c>
      <c r="J95" s="81">
        <v>5</v>
      </c>
    </row>
    <row r="96" spans="1:10" x14ac:dyDescent="0.25">
      <c r="A96" s="46" t="s">
        <v>723</v>
      </c>
      <c r="B96" s="35" t="s">
        <v>734</v>
      </c>
      <c r="C96" s="35" t="s">
        <v>23</v>
      </c>
      <c r="D96" s="35" t="s">
        <v>17</v>
      </c>
      <c r="E96" s="75">
        <v>33472</v>
      </c>
      <c r="F96" s="35" t="str">
        <f>CHOOSE(MONTH(E96),"January","February","March","April","May","June","July","August","September","October","November","December")</f>
        <v>August</v>
      </c>
      <c r="G96" s="35">
        <f ca="1">DATEDIF(E96,TODAY(),"Y")</f>
        <v>20</v>
      </c>
      <c r="H96" s="35" t="s">
        <v>18</v>
      </c>
      <c r="I96" s="78">
        <v>13800</v>
      </c>
      <c r="J96" s="81">
        <v>3</v>
      </c>
    </row>
    <row r="97" spans="1:10" x14ac:dyDescent="0.25">
      <c r="A97" s="46" t="s">
        <v>712</v>
      </c>
      <c r="B97" s="35" t="s">
        <v>6</v>
      </c>
      <c r="C97" s="35" t="s">
        <v>23</v>
      </c>
      <c r="D97" s="35" t="s">
        <v>14</v>
      </c>
      <c r="E97" s="75">
        <v>40292</v>
      </c>
      <c r="F97" s="35" t="str">
        <f>CHOOSE(MONTH(E97),"January","February","March","April","May","June","July","August","September","October","November","December")</f>
        <v>April</v>
      </c>
      <c r="G97" s="35">
        <f ca="1">DATEDIF(E97,TODAY(),"Y")</f>
        <v>1</v>
      </c>
      <c r="H97" s="35" t="s">
        <v>15</v>
      </c>
      <c r="I97" s="78">
        <v>23280</v>
      </c>
      <c r="J97" s="81">
        <v>1</v>
      </c>
    </row>
    <row r="98" spans="1:10" x14ac:dyDescent="0.25">
      <c r="A98" s="46" t="s">
        <v>317</v>
      </c>
      <c r="B98" s="35" t="s">
        <v>732</v>
      </c>
      <c r="C98" s="35" t="s">
        <v>23</v>
      </c>
      <c r="D98" s="35" t="s">
        <v>14</v>
      </c>
      <c r="E98" s="75">
        <v>34832</v>
      </c>
      <c r="F98" s="35" t="str">
        <f>CHOOSE(MONTH(E98),"January","February","March","April","May","June","July","August","September","October","November","December")</f>
        <v>May</v>
      </c>
      <c r="G98" s="35">
        <f ca="1">DATEDIF(E98,TODAY(),"Y")</f>
        <v>16</v>
      </c>
      <c r="H98" s="35" t="s">
        <v>15</v>
      </c>
      <c r="I98" s="78">
        <v>31910</v>
      </c>
      <c r="J98" s="81">
        <v>5</v>
      </c>
    </row>
    <row r="99" spans="1:10" x14ac:dyDescent="0.25">
      <c r="A99" s="46" t="s">
        <v>538</v>
      </c>
      <c r="B99" s="35" t="s">
        <v>734</v>
      </c>
      <c r="C99" s="35" t="s">
        <v>23</v>
      </c>
      <c r="D99" s="35" t="s">
        <v>13</v>
      </c>
      <c r="E99" s="75">
        <v>34651</v>
      </c>
      <c r="F99" s="35" t="str">
        <f>CHOOSE(MONTH(E99),"January","February","March","April","May","June","July","August","September","October","November","December")</f>
        <v>November</v>
      </c>
      <c r="G99" s="35">
        <f ca="1">DATEDIF(E99,TODAY(),"Y")</f>
        <v>16</v>
      </c>
      <c r="I99" s="78">
        <v>46670</v>
      </c>
      <c r="J99" s="81">
        <v>3</v>
      </c>
    </row>
    <row r="100" spans="1:10" x14ac:dyDescent="0.25">
      <c r="A100" s="46" t="s">
        <v>44</v>
      </c>
      <c r="B100" s="35" t="s">
        <v>6</v>
      </c>
      <c r="C100" s="35" t="s">
        <v>23</v>
      </c>
      <c r="D100" s="35" t="s">
        <v>13</v>
      </c>
      <c r="E100" s="75">
        <v>35160</v>
      </c>
      <c r="F100" s="35" t="str">
        <f>CHOOSE(MONTH(E100),"January","February","March","April","May","June","July","August","September","October","November","December")</f>
        <v>April</v>
      </c>
      <c r="G100" s="35">
        <f ca="1">DATEDIF(E100,TODAY(),"Y")</f>
        <v>15</v>
      </c>
      <c r="I100" s="78">
        <v>50550</v>
      </c>
      <c r="J100" s="81">
        <v>2</v>
      </c>
    </row>
    <row r="101" spans="1:10" x14ac:dyDescent="0.25">
      <c r="A101" s="46" t="s">
        <v>433</v>
      </c>
      <c r="B101" s="35" t="s">
        <v>776</v>
      </c>
      <c r="C101" s="35" t="s">
        <v>23</v>
      </c>
      <c r="D101" s="35" t="s">
        <v>17</v>
      </c>
      <c r="E101" s="75">
        <v>39802</v>
      </c>
      <c r="F101" s="35" t="str">
        <f>CHOOSE(MONTH(E101),"January","February","March","April","May","June","July","August","September","October","November","December")</f>
        <v>December</v>
      </c>
      <c r="G101" s="35">
        <f ca="1">DATEDIF(E101,TODAY(),"Y")</f>
        <v>2</v>
      </c>
      <c r="H101" s="35" t="s">
        <v>16</v>
      </c>
      <c r="I101" s="78">
        <v>22535</v>
      </c>
      <c r="J101" s="81">
        <v>3</v>
      </c>
    </row>
    <row r="102" spans="1:10" x14ac:dyDescent="0.25">
      <c r="A102" s="48" t="s">
        <v>779</v>
      </c>
    </row>
    <row r="103" spans="1:10" x14ac:dyDescent="0.25">
      <c r="A103" s="46" t="s">
        <v>512</v>
      </c>
      <c r="B103" s="35" t="s">
        <v>734</v>
      </c>
      <c r="C103" s="35" t="s">
        <v>779</v>
      </c>
      <c r="D103" s="35" t="s">
        <v>14</v>
      </c>
      <c r="E103" s="75">
        <v>37883</v>
      </c>
      <c r="F103" s="35" t="str">
        <f>CHOOSE(MONTH(E103),"January","February","March","April","May","June","July","August","September","October","November","December")</f>
        <v>September</v>
      </c>
      <c r="G103" s="35">
        <f ca="1">DATEDIF(E103,TODAY(),"Y")</f>
        <v>8</v>
      </c>
      <c r="H103" s="35" t="s">
        <v>15</v>
      </c>
      <c r="I103" s="78">
        <v>86530</v>
      </c>
      <c r="J103" s="81">
        <v>1</v>
      </c>
    </row>
    <row r="104" spans="1:10" x14ac:dyDescent="0.25">
      <c r="A104" s="46" t="s">
        <v>41</v>
      </c>
      <c r="B104" s="35" t="s">
        <v>732</v>
      </c>
      <c r="C104" s="35" t="s">
        <v>779</v>
      </c>
      <c r="D104" s="35" t="s">
        <v>14</v>
      </c>
      <c r="E104" s="75">
        <v>38397</v>
      </c>
      <c r="F104" s="35" t="str">
        <f>CHOOSE(MONTH(E104),"January","February","March","April","May","June","July","August","September","October","November","December")</f>
        <v>February</v>
      </c>
      <c r="G104" s="35">
        <f ca="1">DATEDIF(E104,TODAY(),"Y")</f>
        <v>6</v>
      </c>
      <c r="H104" s="35" t="s">
        <v>15</v>
      </c>
      <c r="I104" s="78">
        <v>36630</v>
      </c>
      <c r="J104" s="81">
        <v>4</v>
      </c>
    </row>
    <row r="105" spans="1:10" x14ac:dyDescent="0.25">
      <c r="A105" s="46" t="s">
        <v>657</v>
      </c>
      <c r="B105" s="35" t="s">
        <v>734</v>
      </c>
      <c r="C105" s="35" t="s">
        <v>779</v>
      </c>
      <c r="D105" s="35" t="s">
        <v>13</v>
      </c>
      <c r="E105" s="75">
        <v>38755</v>
      </c>
      <c r="F105" s="35" t="str">
        <f>CHOOSE(MONTH(E105),"January","February","March","April","May","June","July","August","September","October","November","December")</f>
        <v>February</v>
      </c>
      <c r="G105" s="35">
        <f ca="1">DATEDIF(E105,TODAY(),"Y")</f>
        <v>5</v>
      </c>
      <c r="I105" s="78">
        <v>78860</v>
      </c>
      <c r="J105" s="81">
        <v>2</v>
      </c>
    </row>
    <row r="106" spans="1:10" x14ac:dyDescent="0.25">
      <c r="A106" s="46" t="s">
        <v>785</v>
      </c>
      <c r="B106" s="35" t="s">
        <v>734</v>
      </c>
      <c r="C106" s="35" t="s">
        <v>779</v>
      </c>
      <c r="D106" s="35" t="s">
        <v>14</v>
      </c>
      <c r="E106" s="75">
        <v>39923</v>
      </c>
      <c r="F106" s="35" t="str">
        <f>CHOOSE(MONTH(E106),"January","February","March","April","May","June","July","August","September","October","November","December")</f>
        <v>April</v>
      </c>
      <c r="G106" s="35">
        <f ca="1">DATEDIF(E106,TODAY(),"Y")</f>
        <v>2</v>
      </c>
      <c r="H106" s="35" t="s">
        <v>15</v>
      </c>
      <c r="I106" s="78">
        <v>76440</v>
      </c>
      <c r="J106" s="81">
        <v>3</v>
      </c>
    </row>
    <row r="107" spans="1:10" x14ac:dyDescent="0.25">
      <c r="A107" s="46" t="s">
        <v>43</v>
      </c>
      <c r="B107" s="35" t="s">
        <v>731</v>
      </c>
      <c r="C107" s="35" t="s">
        <v>779</v>
      </c>
      <c r="D107" s="35" t="s">
        <v>17</v>
      </c>
      <c r="E107" s="75">
        <v>40505</v>
      </c>
      <c r="F107" s="35" t="str">
        <f>CHOOSE(MONTH(E107),"January","February","March","April","May","June","July","August","September","October","November","December")</f>
        <v>November</v>
      </c>
      <c r="G107" s="35">
        <f ca="1">DATEDIF(E107,TODAY(),"Y")</f>
        <v>0</v>
      </c>
      <c r="H107" s="35" t="s">
        <v>19</v>
      </c>
      <c r="I107" s="78">
        <v>46230</v>
      </c>
      <c r="J107" s="81">
        <v>2</v>
      </c>
    </row>
    <row r="108" spans="1:10" x14ac:dyDescent="0.25">
      <c r="A108" s="46" t="s">
        <v>670</v>
      </c>
      <c r="B108" s="35" t="s">
        <v>732</v>
      </c>
      <c r="C108" s="35" t="s">
        <v>779</v>
      </c>
      <c r="D108" s="35" t="s">
        <v>13</v>
      </c>
      <c r="E108" s="75">
        <v>39529</v>
      </c>
      <c r="F108" s="35" t="str">
        <f>CHOOSE(MONTH(E108),"January","February","March","April","May","June","July","August","September","October","November","December")</f>
        <v>March</v>
      </c>
      <c r="G108" s="35">
        <f ca="1">DATEDIF(E108,TODAY(),"Y")</f>
        <v>3</v>
      </c>
      <c r="I108" s="78">
        <v>35620</v>
      </c>
      <c r="J108" s="81">
        <v>4</v>
      </c>
    </row>
    <row r="109" spans="1:10" x14ac:dyDescent="0.25">
      <c r="A109" s="46" t="s">
        <v>109</v>
      </c>
      <c r="B109" s="35" t="s">
        <v>38</v>
      </c>
      <c r="C109" s="35" t="s">
        <v>779</v>
      </c>
      <c r="D109" s="35" t="s">
        <v>14</v>
      </c>
      <c r="E109" s="75">
        <v>39388</v>
      </c>
      <c r="F109" s="35" t="str">
        <f>CHOOSE(MONTH(E109),"January","February","March","April","May","June","July","August","September","October","November","December")</f>
        <v>November</v>
      </c>
      <c r="G109" s="35">
        <f ca="1">DATEDIF(E109,TODAY(),"Y")</f>
        <v>3</v>
      </c>
      <c r="H109" s="35" t="s">
        <v>15</v>
      </c>
      <c r="I109" s="78">
        <v>71120</v>
      </c>
      <c r="J109" s="81">
        <v>4</v>
      </c>
    </row>
    <row r="110" spans="1:10" x14ac:dyDescent="0.25">
      <c r="A110" s="46" t="s">
        <v>633</v>
      </c>
      <c r="B110" s="35" t="s">
        <v>734</v>
      </c>
      <c r="C110" s="35" t="s">
        <v>779</v>
      </c>
      <c r="D110" s="35" t="s">
        <v>13</v>
      </c>
      <c r="E110" s="75">
        <v>40253</v>
      </c>
      <c r="F110" s="35" t="str">
        <f>CHOOSE(MONTH(E110),"January","February","March","April","May","June","July","August","September","October","November","December")</f>
        <v>March</v>
      </c>
      <c r="G110" s="35">
        <f ca="1">DATEDIF(E110,TODAY(),"Y")</f>
        <v>1</v>
      </c>
      <c r="I110" s="78">
        <v>59350</v>
      </c>
      <c r="J110" s="81">
        <v>5</v>
      </c>
    </row>
    <row r="111" spans="1:10" x14ac:dyDescent="0.25">
      <c r="A111" s="48" t="s">
        <v>778</v>
      </c>
    </row>
    <row r="112" spans="1:10" x14ac:dyDescent="0.25">
      <c r="A112" s="46" t="s">
        <v>273</v>
      </c>
      <c r="B112" s="35" t="s">
        <v>732</v>
      </c>
      <c r="C112" s="35" t="s">
        <v>778</v>
      </c>
      <c r="D112" s="35" t="s">
        <v>17</v>
      </c>
      <c r="E112" s="75">
        <v>40516</v>
      </c>
      <c r="F112" s="35" t="str">
        <f>CHOOSE(MONTH(E112),"January","February","March","April","May","June","July","August","September","October","November","December")</f>
        <v>December</v>
      </c>
      <c r="G112" s="35">
        <f ca="1">DATEDIF(E112,TODAY(),"Y")</f>
        <v>0</v>
      </c>
      <c r="H112" s="35" t="s">
        <v>19</v>
      </c>
      <c r="I112" s="78">
        <v>28625</v>
      </c>
      <c r="J112" s="81">
        <v>1</v>
      </c>
    </row>
    <row r="113" spans="1:10" x14ac:dyDescent="0.25">
      <c r="A113" s="46" t="s">
        <v>232</v>
      </c>
      <c r="B113" s="35" t="s">
        <v>732</v>
      </c>
      <c r="C113" s="35" t="s">
        <v>778</v>
      </c>
      <c r="D113" s="35" t="s">
        <v>14</v>
      </c>
      <c r="E113" s="75">
        <v>36249</v>
      </c>
      <c r="F113" s="35" t="str">
        <f>CHOOSE(MONTH(E113),"January","February","March","April","May","June","July","August","September","October","November","December")</f>
        <v>March</v>
      </c>
      <c r="G113" s="35">
        <f ca="1">DATEDIF(E113,TODAY(),"Y")</f>
        <v>12</v>
      </c>
      <c r="H113" s="35" t="s">
        <v>15</v>
      </c>
      <c r="I113" s="78">
        <v>49860</v>
      </c>
      <c r="J113" s="81">
        <v>2</v>
      </c>
    </row>
    <row r="114" spans="1:10" x14ac:dyDescent="0.25">
      <c r="A114" s="46" t="s">
        <v>307</v>
      </c>
      <c r="B114" s="35" t="s">
        <v>734</v>
      </c>
      <c r="C114" s="35" t="s">
        <v>778</v>
      </c>
      <c r="D114" s="35" t="s">
        <v>14</v>
      </c>
      <c r="E114" s="75">
        <v>33071</v>
      </c>
      <c r="F114" s="35" t="str">
        <f>CHOOSE(MONTH(E114),"January","February","March","April","May","June","July","August","September","October","November","December")</f>
        <v>July</v>
      </c>
      <c r="G114" s="35">
        <f ca="1">DATEDIF(E114,TODAY(),"Y")</f>
        <v>21</v>
      </c>
      <c r="H114" s="35" t="s">
        <v>19</v>
      </c>
      <c r="I114" s="78">
        <v>69060</v>
      </c>
      <c r="J114" s="81">
        <v>1</v>
      </c>
    </row>
    <row r="115" spans="1:10" x14ac:dyDescent="0.25">
      <c r="A115" s="46" t="s">
        <v>781</v>
      </c>
      <c r="B115" s="35" t="s">
        <v>38</v>
      </c>
      <c r="C115" s="35" t="s">
        <v>778</v>
      </c>
      <c r="D115" s="35" t="s">
        <v>14</v>
      </c>
      <c r="E115" s="75">
        <v>36182</v>
      </c>
      <c r="F115" s="35" t="str">
        <f>CHOOSE(MONTH(E115),"January","February","March","April","May","June","July","August","September","October","November","December")</f>
        <v>January</v>
      </c>
      <c r="G115" s="35">
        <f ca="1">DATEDIF(E115,TODAY(),"Y")</f>
        <v>12</v>
      </c>
      <c r="H115" s="35" t="s">
        <v>19</v>
      </c>
      <c r="I115" s="78">
        <v>68300</v>
      </c>
      <c r="J115" s="81">
        <v>5</v>
      </c>
    </row>
    <row r="116" spans="1:10" x14ac:dyDescent="0.25">
      <c r="A116" s="46" t="s">
        <v>658</v>
      </c>
      <c r="B116" s="35" t="s">
        <v>776</v>
      </c>
      <c r="C116" s="35" t="s">
        <v>778</v>
      </c>
      <c r="D116" s="35" t="s">
        <v>14</v>
      </c>
      <c r="E116" s="75">
        <v>35514</v>
      </c>
      <c r="F116" s="35" t="str">
        <f>CHOOSE(MONTH(E116),"January","February","March","April","May","June","July","August","September","October","November","December")</f>
        <v>March</v>
      </c>
      <c r="G116" s="35">
        <f ca="1">DATEDIF(E116,TODAY(),"Y")</f>
        <v>14</v>
      </c>
      <c r="H116" s="35" t="s">
        <v>21</v>
      </c>
      <c r="I116" s="78">
        <v>26510</v>
      </c>
      <c r="J116" s="81">
        <v>1</v>
      </c>
    </row>
    <row r="117" spans="1:10" x14ac:dyDescent="0.25">
      <c r="A117" s="46" t="s">
        <v>498</v>
      </c>
      <c r="B117" s="35" t="s">
        <v>734</v>
      </c>
      <c r="C117" s="35" t="s">
        <v>778</v>
      </c>
      <c r="D117" s="35" t="s">
        <v>14</v>
      </c>
      <c r="E117" s="75">
        <v>39147</v>
      </c>
      <c r="F117" s="35" t="str">
        <f>CHOOSE(MONTH(E117),"January","February","March","April","May","June","July","August","September","October","November","December")</f>
        <v>March</v>
      </c>
      <c r="G117" s="35">
        <f ca="1">DATEDIF(E117,TODAY(),"Y")</f>
        <v>4</v>
      </c>
      <c r="H117" s="35" t="s">
        <v>19</v>
      </c>
      <c r="I117" s="78">
        <v>43680</v>
      </c>
      <c r="J117" s="81">
        <v>5</v>
      </c>
    </row>
    <row r="118" spans="1:10" x14ac:dyDescent="0.25">
      <c r="A118" s="46" t="s">
        <v>772</v>
      </c>
      <c r="B118" s="35" t="s">
        <v>732</v>
      </c>
      <c r="C118" s="35" t="s">
        <v>778</v>
      </c>
      <c r="D118" s="35" t="s">
        <v>14</v>
      </c>
      <c r="E118" s="75">
        <v>35449</v>
      </c>
      <c r="F118" s="35" t="str">
        <f>CHOOSE(MONTH(E118),"January","February","March","April","May","June","July","August","September","October","November","December")</f>
        <v>January</v>
      </c>
      <c r="G118" s="35">
        <f ca="1">DATEDIF(E118,TODAY(),"Y")</f>
        <v>14</v>
      </c>
      <c r="H118" s="35" t="s">
        <v>19</v>
      </c>
      <c r="I118" s="78">
        <v>22920</v>
      </c>
      <c r="J118" s="81">
        <v>3</v>
      </c>
    </row>
    <row r="119" spans="1:10" x14ac:dyDescent="0.25">
      <c r="A119" s="46" t="s">
        <v>604</v>
      </c>
      <c r="B119" s="35" t="s">
        <v>732</v>
      </c>
      <c r="C119" s="35" t="s">
        <v>778</v>
      </c>
      <c r="D119" s="35" t="s">
        <v>20</v>
      </c>
      <c r="E119" s="75">
        <v>40313</v>
      </c>
      <c r="F119" s="35" t="str">
        <f>CHOOSE(MONTH(E119),"January","February","March","April","May","June","July","August","September","October","November","December")</f>
        <v>May</v>
      </c>
      <c r="G119" s="35">
        <f ca="1">DATEDIF(E119,TODAY(),"Y")</f>
        <v>1</v>
      </c>
      <c r="I119" s="78">
        <v>27484</v>
      </c>
      <c r="J119" s="81">
        <v>4</v>
      </c>
    </row>
    <row r="120" spans="1:10" x14ac:dyDescent="0.25">
      <c r="A120" s="46" t="s">
        <v>665</v>
      </c>
      <c r="B120" s="35" t="s">
        <v>734</v>
      </c>
      <c r="C120" s="35" t="s">
        <v>778</v>
      </c>
      <c r="D120" s="35" t="s">
        <v>17</v>
      </c>
      <c r="E120" s="75">
        <v>40572</v>
      </c>
      <c r="F120" s="35" t="str">
        <f>CHOOSE(MONTH(E120),"January","February","March","April","May","June","July","August","September","October","November","December")</f>
        <v>January</v>
      </c>
      <c r="G120" s="35">
        <f ca="1">DATEDIF(E120,TODAY(),"Y")</f>
        <v>0</v>
      </c>
      <c r="H120" s="35" t="s">
        <v>19</v>
      </c>
      <c r="I120" s="78">
        <v>10520</v>
      </c>
      <c r="J120" s="81">
        <v>4</v>
      </c>
    </row>
    <row r="121" spans="1:10" x14ac:dyDescent="0.25">
      <c r="A121" s="48" t="s">
        <v>736</v>
      </c>
    </row>
    <row r="122" spans="1:10" x14ac:dyDescent="0.25">
      <c r="A122" s="46" t="s">
        <v>763</v>
      </c>
      <c r="B122" s="35" t="s">
        <v>776</v>
      </c>
      <c r="C122" s="35" t="s">
        <v>736</v>
      </c>
      <c r="D122" s="35" t="s">
        <v>13</v>
      </c>
      <c r="E122" s="75">
        <v>36342</v>
      </c>
      <c r="F122" s="35" t="str">
        <f>CHOOSE(MONTH(E122),"January","February","March","April","May","June","July","August","September","October","November","December")</f>
        <v>July</v>
      </c>
      <c r="G122" s="35">
        <f ca="1">DATEDIF(E122,TODAY(),"Y")</f>
        <v>12</v>
      </c>
      <c r="I122" s="78">
        <v>86970</v>
      </c>
      <c r="J122" s="81">
        <v>4</v>
      </c>
    </row>
    <row r="123" spans="1:10" x14ac:dyDescent="0.25">
      <c r="A123" s="46" t="s">
        <v>495</v>
      </c>
      <c r="B123" s="35" t="s">
        <v>6</v>
      </c>
      <c r="C123" s="35" t="s">
        <v>736</v>
      </c>
      <c r="D123" s="35" t="s">
        <v>14</v>
      </c>
      <c r="E123" s="75">
        <v>33447</v>
      </c>
      <c r="F123" s="35" t="str">
        <f>CHOOSE(MONTH(E123),"January","February","March","April","May","June","July","August","September","October","November","December")</f>
        <v>July</v>
      </c>
      <c r="G123" s="35">
        <f ca="1">DATEDIF(E123,TODAY(),"Y")</f>
        <v>20</v>
      </c>
      <c r="H123" s="35" t="s">
        <v>19</v>
      </c>
      <c r="I123" s="78">
        <v>37620</v>
      </c>
      <c r="J123" s="81">
        <v>5</v>
      </c>
    </row>
    <row r="124" spans="1:10" x14ac:dyDescent="0.25">
      <c r="A124" s="46" t="s">
        <v>189</v>
      </c>
      <c r="B124" s="35" t="s">
        <v>732</v>
      </c>
      <c r="C124" s="35" t="s">
        <v>736</v>
      </c>
      <c r="D124" s="35" t="s">
        <v>17</v>
      </c>
      <c r="E124" s="75">
        <v>36357</v>
      </c>
      <c r="F124" s="35" t="str">
        <f>CHOOSE(MONTH(E124),"January","February","March","April","May","June","July","August","September","October","November","December")</f>
        <v>July</v>
      </c>
      <c r="G124" s="35">
        <f ca="1">DATEDIF(E124,TODAY(),"Y")</f>
        <v>12</v>
      </c>
      <c r="H124" s="35" t="s">
        <v>16</v>
      </c>
      <c r="I124" s="78">
        <v>42905</v>
      </c>
      <c r="J124" s="81">
        <v>1</v>
      </c>
    </row>
    <row r="125" spans="1:10" x14ac:dyDescent="0.25">
      <c r="A125" s="46" t="s">
        <v>602</v>
      </c>
      <c r="B125" s="35" t="s">
        <v>734</v>
      </c>
      <c r="C125" s="35" t="s">
        <v>736</v>
      </c>
      <c r="D125" s="35" t="s">
        <v>14</v>
      </c>
      <c r="E125" s="75">
        <v>33823</v>
      </c>
      <c r="F125" s="35" t="str">
        <f>CHOOSE(MONTH(E125),"January","February","March","April","May","June","July","August","September","October","November","December")</f>
        <v>August</v>
      </c>
      <c r="G125" s="35">
        <f ca="1">DATEDIF(E125,TODAY(),"Y")</f>
        <v>19</v>
      </c>
      <c r="H125" s="35" t="s">
        <v>19</v>
      </c>
      <c r="I125" s="78">
        <v>82760</v>
      </c>
      <c r="J125" s="81">
        <v>4</v>
      </c>
    </row>
    <row r="126" spans="1:10" x14ac:dyDescent="0.25">
      <c r="A126" s="46" t="s">
        <v>681</v>
      </c>
      <c r="B126" s="35" t="s">
        <v>732</v>
      </c>
      <c r="C126" s="35" t="s">
        <v>736</v>
      </c>
      <c r="D126" s="35" t="s">
        <v>14</v>
      </c>
      <c r="E126" s="75">
        <v>33613</v>
      </c>
      <c r="F126" s="35" t="str">
        <f>CHOOSE(MONTH(E126),"January","February","March","April","May","June","July","August","September","October","November","December")</f>
        <v>January</v>
      </c>
      <c r="G126" s="35">
        <f ca="1">DATEDIF(E126,TODAY(),"Y")</f>
        <v>19</v>
      </c>
      <c r="H126" s="35" t="s">
        <v>21</v>
      </c>
      <c r="I126" s="78">
        <v>82500</v>
      </c>
      <c r="J126" s="81">
        <v>5</v>
      </c>
    </row>
    <row r="127" spans="1:10" x14ac:dyDescent="0.25">
      <c r="A127" s="46" t="s">
        <v>278</v>
      </c>
      <c r="B127" s="35" t="s">
        <v>776</v>
      </c>
      <c r="C127" s="35" t="s">
        <v>736</v>
      </c>
      <c r="D127" s="35" t="s">
        <v>14</v>
      </c>
      <c r="E127" s="75">
        <v>35487</v>
      </c>
      <c r="F127" s="35" t="str">
        <f>CHOOSE(MONTH(E127),"January","February","March","April","May","June","July","August","September","October","November","December")</f>
        <v>February</v>
      </c>
      <c r="G127" s="35">
        <f ca="1">DATEDIF(E127,TODAY(),"Y")</f>
        <v>14</v>
      </c>
      <c r="H127" s="35" t="s">
        <v>15</v>
      </c>
      <c r="I127" s="78">
        <v>80120</v>
      </c>
      <c r="J127" s="81">
        <v>4</v>
      </c>
    </row>
    <row r="128" spans="1:10" x14ac:dyDescent="0.25">
      <c r="A128" s="46" t="s">
        <v>326</v>
      </c>
      <c r="B128" s="35" t="s">
        <v>731</v>
      </c>
      <c r="C128" s="35" t="s">
        <v>736</v>
      </c>
      <c r="D128" s="35" t="s">
        <v>13</v>
      </c>
      <c r="E128" s="75">
        <v>33245</v>
      </c>
      <c r="F128" s="35" t="str">
        <f>CHOOSE(MONTH(E128),"January","February","March","April","May","June","July","August","September","October","November","December")</f>
        <v>January</v>
      </c>
      <c r="G128" s="35">
        <f ca="1">DATEDIF(E128,TODAY(),"Y")</f>
        <v>20</v>
      </c>
      <c r="I128" s="78">
        <v>80050</v>
      </c>
      <c r="J128" s="81">
        <v>2</v>
      </c>
    </row>
    <row r="129" spans="1:10" x14ac:dyDescent="0.25">
      <c r="A129" s="46" t="s">
        <v>549</v>
      </c>
      <c r="B129" s="35" t="s">
        <v>732</v>
      </c>
      <c r="C129" s="35" t="s">
        <v>736</v>
      </c>
      <c r="D129" s="35" t="s">
        <v>14</v>
      </c>
      <c r="E129" s="75">
        <v>36077</v>
      </c>
      <c r="F129" s="35" t="str">
        <f>CHOOSE(MONTH(E129),"January","February","March","April","May","June","July","August","September","October","November","December")</f>
        <v>October</v>
      </c>
      <c r="G129" s="35">
        <f ca="1">DATEDIF(E129,TODAY(),"Y")</f>
        <v>12</v>
      </c>
      <c r="H129" s="35" t="s">
        <v>19</v>
      </c>
      <c r="I129" s="78">
        <v>50110</v>
      </c>
      <c r="J129" s="81">
        <v>1</v>
      </c>
    </row>
    <row r="130" spans="1:10" x14ac:dyDescent="0.25">
      <c r="A130" s="46" t="s">
        <v>394</v>
      </c>
      <c r="B130" s="35" t="s">
        <v>734</v>
      </c>
      <c r="C130" s="35" t="s">
        <v>736</v>
      </c>
      <c r="D130" s="35" t="s">
        <v>20</v>
      </c>
      <c r="E130" s="75">
        <v>35673</v>
      </c>
      <c r="F130" s="35" t="str">
        <f>CHOOSE(MONTH(E130),"January","February","March","April","May","June","July","August","September","October","November","December")</f>
        <v>August</v>
      </c>
      <c r="G130" s="35">
        <f ca="1">DATEDIF(E130,TODAY(),"Y")</f>
        <v>14</v>
      </c>
      <c r="I130" s="78">
        <v>12676</v>
      </c>
      <c r="J130" s="81">
        <v>2</v>
      </c>
    </row>
    <row r="131" spans="1:10" x14ac:dyDescent="0.25">
      <c r="A131" s="46" t="s">
        <v>328</v>
      </c>
      <c r="B131" s="35" t="s">
        <v>732</v>
      </c>
      <c r="C131" s="35" t="s">
        <v>736</v>
      </c>
      <c r="D131" s="35" t="s">
        <v>13</v>
      </c>
      <c r="E131" s="75">
        <v>35737</v>
      </c>
      <c r="F131" s="35" t="str">
        <f>CHOOSE(MONTH(E131),"January","February","March","April","May","June","July","August","September","October","November","December")</f>
        <v>November</v>
      </c>
      <c r="G131" s="35">
        <f ca="1">DATEDIF(E131,TODAY(),"Y")</f>
        <v>13</v>
      </c>
      <c r="I131" s="78">
        <v>76020</v>
      </c>
      <c r="J131" s="81">
        <v>1</v>
      </c>
    </row>
    <row r="132" spans="1:10" x14ac:dyDescent="0.25">
      <c r="A132" s="46" t="s">
        <v>405</v>
      </c>
      <c r="B132" s="35" t="s">
        <v>776</v>
      </c>
      <c r="C132" s="35" t="s">
        <v>736</v>
      </c>
      <c r="D132" s="35" t="s">
        <v>14</v>
      </c>
      <c r="E132" s="75">
        <v>37612</v>
      </c>
      <c r="F132" s="35" t="str">
        <f>CHOOSE(MONTH(E132),"January","February","March","April","May","June","July","August","September","October","November","December")</f>
        <v>December</v>
      </c>
      <c r="G132" s="35">
        <f ca="1">DATEDIF(E132,TODAY(),"Y")</f>
        <v>8</v>
      </c>
      <c r="H132" s="35" t="s">
        <v>21</v>
      </c>
      <c r="I132" s="78">
        <v>39740</v>
      </c>
      <c r="J132" s="81">
        <v>1</v>
      </c>
    </row>
    <row r="133" spans="1:10" x14ac:dyDescent="0.25">
      <c r="A133" s="46" t="s">
        <v>271</v>
      </c>
      <c r="B133" s="35" t="s">
        <v>731</v>
      </c>
      <c r="C133" s="35" t="s">
        <v>736</v>
      </c>
      <c r="D133" s="35" t="s">
        <v>13</v>
      </c>
      <c r="E133" s="75">
        <v>36176</v>
      </c>
      <c r="F133" s="35" t="str">
        <f>CHOOSE(MONTH(E133),"January","February","March","April","May","June","July","August","September","October","November","December")</f>
        <v>January</v>
      </c>
      <c r="G133" s="35">
        <f ca="1">DATEDIF(E133,TODAY(),"Y")</f>
        <v>12</v>
      </c>
      <c r="I133" s="78">
        <v>32940</v>
      </c>
      <c r="J133" s="81">
        <v>5</v>
      </c>
    </row>
    <row r="134" spans="1:10" x14ac:dyDescent="0.25">
      <c r="A134" s="46" t="s">
        <v>195</v>
      </c>
      <c r="B134" s="35" t="s">
        <v>38</v>
      </c>
      <c r="C134" s="35" t="s">
        <v>736</v>
      </c>
      <c r="D134" s="35" t="s">
        <v>13</v>
      </c>
      <c r="E134" s="75">
        <v>37667</v>
      </c>
      <c r="F134" s="35" t="str">
        <f>CHOOSE(MONTH(E134),"January","February","March","April","May","June","July","August","September","October","November","December")</f>
        <v>February</v>
      </c>
      <c r="G134" s="35">
        <f ca="1">DATEDIF(E134,TODAY(),"Y")</f>
        <v>8</v>
      </c>
      <c r="I134" s="78">
        <v>73390</v>
      </c>
      <c r="J134" s="81">
        <v>2</v>
      </c>
    </row>
    <row r="135" spans="1:10" x14ac:dyDescent="0.25">
      <c r="A135" s="46" t="s">
        <v>634</v>
      </c>
      <c r="B135" s="35" t="s">
        <v>734</v>
      </c>
      <c r="C135" s="35" t="s">
        <v>736</v>
      </c>
      <c r="D135" s="35" t="s">
        <v>17</v>
      </c>
      <c r="E135" s="75">
        <v>33994</v>
      </c>
      <c r="F135" s="35" t="str">
        <f>CHOOSE(MONTH(E135),"January","February","March","April","May","June","July","August","September","October","November","December")</f>
        <v>January</v>
      </c>
      <c r="G135" s="35">
        <f ca="1">DATEDIF(E135,TODAY(),"Y")</f>
        <v>18</v>
      </c>
      <c r="H135" s="35" t="s">
        <v>16</v>
      </c>
      <c r="I135" s="78">
        <v>18655</v>
      </c>
      <c r="J135" s="81">
        <v>4</v>
      </c>
    </row>
    <row r="136" spans="1:10" x14ac:dyDescent="0.25">
      <c r="A136" s="46" t="s">
        <v>199</v>
      </c>
      <c r="B136" s="35" t="s">
        <v>6</v>
      </c>
      <c r="C136" s="35" t="s">
        <v>736</v>
      </c>
      <c r="D136" s="35" t="s">
        <v>13</v>
      </c>
      <c r="E136" s="75">
        <v>35150</v>
      </c>
      <c r="F136" s="35" t="str">
        <f>CHOOSE(MONTH(E136),"January","February","March","April","May","June","July","August","September","October","November","December")</f>
        <v>March</v>
      </c>
      <c r="G136" s="35">
        <f ca="1">DATEDIF(E136,TODAY(),"Y")</f>
        <v>15</v>
      </c>
      <c r="I136" s="78">
        <v>35260</v>
      </c>
      <c r="J136" s="81">
        <v>2</v>
      </c>
    </row>
    <row r="137" spans="1:10" x14ac:dyDescent="0.25">
      <c r="A137" s="46" t="s">
        <v>191</v>
      </c>
      <c r="B137" s="35" t="s">
        <v>734</v>
      </c>
      <c r="C137" s="35" t="s">
        <v>736</v>
      </c>
      <c r="D137" s="35" t="s">
        <v>20</v>
      </c>
      <c r="E137" s="75">
        <v>33183</v>
      </c>
      <c r="F137" s="35" t="str">
        <f>CHOOSE(MONTH(E137),"January","February","March","April","May","June","July","August","September","October","November","December")</f>
        <v>November</v>
      </c>
      <c r="G137" s="35">
        <f ca="1">DATEDIF(E137,TODAY(),"Y")</f>
        <v>20</v>
      </c>
      <c r="I137" s="78">
        <v>14712</v>
      </c>
      <c r="J137" s="81">
        <v>5</v>
      </c>
    </row>
    <row r="138" spans="1:10" x14ac:dyDescent="0.25">
      <c r="A138" s="46" t="s">
        <v>216</v>
      </c>
      <c r="B138" s="35" t="s">
        <v>732</v>
      </c>
      <c r="C138" s="35" t="s">
        <v>736</v>
      </c>
      <c r="D138" s="35" t="s">
        <v>13</v>
      </c>
      <c r="E138" s="75">
        <v>35959</v>
      </c>
      <c r="F138" s="35" t="str">
        <f>CHOOSE(MONTH(E138),"January","February","March","April","May","June","July","August","September","October","November","December")</f>
        <v>June</v>
      </c>
      <c r="G138" s="35">
        <f ca="1">DATEDIF(E138,TODAY(),"Y")</f>
        <v>13</v>
      </c>
      <c r="I138" s="78">
        <v>64470</v>
      </c>
      <c r="J138" s="81">
        <v>3</v>
      </c>
    </row>
    <row r="139" spans="1:10" x14ac:dyDescent="0.25">
      <c r="A139" s="46" t="s">
        <v>281</v>
      </c>
      <c r="B139" s="35" t="s">
        <v>734</v>
      </c>
      <c r="C139" s="35" t="s">
        <v>736</v>
      </c>
      <c r="D139" s="35" t="s">
        <v>14</v>
      </c>
      <c r="E139" s="75">
        <v>36269</v>
      </c>
      <c r="F139" s="35" t="str">
        <f>CHOOSE(MONTH(E139),"January","February","March","April","May","June","July","August","September","October","November","December")</f>
        <v>April</v>
      </c>
      <c r="G139" s="35">
        <f ca="1">DATEDIF(E139,TODAY(),"Y")</f>
        <v>12</v>
      </c>
      <c r="H139" s="35" t="s">
        <v>19</v>
      </c>
      <c r="I139" s="78">
        <v>61330</v>
      </c>
      <c r="J139" s="81">
        <v>1</v>
      </c>
    </row>
    <row r="140" spans="1:10" x14ac:dyDescent="0.25">
      <c r="A140" s="46" t="s">
        <v>500</v>
      </c>
      <c r="B140" s="35" t="s">
        <v>732</v>
      </c>
      <c r="C140" s="35" t="s">
        <v>736</v>
      </c>
      <c r="D140" s="35" t="s">
        <v>14</v>
      </c>
      <c r="E140" s="75">
        <v>37113</v>
      </c>
      <c r="F140" s="35" t="str">
        <f>CHOOSE(MONTH(E140),"January","February","March","April","May","June","July","August","September","October","November","December")</f>
        <v>August</v>
      </c>
      <c r="G140" s="35">
        <f ca="1">DATEDIF(E140,TODAY(),"Y")</f>
        <v>10</v>
      </c>
      <c r="H140" s="35" t="s">
        <v>21</v>
      </c>
      <c r="I140" s="78">
        <v>61150</v>
      </c>
      <c r="J140" s="81">
        <v>4</v>
      </c>
    </row>
    <row r="141" spans="1:10" x14ac:dyDescent="0.25">
      <c r="A141" s="48" t="s">
        <v>24</v>
      </c>
    </row>
    <row r="142" spans="1:10" x14ac:dyDescent="0.25">
      <c r="A142" s="46" t="s">
        <v>290</v>
      </c>
      <c r="B142" s="35" t="s">
        <v>734</v>
      </c>
      <c r="C142" s="35" t="s">
        <v>24</v>
      </c>
      <c r="D142" s="35" t="s">
        <v>14</v>
      </c>
      <c r="E142" s="75">
        <v>38587</v>
      </c>
      <c r="F142" s="35" t="str">
        <f>CHOOSE(MONTH(E142),"January","February","March","April","May","June","July","August","September","October","November","December")</f>
        <v>August</v>
      </c>
      <c r="G142" s="35">
        <f ca="1">DATEDIF(E142,TODAY(),"Y")</f>
        <v>6</v>
      </c>
      <c r="H142" s="35" t="s">
        <v>15</v>
      </c>
      <c r="I142" s="78">
        <v>47350</v>
      </c>
      <c r="J142" s="81">
        <v>5</v>
      </c>
    </row>
    <row r="143" spans="1:10" x14ac:dyDescent="0.25">
      <c r="A143" s="46" t="s">
        <v>83</v>
      </c>
      <c r="B143" s="35" t="s">
        <v>6</v>
      </c>
      <c r="C143" s="35" t="s">
        <v>24</v>
      </c>
      <c r="D143" s="35" t="s">
        <v>14</v>
      </c>
      <c r="E143" s="75">
        <v>40400</v>
      </c>
      <c r="F143" s="35" t="str">
        <f>CHOOSE(MONTH(E143),"January","February","March","April","May","June","July","August","September","October","November","December")</f>
        <v>August</v>
      </c>
      <c r="G143" s="35">
        <f ca="1">DATEDIF(E143,TODAY(),"Y")</f>
        <v>1</v>
      </c>
      <c r="H143" s="35" t="s">
        <v>19</v>
      </c>
      <c r="I143" s="78">
        <v>79150</v>
      </c>
      <c r="J143" s="81">
        <v>2</v>
      </c>
    </row>
    <row r="144" spans="1:10" x14ac:dyDescent="0.25">
      <c r="A144" s="46" t="s">
        <v>404</v>
      </c>
      <c r="B144" s="35" t="s">
        <v>6</v>
      </c>
      <c r="C144" s="35" t="s">
        <v>24</v>
      </c>
      <c r="D144" s="35" t="s">
        <v>14</v>
      </c>
      <c r="E144" s="75">
        <v>36569</v>
      </c>
      <c r="F144" s="35" t="str">
        <f>CHOOSE(MONTH(E144),"January","February","March","April","May","June","July","August","September","October","November","December")</f>
        <v>February</v>
      </c>
      <c r="G144" s="35">
        <f ca="1">DATEDIF(E144,TODAY(),"Y")</f>
        <v>11</v>
      </c>
      <c r="H144" s="35" t="s">
        <v>19</v>
      </c>
      <c r="I144" s="78">
        <v>75060</v>
      </c>
      <c r="J144" s="81">
        <v>5</v>
      </c>
    </row>
    <row r="145" spans="1:10" x14ac:dyDescent="0.25">
      <c r="A145" s="46" t="s">
        <v>479</v>
      </c>
      <c r="B145" s="35" t="s">
        <v>732</v>
      </c>
      <c r="C145" s="35" t="s">
        <v>24</v>
      </c>
      <c r="D145" s="35" t="s">
        <v>14</v>
      </c>
      <c r="E145" s="75">
        <v>35329</v>
      </c>
      <c r="F145" s="35" t="str">
        <f>CHOOSE(MONTH(E145),"January","February","March","April","May","June","July","August","September","October","November","December")</f>
        <v>September</v>
      </c>
      <c r="G145" s="35">
        <f ca="1">DATEDIF(E145,TODAY(),"Y")</f>
        <v>15</v>
      </c>
      <c r="H145" s="35" t="s">
        <v>15</v>
      </c>
      <c r="I145" s="78">
        <v>66740</v>
      </c>
      <c r="J145" s="81">
        <v>2</v>
      </c>
    </row>
    <row r="146" spans="1:10" x14ac:dyDescent="0.25">
      <c r="A146" s="46" t="s">
        <v>211</v>
      </c>
      <c r="B146" s="35" t="s">
        <v>734</v>
      </c>
      <c r="C146" s="35" t="s">
        <v>24</v>
      </c>
      <c r="D146" s="35" t="s">
        <v>13</v>
      </c>
      <c r="E146" s="75">
        <v>38527</v>
      </c>
      <c r="F146" s="35" t="str">
        <f>CHOOSE(MONTH(E146),"January","February","March","April","May","June","July","August","September","October","November","December")</f>
        <v>June</v>
      </c>
      <c r="G146" s="35">
        <f ca="1">DATEDIF(E146,TODAY(),"Y")</f>
        <v>6</v>
      </c>
      <c r="I146" s="78">
        <v>60060</v>
      </c>
      <c r="J146" s="81">
        <v>2</v>
      </c>
    </row>
    <row r="147" spans="1:10" x14ac:dyDescent="0.25">
      <c r="A147" s="48" t="s">
        <v>25</v>
      </c>
    </row>
    <row r="148" spans="1:10" x14ac:dyDescent="0.25">
      <c r="A148" s="46" t="s">
        <v>262</v>
      </c>
      <c r="B148" s="35" t="s">
        <v>734</v>
      </c>
      <c r="C148" s="35" t="s">
        <v>25</v>
      </c>
      <c r="D148" s="35" t="s">
        <v>17</v>
      </c>
      <c r="E148" s="75">
        <v>34755</v>
      </c>
      <c r="F148" s="35" t="str">
        <f>CHOOSE(MONTH(E148),"January","February","March","April","May","June","July","August","September","October","November","December")</f>
        <v>February</v>
      </c>
      <c r="G148" s="35">
        <f ca="1">DATEDIF(E148,TODAY(),"Y")</f>
        <v>16</v>
      </c>
      <c r="H148" s="35" t="s">
        <v>21</v>
      </c>
      <c r="I148" s="78">
        <v>15005</v>
      </c>
      <c r="J148" s="81">
        <v>4</v>
      </c>
    </row>
    <row r="149" spans="1:10" x14ac:dyDescent="0.25">
      <c r="A149" s="46" t="s">
        <v>299</v>
      </c>
      <c r="B149" s="35" t="s">
        <v>734</v>
      </c>
      <c r="C149" s="35" t="s">
        <v>25</v>
      </c>
      <c r="D149" s="35" t="s">
        <v>14</v>
      </c>
      <c r="E149" s="75">
        <v>38753</v>
      </c>
      <c r="F149" s="35" t="str">
        <f>CHOOSE(MONTH(E149),"January","February","March","April","May","June","July","August","September","October","November","December")</f>
        <v>February</v>
      </c>
      <c r="G149" s="35">
        <f ca="1">DATEDIF(E149,TODAY(),"Y")</f>
        <v>5</v>
      </c>
      <c r="H149" s="35" t="s">
        <v>15</v>
      </c>
      <c r="I149" s="78">
        <v>22410</v>
      </c>
      <c r="J149" s="81">
        <v>4</v>
      </c>
    </row>
    <row r="150" spans="1:10" x14ac:dyDescent="0.25">
      <c r="A150" s="46" t="s">
        <v>166</v>
      </c>
      <c r="B150" s="35" t="s">
        <v>734</v>
      </c>
      <c r="C150" s="35" t="s">
        <v>25</v>
      </c>
      <c r="D150" s="35" t="s">
        <v>13</v>
      </c>
      <c r="E150" s="75">
        <v>37641</v>
      </c>
      <c r="F150" s="35" t="str">
        <f>CHOOSE(MONTH(E150),"January","February","March","April","May","June","July","August","September","October","November","December")</f>
        <v>January</v>
      </c>
      <c r="G150" s="35">
        <f ca="1">DATEDIF(E150,TODAY(),"Y")</f>
        <v>8</v>
      </c>
      <c r="I150" s="78">
        <v>31970</v>
      </c>
      <c r="J150" s="81">
        <v>5</v>
      </c>
    </row>
    <row r="151" spans="1:10" x14ac:dyDescent="0.25">
      <c r="A151" s="46" t="s">
        <v>416</v>
      </c>
      <c r="B151" s="35" t="s">
        <v>731</v>
      </c>
      <c r="C151" s="35" t="s">
        <v>25</v>
      </c>
      <c r="D151" s="35" t="s">
        <v>14</v>
      </c>
      <c r="E151" s="75">
        <v>36082</v>
      </c>
      <c r="F151" s="35" t="str">
        <f>CHOOSE(MONTH(E151),"January","February","March","April","May","June","July","August","September","October","November","December")</f>
        <v>October</v>
      </c>
      <c r="G151" s="35">
        <f ca="1">DATEDIF(E151,TODAY(),"Y")</f>
        <v>12</v>
      </c>
      <c r="H151" s="35" t="s">
        <v>19</v>
      </c>
      <c r="I151" s="78">
        <v>82400</v>
      </c>
      <c r="J151" s="81">
        <v>2</v>
      </c>
    </row>
    <row r="152" spans="1:10" x14ac:dyDescent="0.25">
      <c r="A152" s="46" t="s">
        <v>575</v>
      </c>
      <c r="B152" s="35" t="s">
        <v>732</v>
      </c>
      <c r="C152" s="35" t="s">
        <v>25</v>
      </c>
      <c r="D152" s="35" t="s">
        <v>14</v>
      </c>
      <c r="E152" s="75">
        <v>40399</v>
      </c>
      <c r="F152" s="35" t="str">
        <f>CHOOSE(MONTH(E152),"January","February","March","April","May","June","July","August","September","October","November","December")</f>
        <v>August</v>
      </c>
      <c r="G152" s="35">
        <f ca="1">DATEDIF(E152,TODAY(),"Y")</f>
        <v>1</v>
      </c>
      <c r="H152" s="35" t="s">
        <v>21</v>
      </c>
      <c r="I152" s="78">
        <v>32640</v>
      </c>
      <c r="J152" s="81">
        <v>4</v>
      </c>
    </row>
    <row r="153" spans="1:10" x14ac:dyDescent="0.25">
      <c r="A153" s="46" t="s">
        <v>351</v>
      </c>
      <c r="B153" s="35" t="s">
        <v>732</v>
      </c>
      <c r="C153" s="35" t="s">
        <v>25</v>
      </c>
      <c r="D153" s="35" t="s">
        <v>13</v>
      </c>
      <c r="E153" s="75">
        <v>33949</v>
      </c>
      <c r="F153" s="35" t="str">
        <f>CHOOSE(MONTH(E153),"January","February","March","April","May","June","July","August","September","October","November","December")</f>
        <v>December</v>
      </c>
      <c r="G153" s="35">
        <f ca="1">DATEDIF(E153,TODAY(),"Y")</f>
        <v>18</v>
      </c>
      <c r="I153" s="78">
        <v>81070</v>
      </c>
      <c r="J153" s="81">
        <v>5</v>
      </c>
    </row>
    <row r="154" spans="1:10" x14ac:dyDescent="0.25">
      <c r="A154" s="46" t="s">
        <v>40</v>
      </c>
      <c r="B154" s="35" t="s">
        <v>734</v>
      </c>
      <c r="C154" s="35" t="s">
        <v>25</v>
      </c>
      <c r="D154" s="35" t="s">
        <v>14</v>
      </c>
      <c r="E154" s="75">
        <v>34086</v>
      </c>
      <c r="F154" s="35" t="str">
        <f>CHOOSE(MONTH(E154),"January","February","March","April","May","June","July","August","September","October","November","December")</f>
        <v>April</v>
      </c>
      <c r="G154" s="35">
        <f ca="1">DATEDIF(E154,TODAY(),"Y")</f>
        <v>18</v>
      </c>
      <c r="H154" s="35" t="s">
        <v>15</v>
      </c>
      <c r="I154" s="78">
        <v>31840</v>
      </c>
      <c r="J154" s="81">
        <v>1</v>
      </c>
    </row>
    <row r="155" spans="1:10" x14ac:dyDescent="0.25">
      <c r="A155" s="46" t="s">
        <v>609</v>
      </c>
      <c r="B155" s="35" t="s">
        <v>732</v>
      </c>
      <c r="C155" s="35" t="s">
        <v>25</v>
      </c>
      <c r="D155" s="35" t="s">
        <v>13</v>
      </c>
      <c r="E155" s="75">
        <v>40236</v>
      </c>
      <c r="F155" s="35" t="str">
        <f>CHOOSE(MONTH(E155),"January","February","March","April","May","June","July","August","September","October","November","December")</f>
        <v>February</v>
      </c>
      <c r="G155" s="35">
        <f ca="1">DATEDIF(E155,TODAY(),"Y")</f>
        <v>1</v>
      </c>
      <c r="I155" s="78">
        <v>45830</v>
      </c>
      <c r="J155" s="81">
        <v>4</v>
      </c>
    </row>
    <row r="156" spans="1:10" x14ac:dyDescent="0.25">
      <c r="A156" s="46" t="s">
        <v>382</v>
      </c>
      <c r="B156" s="35" t="s">
        <v>732</v>
      </c>
      <c r="C156" s="35" t="s">
        <v>25</v>
      </c>
      <c r="D156" s="35" t="s">
        <v>14</v>
      </c>
      <c r="E156" s="75">
        <v>33117</v>
      </c>
      <c r="F156" s="35" t="str">
        <f>CHOOSE(MONTH(E156),"January","February","March","April","May","June","July","August","September","October","November","December")</f>
        <v>September</v>
      </c>
      <c r="G156" s="35">
        <f ca="1">DATEDIF(E156,TODAY(),"Y")</f>
        <v>21</v>
      </c>
      <c r="H156" s="35" t="s">
        <v>21</v>
      </c>
      <c r="I156" s="78">
        <v>35360</v>
      </c>
      <c r="J156" s="81">
        <v>5</v>
      </c>
    </row>
    <row r="157" spans="1:10" x14ac:dyDescent="0.25">
      <c r="A157" s="46" t="s">
        <v>341</v>
      </c>
      <c r="B157" s="35" t="s">
        <v>6</v>
      </c>
      <c r="C157" s="35" t="s">
        <v>25</v>
      </c>
      <c r="D157" s="35" t="s">
        <v>17</v>
      </c>
      <c r="E157" s="75">
        <v>33709</v>
      </c>
      <c r="F157" s="35" t="str">
        <f>CHOOSE(MONTH(E157),"January","February","March","April","May","June","July","August","September","October","November","December")</f>
        <v>April</v>
      </c>
      <c r="G157" s="35">
        <f ca="1">DATEDIF(E157,TODAY(),"Y")</f>
        <v>19</v>
      </c>
      <c r="H157" s="35" t="s">
        <v>15</v>
      </c>
      <c r="I157" s="78">
        <v>34110</v>
      </c>
      <c r="J157" s="81">
        <v>4</v>
      </c>
    </row>
    <row r="158" spans="1:10" x14ac:dyDescent="0.25">
      <c r="A158" s="46" t="s">
        <v>221</v>
      </c>
      <c r="B158" s="35" t="s">
        <v>732</v>
      </c>
      <c r="C158" s="35" t="s">
        <v>25</v>
      </c>
      <c r="D158" s="35" t="s">
        <v>13</v>
      </c>
      <c r="E158" s="75">
        <v>35939</v>
      </c>
      <c r="F158" s="35" t="str">
        <f>CHOOSE(MONTH(E158),"January","February","March","April","May","June","July","August","September","October","November","December")</f>
        <v>May</v>
      </c>
      <c r="G158" s="35">
        <f ca="1">DATEDIF(E158,TODAY(),"Y")</f>
        <v>13</v>
      </c>
      <c r="I158" s="78">
        <v>25120</v>
      </c>
      <c r="J158" s="81">
        <v>5</v>
      </c>
    </row>
    <row r="159" spans="1:10" x14ac:dyDescent="0.25">
      <c r="A159" s="46" t="s">
        <v>518</v>
      </c>
      <c r="B159" s="35" t="s">
        <v>38</v>
      </c>
      <c r="C159" s="35" t="s">
        <v>25</v>
      </c>
      <c r="D159" s="35" t="s">
        <v>14</v>
      </c>
      <c r="E159" s="75">
        <v>36414</v>
      </c>
      <c r="F159" s="35" t="str">
        <f>CHOOSE(MONTH(E159),"January","February","March","April","May","June","July","August","September","October","November","December")</f>
        <v>September</v>
      </c>
      <c r="G159" s="35">
        <f ca="1">DATEDIF(E159,TODAY(),"Y")</f>
        <v>12</v>
      </c>
      <c r="H159" s="35" t="s">
        <v>16</v>
      </c>
      <c r="I159" s="78">
        <v>39680</v>
      </c>
      <c r="J159" s="81">
        <v>5</v>
      </c>
    </row>
    <row r="160" spans="1:10" x14ac:dyDescent="0.25">
      <c r="A160" s="46" t="s">
        <v>49</v>
      </c>
      <c r="B160" s="35" t="s">
        <v>38</v>
      </c>
      <c r="C160" s="35" t="s">
        <v>25</v>
      </c>
      <c r="D160" s="35" t="s">
        <v>20</v>
      </c>
      <c r="E160" s="75">
        <v>36263</v>
      </c>
      <c r="F160" s="35" t="str">
        <f>CHOOSE(MONTH(E160),"January","February","March","April","May","June","July","August","September","October","November","December")</f>
        <v>April</v>
      </c>
      <c r="G160" s="35">
        <f ca="1">DATEDIF(E160,TODAY(),"Y")</f>
        <v>12</v>
      </c>
      <c r="I160" s="78">
        <v>38768</v>
      </c>
      <c r="J160" s="81">
        <v>4</v>
      </c>
    </row>
    <row r="161" spans="1:10" x14ac:dyDescent="0.25">
      <c r="A161" s="46" t="s">
        <v>144</v>
      </c>
      <c r="B161" s="35" t="s">
        <v>734</v>
      </c>
      <c r="C161" s="35" t="s">
        <v>25</v>
      </c>
      <c r="D161" s="35" t="s">
        <v>13</v>
      </c>
      <c r="E161" s="75">
        <v>33424</v>
      </c>
      <c r="F161" s="35" t="str">
        <f>CHOOSE(MONTH(E161),"January","February","March","April","May","June","July","August","September","October","November","December")</f>
        <v>July</v>
      </c>
      <c r="G161" s="35">
        <f ca="1">DATEDIF(E161,TODAY(),"Y")</f>
        <v>20</v>
      </c>
      <c r="I161" s="78">
        <v>22320</v>
      </c>
      <c r="J161" s="81">
        <v>2</v>
      </c>
    </row>
    <row r="162" spans="1:10" x14ac:dyDescent="0.25">
      <c r="A162" s="46" t="s">
        <v>289</v>
      </c>
      <c r="B162" s="35" t="s">
        <v>732</v>
      </c>
      <c r="C162" s="35" t="s">
        <v>25</v>
      </c>
      <c r="D162" s="35" t="s">
        <v>14</v>
      </c>
      <c r="E162" s="75">
        <v>34213</v>
      </c>
      <c r="F162" s="35" t="str">
        <f>CHOOSE(MONTH(E162),"January","February","March","April","May","June","July","August","September","October","November","December")</f>
        <v>September</v>
      </c>
      <c r="G162" s="35">
        <f ca="1">DATEDIF(E162,TODAY(),"Y")</f>
        <v>18</v>
      </c>
      <c r="H162" s="35" t="s">
        <v>15</v>
      </c>
      <c r="I162" s="78">
        <v>72900</v>
      </c>
      <c r="J162" s="81">
        <v>3</v>
      </c>
    </row>
    <row r="163" spans="1:10" x14ac:dyDescent="0.25">
      <c r="A163" s="46" t="s">
        <v>357</v>
      </c>
      <c r="B163" s="35" t="s">
        <v>6</v>
      </c>
      <c r="C163" s="35" t="s">
        <v>25</v>
      </c>
      <c r="D163" s="35" t="s">
        <v>14</v>
      </c>
      <c r="E163" s="75">
        <v>36643</v>
      </c>
      <c r="F163" s="35" t="str">
        <f>CHOOSE(MONTH(E163),"January","February","March","April","May","June","July","August","September","October","November","December")</f>
        <v>April</v>
      </c>
      <c r="G163" s="35">
        <f ca="1">DATEDIF(E163,TODAY(),"Y")</f>
        <v>11</v>
      </c>
      <c r="H163" s="35" t="s">
        <v>19</v>
      </c>
      <c r="I163" s="78">
        <v>71380</v>
      </c>
      <c r="J163" s="81">
        <v>2</v>
      </c>
    </row>
    <row r="164" spans="1:10" x14ac:dyDescent="0.25">
      <c r="A164" s="46" t="s">
        <v>425</v>
      </c>
      <c r="B164" s="35" t="s">
        <v>731</v>
      </c>
      <c r="C164" s="35" t="s">
        <v>25</v>
      </c>
      <c r="D164" s="35" t="s">
        <v>14</v>
      </c>
      <c r="E164" s="75">
        <v>35989</v>
      </c>
      <c r="F164" s="35" t="str">
        <f>CHOOSE(MONTH(E164),"January","February","March","April","May","June","July","August","September","October","November","December")</f>
        <v>July</v>
      </c>
      <c r="G164" s="35">
        <f ca="1">DATEDIF(E164,TODAY(),"Y")</f>
        <v>13</v>
      </c>
      <c r="H164" s="35" t="s">
        <v>18</v>
      </c>
      <c r="I164" s="78">
        <v>71010</v>
      </c>
      <c r="J164" s="81">
        <v>5</v>
      </c>
    </row>
    <row r="165" spans="1:10" x14ac:dyDescent="0.25">
      <c r="A165" s="46" t="s">
        <v>444</v>
      </c>
      <c r="B165" s="35" t="s">
        <v>732</v>
      </c>
      <c r="C165" s="35" t="s">
        <v>25</v>
      </c>
      <c r="D165" s="35" t="s">
        <v>14</v>
      </c>
      <c r="E165" s="75">
        <v>37288</v>
      </c>
      <c r="F165" s="35" t="str">
        <f>CHOOSE(MONTH(E165),"January","February","March","April","May","June","July","August","September","October","November","December")</f>
        <v>February</v>
      </c>
      <c r="G165" s="35">
        <f ca="1">DATEDIF(E165,TODAY(),"Y")</f>
        <v>9</v>
      </c>
      <c r="H165" s="35" t="s">
        <v>15</v>
      </c>
      <c r="I165" s="78">
        <v>42480</v>
      </c>
      <c r="J165" s="81">
        <v>3</v>
      </c>
    </row>
    <row r="166" spans="1:10" x14ac:dyDescent="0.25">
      <c r="A166" s="46" t="s">
        <v>477</v>
      </c>
      <c r="B166" s="35" t="s">
        <v>734</v>
      </c>
      <c r="C166" s="35" t="s">
        <v>25</v>
      </c>
      <c r="D166" s="35" t="s">
        <v>14</v>
      </c>
      <c r="E166" s="75">
        <v>38135</v>
      </c>
      <c r="F166" s="35" t="str">
        <f>CHOOSE(MONTH(E166),"January","February","March","April","May","June","July","August","September","October","November","December")</f>
        <v>May</v>
      </c>
      <c r="G166" s="35">
        <f ca="1">DATEDIF(E166,TODAY(),"Y")</f>
        <v>7</v>
      </c>
      <c r="H166" s="35" t="s">
        <v>21</v>
      </c>
      <c r="I166" s="78">
        <v>65560</v>
      </c>
      <c r="J166" s="81">
        <v>1</v>
      </c>
    </row>
    <row r="167" spans="1:10" x14ac:dyDescent="0.25">
      <c r="A167" s="46" t="s">
        <v>526</v>
      </c>
      <c r="B167" s="35" t="s">
        <v>734</v>
      </c>
      <c r="C167" s="35" t="s">
        <v>25</v>
      </c>
      <c r="D167" s="35" t="s">
        <v>17</v>
      </c>
      <c r="E167" s="75">
        <v>35070</v>
      </c>
      <c r="F167" s="35" t="str">
        <f>CHOOSE(MONTH(E167),"January","February","March","April","May","June","July","August","September","October","November","December")</f>
        <v>January</v>
      </c>
      <c r="G167" s="35">
        <f ca="1">DATEDIF(E167,TODAY(),"Y")</f>
        <v>15</v>
      </c>
      <c r="H167" s="35" t="s">
        <v>16</v>
      </c>
      <c r="I167" s="78">
        <v>21220</v>
      </c>
      <c r="J167" s="81">
        <v>3</v>
      </c>
    </row>
    <row r="168" spans="1:10" x14ac:dyDescent="0.25">
      <c r="A168" s="46" t="s">
        <v>333</v>
      </c>
      <c r="B168" s="35" t="s">
        <v>38</v>
      </c>
      <c r="C168" s="35" t="s">
        <v>25</v>
      </c>
      <c r="D168" s="35" t="s">
        <v>14</v>
      </c>
      <c r="E168" s="75">
        <v>33872</v>
      </c>
      <c r="F168" s="35" t="str">
        <f>CHOOSE(MONTH(E168),"January","February","March","April","May","June","July","August","September","October","November","December")</f>
        <v>September</v>
      </c>
      <c r="G168" s="35">
        <f ca="1">DATEDIF(E168,TODAY(),"Y")</f>
        <v>19</v>
      </c>
      <c r="H168" s="35" t="s">
        <v>15</v>
      </c>
      <c r="I168" s="78">
        <v>64510</v>
      </c>
      <c r="J168" s="81">
        <v>3</v>
      </c>
    </row>
    <row r="169" spans="1:10" x14ac:dyDescent="0.25">
      <c r="A169" s="46" t="s">
        <v>167</v>
      </c>
      <c r="B169" s="35" t="s">
        <v>734</v>
      </c>
      <c r="C169" s="35" t="s">
        <v>25</v>
      </c>
      <c r="D169" s="35" t="s">
        <v>14</v>
      </c>
      <c r="E169" s="75">
        <v>35501</v>
      </c>
      <c r="F169" s="35" t="str">
        <f>CHOOSE(MONTH(E169),"January","February","March","April","May","June","July","August","September","October","November","December")</f>
        <v>March</v>
      </c>
      <c r="G169" s="35">
        <f ca="1">DATEDIF(E169,TODAY(),"Y")</f>
        <v>14</v>
      </c>
      <c r="H169" s="35" t="s">
        <v>19</v>
      </c>
      <c r="I169" s="78">
        <v>37750</v>
      </c>
      <c r="J169" s="81">
        <v>5</v>
      </c>
    </row>
    <row r="170" spans="1:10" x14ac:dyDescent="0.25">
      <c r="A170" s="46" t="s">
        <v>235</v>
      </c>
      <c r="B170" s="35" t="s">
        <v>6</v>
      </c>
      <c r="C170" s="35" t="s">
        <v>25</v>
      </c>
      <c r="D170" s="35" t="s">
        <v>13</v>
      </c>
      <c r="E170" s="75">
        <v>34161</v>
      </c>
      <c r="F170" s="35" t="str">
        <f>CHOOSE(MONTH(E170),"January","February","March","April","May","June","July","August","September","October","November","December")</f>
        <v>July</v>
      </c>
      <c r="G170" s="35">
        <f ca="1">DATEDIF(E170,TODAY(),"Y")</f>
        <v>18</v>
      </c>
      <c r="I170" s="78">
        <v>64090</v>
      </c>
      <c r="J170" s="81">
        <v>2</v>
      </c>
    </row>
    <row r="171" spans="1:10" x14ac:dyDescent="0.25">
      <c r="A171" s="46" t="s">
        <v>269</v>
      </c>
      <c r="B171" s="35" t="s">
        <v>734</v>
      </c>
      <c r="C171" s="35" t="s">
        <v>25</v>
      </c>
      <c r="D171" s="35" t="s">
        <v>14</v>
      </c>
      <c r="E171" s="75">
        <v>35253</v>
      </c>
      <c r="F171" s="35" t="str">
        <f>CHOOSE(MONTH(E171),"January","February","March","April","May","June","July","August","September","October","November","December")</f>
        <v>July</v>
      </c>
      <c r="G171" s="35">
        <f ca="1">DATEDIF(E171,TODAY(),"Y")</f>
        <v>15</v>
      </c>
      <c r="H171" s="35" t="s">
        <v>15</v>
      </c>
      <c r="I171" s="78">
        <v>63780</v>
      </c>
      <c r="J171" s="81">
        <v>5</v>
      </c>
    </row>
    <row r="172" spans="1:10" x14ac:dyDescent="0.25">
      <c r="A172" s="46" t="s">
        <v>529</v>
      </c>
      <c r="B172" s="35" t="s">
        <v>734</v>
      </c>
      <c r="C172" s="35" t="s">
        <v>25</v>
      </c>
      <c r="D172" s="35" t="s">
        <v>17</v>
      </c>
      <c r="E172" s="75">
        <v>35186</v>
      </c>
      <c r="F172" s="35" t="str">
        <f>CHOOSE(MONTH(E172),"January","February","March","April","May","June","July","August","September","October","November","December")</f>
        <v>May</v>
      </c>
      <c r="G172" s="35">
        <f ca="1">DATEDIF(E172,TODAY(),"Y")</f>
        <v>15</v>
      </c>
      <c r="H172" s="35" t="s">
        <v>16</v>
      </c>
      <c r="I172" s="78">
        <v>32835</v>
      </c>
      <c r="J172" s="81">
        <v>2</v>
      </c>
    </row>
    <row r="173" spans="1:10" x14ac:dyDescent="0.25">
      <c r="A173" s="46" t="s">
        <v>91</v>
      </c>
      <c r="B173" s="35" t="s">
        <v>6</v>
      </c>
      <c r="C173" s="35" t="s">
        <v>25</v>
      </c>
      <c r="D173" s="35" t="s">
        <v>13</v>
      </c>
      <c r="E173" s="75">
        <v>34761</v>
      </c>
      <c r="F173" s="35" t="str">
        <f>CHOOSE(MONTH(E173),"January","February","March","April","May","June","July","August","September","October","November","December")</f>
        <v>March</v>
      </c>
      <c r="G173" s="35">
        <f ca="1">DATEDIF(E173,TODAY(),"Y")</f>
        <v>16</v>
      </c>
      <c r="I173" s="78">
        <v>45040</v>
      </c>
      <c r="J173" s="81">
        <v>5</v>
      </c>
    </row>
    <row r="174" spans="1:10" x14ac:dyDescent="0.25">
      <c r="A174" s="46" t="s">
        <v>450</v>
      </c>
      <c r="B174" s="35" t="s">
        <v>776</v>
      </c>
      <c r="C174" s="35" t="s">
        <v>25</v>
      </c>
      <c r="D174" s="35" t="s">
        <v>13</v>
      </c>
      <c r="E174" s="75">
        <v>40259</v>
      </c>
      <c r="F174" s="35" t="str">
        <f>CHOOSE(MONTH(E174),"January","February","March","April","May","June","July","August","September","October","November","December")</f>
        <v>March</v>
      </c>
      <c r="G174" s="35">
        <f ca="1">DATEDIF(E174,TODAY(),"Y")</f>
        <v>1</v>
      </c>
      <c r="I174" s="78">
        <v>45710</v>
      </c>
      <c r="J174" s="81">
        <v>3</v>
      </c>
    </row>
    <row r="175" spans="1:10" x14ac:dyDescent="0.25">
      <c r="A175" s="46" t="s">
        <v>637</v>
      </c>
      <c r="B175" s="35" t="s">
        <v>732</v>
      </c>
      <c r="C175" s="35" t="s">
        <v>25</v>
      </c>
      <c r="D175" s="35" t="s">
        <v>17</v>
      </c>
      <c r="E175" s="75">
        <v>39768</v>
      </c>
      <c r="F175" s="35" t="str">
        <f>CHOOSE(MONTH(E175),"January","February","March","April","May","June","July","August","September","October","November","December")</f>
        <v>November</v>
      </c>
      <c r="G175" s="35">
        <f ca="1">DATEDIF(E175,TODAY(),"Y")</f>
        <v>2</v>
      </c>
      <c r="H175" s="35" t="s">
        <v>15</v>
      </c>
      <c r="I175" s="78">
        <v>39515</v>
      </c>
      <c r="J175" s="81">
        <v>5</v>
      </c>
    </row>
    <row r="176" spans="1:10" x14ac:dyDescent="0.25">
      <c r="A176" s="46" t="s">
        <v>66</v>
      </c>
      <c r="B176" s="35" t="s">
        <v>732</v>
      </c>
      <c r="C176" s="35" t="s">
        <v>25</v>
      </c>
      <c r="D176" s="35" t="s">
        <v>14</v>
      </c>
      <c r="E176" s="75">
        <v>33405</v>
      </c>
      <c r="F176" s="35" t="str">
        <f>CHOOSE(MONTH(E176),"January","February","March","April","May","June","July","August","September","October","November","December")</f>
        <v>June</v>
      </c>
      <c r="G176" s="35">
        <f ca="1">DATEDIF(E176,TODAY(),"Y")</f>
        <v>20</v>
      </c>
      <c r="H176" s="35" t="s">
        <v>19</v>
      </c>
      <c r="I176" s="78">
        <v>32140</v>
      </c>
      <c r="J176" s="81">
        <v>2</v>
      </c>
    </row>
    <row r="177" spans="1:10" x14ac:dyDescent="0.25">
      <c r="A177" s="46" t="s">
        <v>640</v>
      </c>
      <c r="B177" s="35" t="s">
        <v>38</v>
      </c>
      <c r="C177" s="35" t="s">
        <v>25</v>
      </c>
      <c r="D177" s="35" t="s">
        <v>14</v>
      </c>
      <c r="E177" s="75">
        <v>33079</v>
      </c>
      <c r="F177" s="35" t="str">
        <f>CHOOSE(MONTH(E177),"January","February","March","April","May","June","July","August","September","October","November","December")</f>
        <v>July</v>
      </c>
      <c r="G177" s="35">
        <f ca="1">DATEDIF(E177,TODAY(),"Y")</f>
        <v>21</v>
      </c>
      <c r="H177" s="35" t="s">
        <v>16</v>
      </c>
      <c r="I177" s="78">
        <v>32360</v>
      </c>
      <c r="J177" s="81">
        <v>4</v>
      </c>
    </row>
    <row r="178" spans="1:10" x14ac:dyDescent="0.25">
      <c r="A178" s="46" t="s">
        <v>207</v>
      </c>
      <c r="B178" s="35" t="s">
        <v>732</v>
      </c>
      <c r="C178" s="35" t="s">
        <v>25</v>
      </c>
      <c r="D178" s="35" t="s">
        <v>14</v>
      </c>
      <c r="E178" s="75">
        <v>35084</v>
      </c>
      <c r="F178" s="35" t="str">
        <f>CHOOSE(MONTH(E178),"January","February","March","April","May","June","July","August","September","October","November","December")</f>
        <v>January</v>
      </c>
      <c r="G178" s="35">
        <f ca="1">DATEDIF(E178,TODAY(),"Y")</f>
        <v>15</v>
      </c>
      <c r="H178" s="35" t="s">
        <v>16</v>
      </c>
      <c r="I178" s="78">
        <v>49260</v>
      </c>
      <c r="J178" s="81">
        <v>3</v>
      </c>
    </row>
    <row r="179" spans="1:10" x14ac:dyDescent="0.25">
      <c r="A179" s="46" t="s">
        <v>452</v>
      </c>
      <c r="B179" s="35" t="s">
        <v>732</v>
      </c>
      <c r="C179" s="35" t="s">
        <v>25</v>
      </c>
      <c r="D179" s="35" t="s">
        <v>13</v>
      </c>
      <c r="E179" s="75">
        <v>34771</v>
      </c>
      <c r="F179" s="35" t="str">
        <f>CHOOSE(MONTH(E179),"January","February","March","April","May","June","July","August","September","October","November","December")</f>
        <v>March</v>
      </c>
      <c r="G179" s="35">
        <f ca="1">DATEDIF(E179,TODAY(),"Y")</f>
        <v>16</v>
      </c>
      <c r="I179" s="78">
        <v>26360</v>
      </c>
      <c r="J179" s="81">
        <v>4</v>
      </c>
    </row>
    <row r="180" spans="1:10" x14ac:dyDescent="0.25">
      <c r="A180" s="46" t="s">
        <v>312</v>
      </c>
      <c r="B180" s="35" t="s">
        <v>731</v>
      </c>
      <c r="C180" s="35" t="s">
        <v>25</v>
      </c>
      <c r="D180" s="35" t="s">
        <v>13</v>
      </c>
      <c r="E180" s="75">
        <v>40054</v>
      </c>
      <c r="F180" s="35" t="str">
        <f>CHOOSE(MONTH(E180),"January","February","March","April","May","June","July","August","September","October","November","December")</f>
        <v>August</v>
      </c>
      <c r="G180" s="35">
        <f ca="1">DATEDIF(E180,TODAY(),"Y")</f>
        <v>2</v>
      </c>
      <c r="I180" s="78">
        <v>56920</v>
      </c>
      <c r="J180" s="81">
        <v>4</v>
      </c>
    </row>
    <row r="181" spans="1:10" x14ac:dyDescent="0.25">
      <c r="A181" s="46" t="s">
        <v>773</v>
      </c>
      <c r="B181" s="35" t="s">
        <v>732</v>
      </c>
      <c r="C181" s="35" t="s">
        <v>25</v>
      </c>
      <c r="D181" s="35" t="s">
        <v>14</v>
      </c>
      <c r="E181" s="75">
        <v>35605</v>
      </c>
      <c r="F181" s="35" t="str">
        <f>CHOOSE(MONTH(E181),"January","February","March","April","May","June","July","August","September","October","November","December")</f>
        <v>June</v>
      </c>
      <c r="G181" s="35">
        <f ca="1">DATEDIF(E181,TODAY(),"Y")</f>
        <v>14</v>
      </c>
      <c r="H181" s="35" t="s">
        <v>19</v>
      </c>
      <c r="I181" s="78">
        <v>56870</v>
      </c>
      <c r="J181" s="81">
        <v>1</v>
      </c>
    </row>
    <row r="182" spans="1:10" x14ac:dyDescent="0.25">
      <c r="A182" s="46" t="s">
        <v>533</v>
      </c>
      <c r="B182" s="35" t="s">
        <v>734</v>
      </c>
      <c r="C182" s="35" t="s">
        <v>25</v>
      </c>
      <c r="D182" s="35" t="s">
        <v>14</v>
      </c>
      <c r="E182" s="75">
        <v>40470</v>
      </c>
      <c r="F182" s="35" t="str">
        <f>CHOOSE(MONTH(E182),"January","February","March","April","May","June","July","August","September","October","November","December")</f>
        <v>October</v>
      </c>
      <c r="G182" s="35">
        <f ca="1">DATEDIF(E182,TODAY(),"Y")</f>
        <v>0</v>
      </c>
      <c r="H182" s="35" t="s">
        <v>19</v>
      </c>
      <c r="I182" s="78">
        <v>42620</v>
      </c>
      <c r="J182" s="81">
        <v>3</v>
      </c>
    </row>
    <row r="183" spans="1:10" x14ac:dyDescent="0.25">
      <c r="A183" s="46" t="s">
        <v>318</v>
      </c>
      <c r="B183" s="35" t="s">
        <v>731</v>
      </c>
      <c r="C183" s="35" t="s">
        <v>25</v>
      </c>
      <c r="D183" s="35" t="s">
        <v>14</v>
      </c>
      <c r="E183" s="75">
        <v>33923</v>
      </c>
      <c r="F183" s="35" t="str">
        <f>CHOOSE(MONTH(E183),"January","February","March","April","May","June","July","August","September","October","November","December")</f>
        <v>November</v>
      </c>
      <c r="G183" s="35">
        <f ca="1">DATEDIF(E183,TODAY(),"Y")</f>
        <v>18</v>
      </c>
      <c r="H183" s="35" t="s">
        <v>19</v>
      </c>
      <c r="I183" s="78">
        <v>46340</v>
      </c>
      <c r="J183" s="81">
        <v>5</v>
      </c>
    </row>
    <row r="184" spans="1:10" x14ac:dyDescent="0.25">
      <c r="A184" s="46" t="s">
        <v>47</v>
      </c>
      <c r="B184" s="35" t="s">
        <v>734</v>
      </c>
      <c r="C184" s="35" t="s">
        <v>25</v>
      </c>
      <c r="D184" s="35" t="s">
        <v>13</v>
      </c>
      <c r="E184" s="75">
        <v>34912</v>
      </c>
      <c r="F184" s="35" t="str">
        <f>CHOOSE(MONTH(E184),"January","February","March","April","May","June","July","August","September","October","November","December")</f>
        <v>August</v>
      </c>
      <c r="G184" s="35">
        <f ca="1">DATEDIF(E184,TODAY(),"Y")</f>
        <v>16</v>
      </c>
      <c r="I184" s="78">
        <v>40560</v>
      </c>
      <c r="J184" s="81">
        <v>5</v>
      </c>
    </row>
    <row r="185" spans="1:10" x14ac:dyDescent="0.25">
      <c r="A185" s="46" t="s">
        <v>370</v>
      </c>
      <c r="B185" s="35" t="s">
        <v>732</v>
      </c>
      <c r="C185" s="35" t="s">
        <v>25</v>
      </c>
      <c r="D185" s="35" t="s">
        <v>20</v>
      </c>
      <c r="E185" s="75">
        <v>39893</v>
      </c>
      <c r="F185" s="35" t="str">
        <f>CHOOSE(MONTH(E185),"January","February","March","April","May","June","July","August","September","October","November","December")</f>
        <v>March</v>
      </c>
      <c r="G185" s="35">
        <f ca="1">DATEDIF(E185,TODAY(),"Y")</f>
        <v>2</v>
      </c>
      <c r="I185" s="78">
        <v>15744</v>
      </c>
      <c r="J185" s="81">
        <v>3</v>
      </c>
    </row>
    <row r="186" spans="1:10" x14ac:dyDescent="0.25">
      <c r="A186" s="48" t="s">
        <v>26</v>
      </c>
    </row>
    <row r="187" spans="1:10" x14ac:dyDescent="0.25">
      <c r="A187" s="46" t="s">
        <v>724</v>
      </c>
      <c r="B187" s="35" t="s">
        <v>732</v>
      </c>
      <c r="C187" s="35" t="s">
        <v>26</v>
      </c>
      <c r="D187" s="35" t="s">
        <v>17</v>
      </c>
      <c r="E187" s="75">
        <v>34401</v>
      </c>
      <c r="F187" s="35" t="str">
        <f>CHOOSE(MONTH(E187),"January","February","March","April","May","June","July","August","September","October","November","December")</f>
        <v>March</v>
      </c>
      <c r="G187" s="35">
        <f ca="1">DATEDIF(E187,TODAY(),"Y")</f>
        <v>17</v>
      </c>
      <c r="H187" s="35" t="s">
        <v>21</v>
      </c>
      <c r="I187" s="78">
        <v>89780</v>
      </c>
      <c r="J187" s="81">
        <v>4</v>
      </c>
    </row>
    <row r="188" spans="1:10" x14ac:dyDescent="0.25">
      <c r="A188" s="46" t="s">
        <v>410</v>
      </c>
      <c r="B188" s="35" t="s">
        <v>732</v>
      </c>
      <c r="C188" s="35" t="s">
        <v>26</v>
      </c>
      <c r="D188" s="35" t="s">
        <v>14</v>
      </c>
      <c r="E188" s="75">
        <v>33385</v>
      </c>
      <c r="F188" s="35" t="str">
        <f>CHOOSE(MONTH(E188),"January","February","March","April","May","June","July","August","September","October","November","December")</f>
        <v>May</v>
      </c>
      <c r="G188" s="35">
        <f ca="1">DATEDIF(E188,TODAY(),"Y")</f>
        <v>20</v>
      </c>
      <c r="H188" s="35" t="s">
        <v>15</v>
      </c>
      <c r="I188" s="78">
        <v>89140</v>
      </c>
      <c r="J188" s="81">
        <v>1</v>
      </c>
    </row>
    <row r="189" spans="1:10" x14ac:dyDescent="0.25">
      <c r="A189" s="46" t="s">
        <v>489</v>
      </c>
      <c r="B189" s="35" t="s">
        <v>734</v>
      </c>
      <c r="C189" s="35" t="s">
        <v>26</v>
      </c>
      <c r="D189" s="35" t="s">
        <v>20</v>
      </c>
      <c r="E189" s="75">
        <v>37946</v>
      </c>
      <c r="F189" s="35" t="str">
        <f>CHOOSE(MONTH(E189),"January","February","March","April","May","June","July","August","September","October","November","December")</f>
        <v>November</v>
      </c>
      <c r="G189" s="35">
        <f ca="1">DATEDIF(E189,TODAY(),"Y")</f>
        <v>7</v>
      </c>
      <c r="H189" s="35" t="s">
        <v>15</v>
      </c>
      <c r="I189" s="78">
        <v>85130</v>
      </c>
      <c r="J189" s="81">
        <v>5</v>
      </c>
    </row>
    <row r="190" spans="1:10" x14ac:dyDescent="0.25">
      <c r="A190" s="46" t="s">
        <v>87</v>
      </c>
      <c r="B190" s="35" t="s">
        <v>731</v>
      </c>
      <c r="C190" s="35" t="s">
        <v>26</v>
      </c>
      <c r="D190" s="35" t="s">
        <v>13</v>
      </c>
      <c r="E190" s="75">
        <v>40263</v>
      </c>
      <c r="F190" s="35" t="str">
        <f>CHOOSE(MONTH(E190),"January","February","March","April","May","June","July","August","September","October","November","December")</f>
        <v>March</v>
      </c>
      <c r="G190" s="35">
        <f ca="1">DATEDIF(E190,TODAY(),"Y")</f>
        <v>1</v>
      </c>
      <c r="H190" s="35" t="s">
        <v>21</v>
      </c>
      <c r="I190" s="78">
        <v>71190</v>
      </c>
      <c r="J190" s="81">
        <v>4</v>
      </c>
    </row>
    <row r="191" spans="1:10" x14ac:dyDescent="0.25">
      <c r="A191" s="46" t="s">
        <v>96</v>
      </c>
      <c r="B191" s="35" t="s">
        <v>38</v>
      </c>
      <c r="C191" s="35" t="s">
        <v>26</v>
      </c>
      <c r="D191" s="35" t="s">
        <v>14</v>
      </c>
      <c r="E191" s="75">
        <v>37043</v>
      </c>
      <c r="F191" s="35" t="str">
        <f>CHOOSE(MONTH(E191),"January","February","March","April","May","June","July","August","September","October","November","December")</f>
        <v>June</v>
      </c>
      <c r="G191" s="35">
        <f ca="1">DATEDIF(E191,TODAY(),"Y")</f>
        <v>10</v>
      </c>
      <c r="H191" s="35" t="s">
        <v>18</v>
      </c>
      <c r="I191" s="78">
        <v>45150</v>
      </c>
      <c r="J191" s="81">
        <v>1</v>
      </c>
    </row>
    <row r="192" spans="1:10" x14ac:dyDescent="0.25">
      <c r="A192" s="46" t="s">
        <v>187</v>
      </c>
      <c r="B192" s="35" t="s">
        <v>38</v>
      </c>
      <c r="C192" s="35" t="s">
        <v>26</v>
      </c>
      <c r="D192" s="35" t="s">
        <v>13</v>
      </c>
      <c r="E192" s="75">
        <v>36673</v>
      </c>
      <c r="F192" s="35" t="str">
        <f>CHOOSE(MONTH(E192),"January","February","March","April","May","June","July","August","September","October","November","December")</f>
        <v>May</v>
      </c>
      <c r="G192" s="35">
        <f ca="1">DATEDIF(E192,TODAY(),"Y")</f>
        <v>11</v>
      </c>
      <c r="H192" s="35" t="s">
        <v>19</v>
      </c>
      <c r="I192" s="78">
        <v>69410</v>
      </c>
      <c r="J192" s="81">
        <v>4</v>
      </c>
    </row>
    <row r="193" spans="1:10" x14ac:dyDescent="0.25">
      <c r="A193" s="46" t="s">
        <v>255</v>
      </c>
      <c r="B193" s="35" t="s">
        <v>732</v>
      </c>
      <c r="C193" s="35" t="s">
        <v>26</v>
      </c>
      <c r="D193" s="35" t="s">
        <v>20</v>
      </c>
      <c r="E193" s="75">
        <v>36519</v>
      </c>
      <c r="F193" s="35" t="str">
        <f>CHOOSE(MONTH(E193),"January","February","March","April","May","June","July","August","September","October","November","December")</f>
        <v>December</v>
      </c>
      <c r="G193" s="35">
        <f ca="1">DATEDIF(E193,TODAY(),"Y")</f>
        <v>11</v>
      </c>
      <c r="H193" s="35" t="s">
        <v>19</v>
      </c>
      <c r="I193" s="78">
        <v>61860</v>
      </c>
      <c r="J193" s="81">
        <v>5</v>
      </c>
    </row>
    <row r="194" spans="1:10" x14ac:dyDescent="0.25">
      <c r="A194" s="46" t="s">
        <v>343</v>
      </c>
      <c r="B194" s="35" t="s">
        <v>734</v>
      </c>
      <c r="C194" s="35" t="s">
        <v>26</v>
      </c>
      <c r="D194" s="35" t="s">
        <v>17</v>
      </c>
      <c r="E194" s="75">
        <v>37505</v>
      </c>
      <c r="F194" s="35" t="str">
        <f>CHOOSE(MONTH(E194),"January","February","March","April","May","June","July","August","September","October","November","December")</f>
        <v>September</v>
      </c>
      <c r="G194" s="35">
        <f ca="1">DATEDIF(E194,TODAY(),"Y")</f>
        <v>9</v>
      </c>
      <c r="H194" s="35" t="s">
        <v>16</v>
      </c>
      <c r="I194" s="78">
        <v>51800</v>
      </c>
      <c r="J194" s="81">
        <v>1</v>
      </c>
    </row>
    <row r="195" spans="1:10" x14ac:dyDescent="0.25">
      <c r="A195" s="48" t="s">
        <v>27</v>
      </c>
    </row>
    <row r="196" spans="1:10" x14ac:dyDescent="0.25">
      <c r="A196" s="46" t="s">
        <v>478</v>
      </c>
      <c r="B196" s="35" t="s">
        <v>734</v>
      </c>
      <c r="C196" s="35" t="s">
        <v>27</v>
      </c>
      <c r="D196" s="35" t="s">
        <v>14</v>
      </c>
      <c r="E196" s="75">
        <v>35932</v>
      </c>
      <c r="F196" s="35" t="str">
        <f>CHOOSE(MONTH(E196),"January","February","March","April","May","June","July","August","September","October","November","December")</f>
        <v>May</v>
      </c>
      <c r="G196" s="35">
        <f ca="1">DATEDIF(E196,TODAY(),"Y")</f>
        <v>13</v>
      </c>
      <c r="H196" s="35" t="s">
        <v>19</v>
      </c>
      <c r="I196" s="78">
        <v>89740</v>
      </c>
      <c r="J196" s="81">
        <v>5</v>
      </c>
    </row>
    <row r="197" spans="1:10" x14ac:dyDescent="0.25">
      <c r="A197" s="46" t="s">
        <v>747</v>
      </c>
      <c r="B197" s="35" t="s">
        <v>734</v>
      </c>
      <c r="C197" s="35" t="s">
        <v>27</v>
      </c>
      <c r="D197" s="35" t="s">
        <v>13</v>
      </c>
      <c r="E197" s="75">
        <v>36718</v>
      </c>
      <c r="F197" s="35" t="str">
        <f>CHOOSE(MONTH(E197),"January","February","March","April","May","June","July","August","September","October","November","December")</f>
        <v>July</v>
      </c>
      <c r="G197" s="35">
        <f ca="1">DATEDIF(E197,TODAY(),"Y")</f>
        <v>11</v>
      </c>
      <c r="I197" s="78">
        <v>89520</v>
      </c>
      <c r="J197" s="81">
        <v>5</v>
      </c>
    </row>
    <row r="198" spans="1:10" x14ac:dyDescent="0.25">
      <c r="A198" s="46" t="s">
        <v>458</v>
      </c>
      <c r="B198" s="35" t="s">
        <v>734</v>
      </c>
      <c r="C198" s="35" t="s">
        <v>27</v>
      </c>
      <c r="D198" s="35" t="s">
        <v>13</v>
      </c>
      <c r="E198" s="75">
        <v>35185</v>
      </c>
      <c r="F198" s="35" t="str">
        <f>CHOOSE(MONTH(E198),"January","February","March","April","May","June","July","August","September","October","November","December")</f>
        <v>April</v>
      </c>
      <c r="G198" s="35">
        <f ca="1">DATEDIF(E198,TODAY(),"Y")</f>
        <v>15</v>
      </c>
      <c r="I198" s="78">
        <v>24410</v>
      </c>
      <c r="J198" s="81">
        <v>3</v>
      </c>
    </row>
    <row r="199" spans="1:10" x14ac:dyDescent="0.25">
      <c r="A199" s="46" t="s">
        <v>208</v>
      </c>
      <c r="B199" s="35" t="s">
        <v>734</v>
      </c>
      <c r="C199" s="35" t="s">
        <v>27</v>
      </c>
      <c r="D199" s="35" t="s">
        <v>13</v>
      </c>
      <c r="E199" s="75">
        <v>40449</v>
      </c>
      <c r="F199" s="35" t="str">
        <f>CHOOSE(MONTH(E199),"January","February","March","April","May","June","July","August","September","October","November","December")</f>
        <v>September</v>
      </c>
      <c r="G199" s="35">
        <f ca="1">DATEDIF(E199,TODAY(),"Y")</f>
        <v>1</v>
      </c>
      <c r="I199" s="78">
        <v>88840</v>
      </c>
      <c r="J199" s="81">
        <v>5</v>
      </c>
    </row>
    <row r="200" spans="1:10" x14ac:dyDescent="0.25">
      <c r="A200" s="46" t="s">
        <v>435</v>
      </c>
      <c r="B200" s="35" t="s">
        <v>732</v>
      </c>
      <c r="C200" s="35" t="s">
        <v>27</v>
      </c>
      <c r="D200" s="35" t="s">
        <v>14</v>
      </c>
      <c r="E200" s="75">
        <v>36101</v>
      </c>
      <c r="F200" s="35" t="str">
        <f>CHOOSE(MONTH(E200),"January","February","March","April","May","June","July","August","September","October","November","December")</f>
        <v>November</v>
      </c>
      <c r="G200" s="35">
        <f ca="1">DATEDIF(E200,TODAY(),"Y")</f>
        <v>12</v>
      </c>
      <c r="H200" s="35" t="s">
        <v>15</v>
      </c>
      <c r="I200" s="78">
        <v>88240</v>
      </c>
      <c r="J200" s="81">
        <v>5</v>
      </c>
    </row>
    <row r="201" spans="1:10" x14ac:dyDescent="0.25">
      <c r="A201" s="46" t="s">
        <v>423</v>
      </c>
      <c r="B201" s="35" t="s">
        <v>734</v>
      </c>
      <c r="C201" s="35" t="s">
        <v>27</v>
      </c>
      <c r="D201" s="35" t="s">
        <v>14</v>
      </c>
      <c r="E201" s="75">
        <v>38377</v>
      </c>
      <c r="F201" s="35" t="str">
        <f>CHOOSE(MONTH(E201),"January","February","March","April","May","June","July","August","September","October","November","December")</f>
        <v>January</v>
      </c>
      <c r="G201" s="35">
        <f ca="1">DATEDIF(E201,TODAY(),"Y")</f>
        <v>6</v>
      </c>
      <c r="H201" s="35" t="s">
        <v>15</v>
      </c>
      <c r="I201" s="78">
        <v>87760</v>
      </c>
      <c r="J201" s="81">
        <v>1</v>
      </c>
    </row>
    <row r="202" spans="1:10" x14ac:dyDescent="0.25">
      <c r="A202" s="46" t="s">
        <v>258</v>
      </c>
      <c r="B202" s="35" t="s">
        <v>732</v>
      </c>
      <c r="C202" s="35" t="s">
        <v>27</v>
      </c>
      <c r="D202" s="35" t="s">
        <v>17</v>
      </c>
      <c r="E202" s="75">
        <v>36269</v>
      </c>
      <c r="F202" s="35" t="str">
        <f>CHOOSE(MONTH(E202),"January","February","March","April","May","June","July","August","September","October","November","December")</f>
        <v>April</v>
      </c>
      <c r="G202" s="35">
        <f ca="1">DATEDIF(E202,TODAY(),"Y")</f>
        <v>12</v>
      </c>
      <c r="H202" s="35" t="s">
        <v>19</v>
      </c>
      <c r="I202" s="78">
        <v>48190</v>
      </c>
      <c r="J202" s="81">
        <v>1</v>
      </c>
    </row>
    <row r="203" spans="1:10" x14ac:dyDescent="0.25">
      <c r="A203" s="46" t="s">
        <v>45</v>
      </c>
      <c r="B203" s="35" t="s">
        <v>734</v>
      </c>
      <c r="C203" s="35" t="s">
        <v>27</v>
      </c>
      <c r="D203" s="35" t="s">
        <v>17</v>
      </c>
      <c r="E203" s="75">
        <v>36422</v>
      </c>
      <c r="F203" s="35" t="str">
        <f>CHOOSE(MONTH(E203),"January","February","March","April","May","June","July","August","September","October","November","December")</f>
        <v>September</v>
      </c>
      <c r="G203" s="35">
        <f ca="1">DATEDIF(E203,TODAY(),"Y")</f>
        <v>12</v>
      </c>
      <c r="H203" s="35" t="s">
        <v>19</v>
      </c>
      <c r="I203" s="78">
        <v>17270</v>
      </c>
      <c r="J203" s="81">
        <v>5</v>
      </c>
    </row>
    <row r="204" spans="1:10" x14ac:dyDescent="0.25">
      <c r="A204" s="46" t="s">
        <v>485</v>
      </c>
      <c r="B204" s="35" t="s">
        <v>732</v>
      </c>
      <c r="C204" s="35" t="s">
        <v>27</v>
      </c>
      <c r="D204" s="35" t="s">
        <v>14</v>
      </c>
      <c r="E204" s="75">
        <v>35356</v>
      </c>
      <c r="F204" s="35" t="str">
        <f>CHOOSE(MONTH(E204),"January","February","March","April","May","June","July","August","September","October","November","December")</f>
        <v>October</v>
      </c>
      <c r="G204" s="35">
        <f ca="1">DATEDIF(E204,TODAY(),"Y")</f>
        <v>14</v>
      </c>
      <c r="H204" s="35" t="s">
        <v>18</v>
      </c>
      <c r="I204" s="78">
        <v>45480</v>
      </c>
      <c r="J204" s="81">
        <v>4</v>
      </c>
    </row>
    <row r="205" spans="1:10" x14ac:dyDescent="0.25">
      <c r="A205" s="46" t="s">
        <v>223</v>
      </c>
      <c r="B205" s="35" t="s">
        <v>732</v>
      </c>
      <c r="C205" s="35" t="s">
        <v>27</v>
      </c>
      <c r="D205" s="35" t="s">
        <v>14</v>
      </c>
      <c r="E205" s="75">
        <v>35156</v>
      </c>
      <c r="F205" s="35" t="str">
        <f>CHOOSE(MONTH(E205),"January","February","March","April","May","June","July","August","September","October","November","December")</f>
        <v>April</v>
      </c>
      <c r="G205" s="35">
        <f ca="1">DATEDIF(E205,TODAY(),"Y")</f>
        <v>15</v>
      </c>
      <c r="H205" s="35" t="s">
        <v>19</v>
      </c>
      <c r="I205" s="78">
        <v>86260</v>
      </c>
      <c r="J205" s="81">
        <v>3</v>
      </c>
    </row>
    <row r="206" spans="1:10" x14ac:dyDescent="0.25">
      <c r="A206" s="46" t="s">
        <v>388</v>
      </c>
      <c r="B206" s="35" t="s">
        <v>734</v>
      </c>
      <c r="C206" s="35" t="s">
        <v>27</v>
      </c>
      <c r="D206" s="35" t="s">
        <v>14</v>
      </c>
      <c r="E206" s="75">
        <v>38832</v>
      </c>
      <c r="F206" s="35" t="str">
        <f>CHOOSE(MONTH(E206),"January","February","March","April","May","June","July","August","September","October","November","December")</f>
        <v>April</v>
      </c>
      <c r="G206" s="35">
        <f ca="1">DATEDIF(E206,TODAY(),"Y")</f>
        <v>5</v>
      </c>
      <c r="H206" s="35" t="s">
        <v>16</v>
      </c>
      <c r="I206" s="78">
        <v>29420</v>
      </c>
      <c r="J206" s="81">
        <v>5</v>
      </c>
    </row>
    <row r="207" spans="1:10" x14ac:dyDescent="0.25">
      <c r="A207" s="46" t="s">
        <v>402</v>
      </c>
      <c r="B207" s="35" t="s">
        <v>38</v>
      </c>
      <c r="C207" s="35" t="s">
        <v>27</v>
      </c>
      <c r="D207" s="35" t="s">
        <v>14</v>
      </c>
      <c r="E207" s="75">
        <v>38377</v>
      </c>
      <c r="F207" s="35" t="str">
        <f>CHOOSE(MONTH(E207),"January","February","March","April","May","June","July","August","September","October","November","December")</f>
        <v>January</v>
      </c>
      <c r="G207" s="35">
        <f ca="1">DATEDIF(E207,TODAY(),"Y")</f>
        <v>6</v>
      </c>
      <c r="H207" s="35" t="s">
        <v>15</v>
      </c>
      <c r="I207" s="78">
        <v>41060</v>
      </c>
      <c r="J207" s="81">
        <v>3</v>
      </c>
    </row>
    <row r="208" spans="1:10" x14ac:dyDescent="0.25">
      <c r="A208" s="46" t="s">
        <v>461</v>
      </c>
      <c r="B208" s="35" t="s">
        <v>732</v>
      </c>
      <c r="C208" s="35" t="s">
        <v>27</v>
      </c>
      <c r="D208" s="35" t="s">
        <v>13</v>
      </c>
      <c r="E208" s="75">
        <v>39545</v>
      </c>
      <c r="F208" s="35" t="str">
        <f>CHOOSE(MONTH(E208),"January","February","March","April","May","June","July","August","September","October","November","December")</f>
        <v>April</v>
      </c>
      <c r="G208" s="35">
        <f ca="1">DATEDIF(E208,TODAY(),"Y")</f>
        <v>3</v>
      </c>
      <c r="I208" s="78">
        <v>84170</v>
      </c>
      <c r="J208" s="81">
        <v>2</v>
      </c>
    </row>
    <row r="209" spans="1:10" x14ac:dyDescent="0.25">
      <c r="A209" s="46" t="s">
        <v>377</v>
      </c>
      <c r="B209" s="35" t="s">
        <v>732</v>
      </c>
      <c r="C209" s="35" t="s">
        <v>27</v>
      </c>
      <c r="D209" s="35" t="s">
        <v>13</v>
      </c>
      <c r="E209" s="75">
        <v>33819</v>
      </c>
      <c r="F209" s="35" t="str">
        <f>CHOOSE(MONTH(E209),"January","February","March","April","May","June","July","August","September","October","November","December")</f>
        <v>August</v>
      </c>
      <c r="G209" s="35">
        <f ca="1">DATEDIF(E209,TODAY(),"Y")</f>
        <v>19</v>
      </c>
      <c r="I209" s="78">
        <v>49530</v>
      </c>
      <c r="J209" s="81">
        <v>2</v>
      </c>
    </row>
    <row r="210" spans="1:10" x14ac:dyDescent="0.25">
      <c r="A210" s="46" t="s">
        <v>308</v>
      </c>
      <c r="B210" s="35" t="s">
        <v>6</v>
      </c>
      <c r="C210" s="35" t="s">
        <v>27</v>
      </c>
      <c r="D210" s="35" t="s">
        <v>14</v>
      </c>
      <c r="E210" s="75">
        <v>35020</v>
      </c>
      <c r="F210" s="35" t="str">
        <f>CHOOSE(MONTH(E210),"January","February","March","April","May","June","July","August","September","October","November","December")</f>
        <v>November</v>
      </c>
      <c r="G210" s="35">
        <f ca="1">DATEDIF(E210,TODAY(),"Y")</f>
        <v>15</v>
      </c>
      <c r="H210" s="35" t="s">
        <v>18</v>
      </c>
      <c r="I210" s="78">
        <v>38940</v>
      </c>
      <c r="J210" s="81">
        <v>2</v>
      </c>
    </row>
    <row r="211" spans="1:10" x14ac:dyDescent="0.25">
      <c r="A211" s="46" t="s">
        <v>156</v>
      </c>
      <c r="B211" s="35" t="s">
        <v>732</v>
      </c>
      <c r="C211" s="35" t="s">
        <v>27</v>
      </c>
      <c r="D211" s="35" t="s">
        <v>14</v>
      </c>
      <c r="E211" s="75">
        <v>34151</v>
      </c>
      <c r="F211" s="35" t="str">
        <f>CHOOSE(MONTH(E211),"January","February","March","April","May","June","July","August","September","October","November","December")</f>
        <v>July</v>
      </c>
      <c r="G211" s="35">
        <f ca="1">DATEDIF(E211,TODAY(),"Y")</f>
        <v>18</v>
      </c>
      <c r="H211" s="35" t="s">
        <v>19</v>
      </c>
      <c r="I211" s="78">
        <v>81980</v>
      </c>
      <c r="J211" s="81">
        <v>2</v>
      </c>
    </row>
    <row r="212" spans="1:10" x14ac:dyDescent="0.25">
      <c r="A212" s="46" t="s">
        <v>384</v>
      </c>
      <c r="B212" s="35" t="s">
        <v>731</v>
      </c>
      <c r="C212" s="35" t="s">
        <v>27</v>
      </c>
      <c r="D212" s="35" t="s">
        <v>14</v>
      </c>
      <c r="E212" s="75">
        <v>36198</v>
      </c>
      <c r="F212" s="35" t="str">
        <f>CHOOSE(MONTH(E212),"January","February","March","April","May","June","July","August","September","October","November","December")</f>
        <v>February</v>
      </c>
      <c r="G212" s="35">
        <f ca="1">DATEDIF(E212,TODAY(),"Y")</f>
        <v>12</v>
      </c>
      <c r="H212" s="35" t="s">
        <v>16</v>
      </c>
      <c r="I212" s="78">
        <v>81400</v>
      </c>
      <c r="J212" s="81">
        <v>2</v>
      </c>
    </row>
    <row r="213" spans="1:10" x14ac:dyDescent="0.25">
      <c r="A213" s="46" t="s">
        <v>608</v>
      </c>
      <c r="B213" s="35" t="s">
        <v>776</v>
      </c>
      <c r="C213" s="35" t="s">
        <v>27</v>
      </c>
      <c r="D213" s="35" t="s">
        <v>14</v>
      </c>
      <c r="E213" s="75">
        <v>40175</v>
      </c>
      <c r="F213" s="35" t="str">
        <f>CHOOSE(MONTH(E213),"January","February","March","April","May","June","July","August","September","October","November","December")</f>
        <v>December</v>
      </c>
      <c r="G213" s="35">
        <f ca="1">DATEDIF(E213,TODAY(),"Y")</f>
        <v>1</v>
      </c>
      <c r="H213" s="35" t="s">
        <v>21</v>
      </c>
      <c r="I213" s="78">
        <v>34690</v>
      </c>
      <c r="J213" s="81">
        <v>2</v>
      </c>
    </row>
    <row r="214" spans="1:10" x14ac:dyDescent="0.25">
      <c r="A214" s="46" t="s">
        <v>275</v>
      </c>
      <c r="B214" s="35" t="s">
        <v>731</v>
      </c>
      <c r="C214" s="35" t="s">
        <v>27</v>
      </c>
      <c r="D214" s="35" t="s">
        <v>14</v>
      </c>
      <c r="E214" s="75">
        <v>34483</v>
      </c>
      <c r="F214" s="35" t="str">
        <f>CHOOSE(MONTH(E214),"January","February","March","April","May","June","July","August","September","October","November","December")</f>
        <v>May</v>
      </c>
      <c r="G214" s="35">
        <f ca="1">DATEDIF(E214,TODAY(),"Y")</f>
        <v>17</v>
      </c>
      <c r="H214" s="35" t="s">
        <v>15</v>
      </c>
      <c r="I214" s="78">
        <v>81010</v>
      </c>
      <c r="J214" s="81">
        <v>4</v>
      </c>
    </row>
    <row r="215" spans="1:10" x14ac:dyDescent="0.25">
      <c r="A215" s="46" t="s">
        <v>391</v>
      </c>
      <c r="B215" s="35" t="s">
        <v>776</v>
      </c>
      <c r="C215" s="35" t="s">
        <v>27</v>
      </c>
      <c r="D215" s="35" t="s">
        <v>13</v>
      </c>
      <c r="E215" s="75">
        <v>34671</v>
      </c>
      <c r="F215" s="35" t="str">
        <f>CHOOSE(MONTH(E215),"January","February","March","April","May","June","July","August","September","October","November","December")</f>
        <v>December</v>
      </c>
      <c r="G215" s="35">
        <f ca="1">DATEDIF(E215,TODAY(),"Y")</f>
        <v>16</v>
      </c>
      <c r="I215" s="78">
        <v>80690</v>
      </c>
      <c r="J215" s="81">
        <v>3</v>
      </c>
    </row>
    <row r="216" spans="1:10" x14ac:dyDescent="0.25">
      <c r="A216" s="46" t="s">
        <v>67</v>
      </c>
      <c r="B216" s="35" t="s">
        <v>731</v>
      </c>
      <c r="C216" s="35" t="s">
        <v>27</v>
      </c>
      <c r="D216" s="35" t="s">
        <v>13</v>
      </c>
      <c r="E216" s="75">
        <v>38912</v>
      </c>
      <c r="F216" s="35" t="str">
        <f>CHOOSE(MONTH(E216),"January","February","March","April","May","June","July","August","September","October","November","December")</f>
        <v>July</v>
      </c>
      <c r="G216" s="35">
        <f ca="1">DATEDIF(E216,TODAY(),"Y")</f>
        <v>5</v>
      </c>
      <c r="I216" s="78">
        <v>80330</v>
      </c>
      <c r="J216" s="81">
        <v>4</v>
      </c>
    </row>
    <row r="217" spans="1:10" x14ac:dyDescent="0.25">
      <c r="A217" s="46" t="s">
        <v>516</v>
      </c>
      <c r="B217" s="35" t="s">
        <v>732</v>
      </c>
      <c r="C217" s="35" t="s">
        <v>27</v>
      </c>
      <c r="D217" s="35" t="s">
        <v>14</v>
      </c>
      <c r="E217" s="75">
        <v>35520</v>
      </c>
      <c r="F217" s="35" t="str">
        <f>CHOOSE(MONTH(E217),"January","February","March","April","May","June","July","August","September","October","November","December")</f>
        <v>March</v>
      </c>
      <c r="G217" s="35">
        <f ca="1">DATEDIF(E217,TODAY(),"Y")</f>
        <v>14</v>
      </c>
      <c r="H217" s="35" t="s">
        <v>15</v>
      </c>
      <c r="I217" s="78">
        <v>79730</v>
      </c>
      <c r="J217" s="81">
        <v>2</v>
      </c>
    </row>
    <row r="218" spans="1:10" x14ac:dyDescent="0.25">
      <c r="A218" s="46" t="s">
        <v>580</v>
      </c>
      <c r="B218" s="35" t="s">
        <v>734</v>
      </c>
      <c r="C218" s="35" t="s">
        <v>27</v>
      </c>
      <c r="D218" s="35" t="s">
        <v>17</v>
      </c>
      <c r="E218" s="75">
        <v>36604</v>
      </c>
      <c r="F218" s="35" t="str">
        <f>CHOOSE(MONTH(E218),"January","February","March","April","May","June","July","August","September","October","November","December")</f>
        <v>March</v>
      </c>
      <c r="G218" s="35">
        <f ca="1">DATEDIF(E218,TODAY(),"Y")</f>
        <v>11</v>
      </c>
      <c r="H218" s="35" t="s">
        <v>19</v>
      </c>
      <c r="I218" s="78">
        <v>46710</v>
      </c>
      <c r="J218" s="81">
        <v>3</v>
      </c>
    </row>
    <row r="219" spans="1:10" x14ac:dyDescent="0.25">
      <c r="A219" s="46" t="s">
        <v>159</v>
      </c>
      <c r="B219" s="35" t="s">
        <v>734</v>
      </c>
      <c r="C219" s="35" t="s">
        <v>27</v>
      </c>
      <c r="D219" s="35" t="s">
        <v>13</v>
      </c>
      <c r="E219" s="75">
        <v>33774</v>
      </c>
      <c r="F219" s="35" t="str">
        <f>CHOOSE(MONTH(E219),"January","February","March","April","May","June","July","August","September","October","November","December")</f>
        <v>June</v>
      </c>
      <c r="G219" s="35">
        <f ca="1">DATEDIF(E219,TODAY(),"Y")</f>
        <v>19</v>
      </c>
      <c r="I219" s="78">
        <v>32190</v>
      </c>
      <c r="J219" s="81">
        <v>3</v>
      </c>
    </row>
    <row r="220" spans="1:10" x14ac:dyDescent="0.25">
      <c r="A220" s="46" t="s">
        <v>620</v>
      </c>
      <c r="B220" s="35" t="s">
        <v>6</v>
      </c>
      <c r="C220" s="35" t="s">
        <v>27</v>
      </c>
      <c r="D220" s="35" t="s">
        <v>13</v>
      </c>
      <c r="E220" s="75">
        <v>34053</v>
      </c>
      <c r="F220" s="35" t="str">
        <f>CHOOSE(MONTH(E220),"January","February","March","April","May","June","July","August","September","October","November","December")</f>
        <v>March</v>
      </c>
      <c r="G220" s="35">
        <f ca="1">DATEDIF(E220,TODAY(),"Y")</f>
        <v>18</v>
      </c>
      <c r="I220" s="78">
        <v>79220</v>
      </c>
      <c r="J220" s="81">
        <v>4</v>
      </c>
    </row>
    <row r="221" spans="1:10" x14ac:dyDescent="0.25">
      <c r="A221" s="46" t="s">
        <v>650</v>
      </c>
      <c r="B221" s="35" t="s">
        <v>732</v>
      </c>
      <c r="C221" s="35" t="s">
        <v>27</v>
      </c>
      <c r="D221" s="35" t="s">
        <v>14</v>
      </c>
      <c r="E221" s="75">
        <v>33721</v>
      </c>
      <c r="F221" s="35" t="str">
        <f>CHOOSE(MONTH(E221),"January","February","March","April","May","June","July","August","September","October","November","December")</f>
        <v>April</v>
      </c>
      <c r="G221" s="35">
        <f ca="1">DATEDIF(E221,TODAY(),"Y")</f>
        <v>19</v>
      </c>
      <c r="H221" s="35" t="s">
        <v>19</v>
      </c>
      <c r="I221" s="78">
        <v>26190</v>
      </c>
      <c r="J221" s="81">
        <v>5</v>
      </c>
    </row>
    <row r="222" spans="1:10" x14ac:dyDescent="0.25">
      <c r="A222" s="46" t="s">
        <v>288</v>
      </c>
      <c r="B222" s="35" t="s">
        <v>731</v>
      </c>
      <c r="C222" s="35" t="s">
        <v>27</v>
      </c>
      <c r="D222" s="35" t="s">
        <v>14</v>
      </c>
      <c r="E222" s="75">
        <v>35801</v>
      </c>
      <c r="F222" s="35" t="str">
        <f>CHOOSE(MONTH(E222),"January","February","March","April","May","June","July","August","September","October","November","December")</f>
        <v>January</v>
      </c>
      <c r="G222" s="35">
        <f ca="1">DATEDIF(E222,TODAY(),"Y")</f>
        <v>13</v>
      </c>
      <c r="H222" s="35" t="s">
        <v>15</v>
      </c>
      <c r="I222" s="78">
        <v>78570</v>
      </c>
      <c r="J222" s="81">
        <v>1</v>
      </c>
    </row>
    <row r="223" spans="1:10" x14ac:dyDescent="0.25">
      <c r="A223" s="46" t="s">
        <v>102</v>
      </c>
      <c r="B223" s="35" t="s">
        <v>734</v>
      </c>
      <c r="C223" s="35" t="s">
        <v>27</v>
      </c>
      <c r="D223" s="35" t="s">
        <v>13</v>
      </c>
      <c r="E223" s="75">
        <v>38507</v>
      </c>
      <c r="F223" s="35" t="str">
        <f>CHOOSE(MONTH(E223),"January","February","March","April","May","June","July","August","September","October","November","December")</f>
        <v>June</v>
      </c>
      <c r="G223" s="35">
        <f ca="1">DATEDIF(E223,TODAY(),"Y")</f>
        <v>6</v>
      </c>
      <c r="I223" s="78">
        <v>40940</v>
      </c>
      <c r="J223" s="81">
        <v>2</v>
      </c>
    </row>
    <row r="224" spans="1:10" x14ac:dyDescent="0.25">
      <c r="A224" s="46" t="s">
        <v>674</v>
      </c>
      <c r="B224" s="35" t="s">
        <v>6</v>
      </c>
      <c r="C224" s="35" t="s">
        <v>27</v>
      </c>
      <c r="D224" s="35" t="s">
        <v>13</v>
      </c>
      <c r="E224" s="75">
        <v>39830</v>
      </c>
      <c r="F224" s="35" t="str">
        <f>CHOOSE(MONTH(E224),"January","February","March","April","May","June","July","August","September","October","November","December")</f>
        <v>January</v>
      </c>
      <c r="G224" s="35">
        <f ca="1">DATEDIF(E224,TODAY(),"Y")</f>
        <v>2</v>
      </c>
      <c r="I224" s="78">
        <v>78520</v>
      </c>
      <c r="J224" s="81">
        <v>4</v>
      </c>
    </row>
    <row r="225" spans="1:10" x14ac:dyDescent="0.25">
      <c r="A225" s="46" t="s">
        <v>58</v>
      </c>
      <c r="B225" s="35" t="s">
        <v>38</v>
      </c>
      <c r="C225" s="35" t="s">
        <v>27</v>
      </c>
      <c r="D225" s="35" t="s">
        <v>14</v>
      </c>
      <c r="E225" s="75">
        <v>39972</v>
      </c>
      <c r="F225" s="35" t="str">
        <f>CHOOSE(MONTH(E225),"January","February","March","April","May","June","July","August","September","October","November","December")</f>
        <v>June</v>
      </c>
      <c r="G225" s="35">
        <f ca="1">DATEDIF(E225,TODAY(),"Y")</f>
        <v>2</v>
      </c>
      <c r="H225" s="35" t="s">
        <v>15</v>
      </c>
      <c r="I225" s="78">
        <v>78170</v>
      </c>
      <c r="J225" s="81">
        <v>5</v>
      </c>
    </row>
    <row r="226" spans="1:10" x14ac:dyDescent="0.25">
      <c r="A226" s="46" t="s">
        <v>142</v>
      </c>
      <c r="B226" s="35" t="s">
        <v>734</v>
      </c>
      <c r="C226" s="35" t="s">
        <v>27</v>
      </c>
      <c r="D226" s="35" t="s">
        <v>20</v>
      </c>
      <c r="E226" s="75">
        <v>35982</v>
      </c>
      <c r="F226" s="35" t="str">
        <f>CHOOSE(MONTH(E226),"January","February","March","April","May","June","July","August","September","October","November","December")</f>
        <v>July</v>
      </c>
      <c r="G226" s="35">
        <f ca="1">DATEDIF(E226,TODAY(),"Y")</f>
        <v>13</v>
      </c>
      <c r="I226" s="78">
        <v>8904</v>
      </c>
      <c r="J226" s="81">
        <v>3</v>
      </c>
    </row>
    <row r="227" spans="1:10" x14ac:dyDescent="0.25">
      <c r="A227" s="46" t="s">
        <v>586</v>
      </c>
      <c r="B227" s="35" t="s">
        <v>734</v>
      </c>
      <c r="C227" s="35" t="s">
        <v>27</v>
      </c>
      <c r="D227" s="35" t="s">
        <v>20</v>
      </c>
      <c r="E227" s="75">
        <v>37730</v>
      </c>
      <c r="F227" s="35" t="str">
        <f>CHOOSE(MONTH(E227),"January","February","March","April","May","June","July","August","September","October","November","December")</f>
        <v>April</v>
      </c>
      <c r="G227" s="35">
        <f ca="1">DATEDIF(E227,TODAY(),"Y")</f>
        <v>8</v>
      </c>
      <c r="I227" s="78">
        <v>8892</v>
      </c>
      <c r="J227" s="81">
        <v>1</v>
      </c>
    </row>
    <row r="228" spans="1:10" x14ac:dyDescent="0.25">
      <c r="A228" s="46" t="s">
        <v>761</v>
      </c>
      <c r="B228" s="35" t="s">
        <v>732</v>
      </c>
      <c r="C228" s="35" t="s">
        <v>27</v>
      </c>
      <c r="D228" s="35" t="s">
        <v>14</v>
      </c>
      <c r="E228" s="75">
        <v>34404</v>
      </c>
      <c r="F228" s="35" t="str">
        <f>CHOOSE(MONTH(E228),"January","February","March","April","May","June","July","August","September","October","November","December")</f>
        <v>March</v>
      </c>
      <c r="G228" s="35">
        <f ca="1">DATEDIF(E228,TODAY(),"Y")</f>
        <v>17</v>
      </c>
      <c r="H228" s="35" t="s">
        <v>19</v>
      </c>
      <c r="I228" s="78">
        <v>24710</v>
      </c>
      <c r="J228" s="81">
        <v>2</v>
      </c>
    </row>
    <row r="229" spans="1:10" x14ac:dyDescent="0.25">
      <c r="A229" s="46" t="s">
        <v>487</v>
      </c>
      <c r="B229" s="35" t="s">
        <v>776</v>
      </c>
      <c r="C229" s="35" t="s">
        <v>27</v>
      </c>
      <c r="D229" s="35" t="s">
        <v>14</v>
      </c>
      <c r="E229" s="75">
        <v>35830</v>
      </c>
      <c r="F229" s="35" t="str">
        <f>CHOOSE(MONTH(E229),"January","February","March","April","May","June","July","August","September","October","November","December")</f>
        <v>February</v>
      </c>
      <c r="G229" s="35">
        <f ca="1">DATEDIF(E229,TODAY(),"Y")</f>
        <v>13</v>
      </c>
      <c r="H229" s="35" t="s">
        <v>21</v>
      </c>
      <c r="I229" s="78">
        <v>35460</v>
      </c>
      <c r="J229" s="81">
        <v>5</v>
      </c>
    </row>
    <row r="230" spans="1:10" x14ac:dyDescent="0.25">
      <c r="A230" s="46" t="s">
        <v>338</v>
      </c>
      <c r="B230" s="35" t="s">
        <v>734</v>
      </c>
      <c r="C230" s="35" t="s">
        <v>27</v>
      </c>
      <c r="D230" s="35" t="s">
        <v>14</v>
      </c>
      <c r="E230" s="75">
        <v>35526</v>
      </c>
      <c r="F230" s="35" t="str">
        <f>CHOOSE(MONTH(E230),"January","February","March","April","May","June","July","August","September","October","November","December")</f>
        <v>April</v>
      </c>
      <c r="G230" s="35">
        <f ca="1">DATEDIF(E230,TODAY(),"Y")</f>
        <v>14</v>
      </c>
      <c r="H230" s="35" t="s">
        <v>19</v>
      </c>
      <c r="I230" s="78">
        <v>32390</v>
      </c>
      <c r="J230" s="81">
        <v>2</v>
      </c>
    </row>
    <row r="231" spans="1:10" x14ac:dyDescent="0.25">
      <c r="A231" s="46" t="s">
        <v>304</v>
      </c>
      <c r="B231" s="35" t="s">
        <v>6</v>
      </c>
      <c r="C231" s="35" t="s">
        <v>27</v>
      </c>
      <c r="D231" s="35" t="s">
        <v>14</v>
      </c>
      <c r="E231" s="75">
        <v>36698</v>
      </c>
      <c r="F231" s="35" t="str">
        <f>CHOOSE(MONTH(E231),"January","February","March","April","May","June","July","August","September","October","November","December")</f>
        <v>June</v>
      </c>
      <c r="G231" s="35">
        <f ca="1">DATEDIF(E231,TODAY(),"Y")</f>
        <v>11</v>
      </c>
      <c r="H231" s="35" t="s">
        <v>21</v>
      </c>
      <c r="I231" s="78">
        <v>23650</v>
      </c>
      <c r="J231" s="81">
        <v>1</v>
      </c>
    </row>
    <row r="232" spans="1:10" x14ac:dyDescent="0.25">
      <c r="A232" s="46" t="s">
        <v>590</v>
      </c>
      <c r="B232" s="35" t="s">
        <v>776</v>
      </c>
      <c r="C232" s="35" t="s">
        <v>27</v>
      </c>
      <c r="D232" s="35" t="s">
        <v>20</v>
      </c>
      <c r="E232" s="75">
        <v>39747</v>
      </c>
      <c r="F232" s="35" t="str">
        <f>CHOOSE(MONTH(E232),"January","February","March","April","May","June","July","August","September","October","November","December")</f>
        <v>October</v>
      </c>
      <c r="G232" s="35">
        <f ca="1">DATEDIF(E232,TODAY(),"Y")</f>
        <v>2</v>
      </c>
      <c r="I232" s="78">
        <v>10572</v>
      </c>
      <c r="J232" s="81">
        <v>4</v>
      </c>
    </row>
    <row r="233" spans="1:10" x14ac:dyDescent="0.25">
      <c r="A233" s="46" t="s">
        <v>523</v>
      </c>
      <c r="B233" s="35" t="s">
        <v>731</v>
      </c>
      <c r="C233" s="35" t="s">
        <v>27</v>
      </c>
      <c r="D233" s="35" t="s">
        <v>13</v>
      </c>
      <c r="E233" s="75">
        <v>35927</v>
      </c>
      <c r="F233" s="35" t="str">
        <f>CHOOSE(MONTH(E233),"January","February","March","April","May","June","July","August","September","October","November","December")</f>
        <v>May</v>
      </c>
      <c r="G233" s="35">
        <f ca="1">DATEDIF(E233,TODAY(),"Y")</f>
        <v>13</v>
      </c>
      <c r="I233" s="78">
        <v>76910</v>
      </c>
      <c r="J233" s="81">
        <v>1</v>
      </c>
    </row>
    <row r="234" spans="1:10" x14ac:dyDescent="0.25">
      <c r="A234" s="46" t="s">
        <v>502</v>
      </c>
      <c r="B234" s="35" t="s">
        <v>732</v>
      </c>
      <c r="C234" s="35" t="s">
        <v>27</v>
      </c>
      <c r="D234" s="35" t="s">
        <v>13</v>
      </c>
      <c r="E234" s="75">
        <v>40470</v>
      </c>
      <c r="F234" s="35" t="str">
        <f>CHOOSE(MONTH(E234),"January","February","March","April","May","June","July","August","September","October","November","December")</f>
        <v>October</v>
      </c>
      <c r="G234" s="35">
        <f ca="1">DATEDIF(E234,TODAY(),"Y")</f>
        <v>0</v>
      </c>
      <c r="I234" s="78">
        <v>37840</v>
      </c>
      <c r="J234" s="81">
        <v>1</v>
      </c>
    </row>
    <row r="235" spans="1:10" x14ac:dyDescent="0.25">
      <c r="A235" s="46" t="s">
        <v>170</v>
      </c>
      <c r="B235" s="35" t="s">
        <v>734</v>
      </c>
      <c r="C235" s="35" t="s">
        <v>27</v>
      </c>
      <c r="D235" s="35" t="s">
        <v>14</v>
      </c>
      <c r="E235" s="75">
        <v>36707</v>
      </c>
      <c r="F235" s="35" t="str">
        <f>CHOOSE(MONTH(E235),"January","February","March","April","May","June","July","August","September","October","November","December")</f>
        <v>June</v>
      </c>
      <c r="G235" s="35">
        <f ca="1">DATEDIF(E235,TODAY(),"Y")</f>
        <v>11</v>
      </c>
      <c r="H235" s="35" t="s">
        <v>16</v>
      </c>
      <c r="I235" s="78">
        <v>38870</v>
      </c>
      <c r="J235" s="81">
        <v>2</v>
      </c>
    </row>
    <row r="236" spans="1:10" x14ac:dyDescent="0.25">
      <c r="A236" s="46" t="s">
        <v>765</v>
      </c>
      <c r="B236" s="35" t="s">
        <v>731</v>
      </c>
      <c r="C236" s="35" t="s">
        <v>27</v>
      </c>
      <c r="D236" s="35" t="s">
        <v>14</v>
      </c>
      <c r="E236" s="75">
        <v>35311</v>
      </c>
      <c r="F236" s="35" t="str">
        <f>CHOOSE(MONTH(E236),"January","February","March","April","May","June","July","August","September","October","November","December")</f>
        <v>September</v>
      </c>
      <c r="G236" s="35">
        <f ca="1">DATEDIF(E236,TODAY(),"Y")</f>
        <v>15</v>
      </c>
      <c r="H236" s="35" t="s">
        <v>21</v>
      </c>
      <c r="I236" s="78">
        <v>39520</v>
      </c>
      <c r="J236" s="81">
        <v>5</v>
      </c>
    </row>
    <row r="237" spans="1:10" x14ac:dyDescent="0.25">
      <c r="A237" s="46" t="s">
        <v>467</v>
      </c>
      <c r="B237" s="35" t="s">
        <v>6</v>
      </c>
      <c r="C237" s="35" t="s">
        <v>27</v>
      </c>
      <c r="D237" s="35" t="s">
        <v>14</v>
      </c>
      <c r="E237" s="75">
        <v>38809</v>
      </c>
      <c r="F237" s="35" t="str">
        <f>CHOOSE(MONTH(E237),"January","February","March","April","May","June","July","August","September","October","November","December")</f>
        <v>April</v>
      </c>
      <c r="G237" s="35">
        <f ca="1">DATEDIF(E237,TODAY(),"Y")</f>
        <v>5</v>
      </c>
      <c r="H237" s="35" t="s">
        <v>18</v>
      </c>
      <c r="I237" s="78">
        <v>76584</v>
      </c>
      <c r="J237" s="81">
        <v>1</v>
      </c>
    </row>
    <row r="238" spans="1:10" x14ac:dyDescent="0.25">
      <c r="A238" s="46" t="s">
        <v>424</v>
      </c>
      <c r="B238" s="35" t="s">
        <v>734</v>
      </c>
      <c r="C238" s="35" t="s">
        <v>27</v>
      </c>
      <c r="D238" s="35" t="s">
        <v>14</v>
      </c>
      <c r="E238" s="75">
        <v>40203</v>
      </c>
      <c r="F238" s="35" t="str">
        <f>CHOOSE(MONTH(E238),"January","February","March","April","May","June","July","August","September","October","November","December")</f>
        <v>January</v>
      </c>
      <c r="G238" s="35">
        <f ca="1">DATEDIF(E238,TODAY(),"Y")</f>
        <v>1</v>
      </c>
      <c r="H238" s="35" t="s">
        <v>15</v>
      </c>
      <c r="I238" s="78">
        <v>35600</v>
      </c>
      <c r="J238" s="81">
        <v>5</v>
      </c>
    </row>
    <row r="239" spans="1:10" x14ac:dyDescent="0.25">
      <c r="A239" s="46" t="s">
        <v>176</v>
      </c>
      <c r="B239" s="35" t="s">
        <v>732</v>
      </c>
      <c r="C239" s="35" t="s">
        <v>27</v>
      </c>
      <c r="D239" s="35" t="s">
        <v>14</v>
      </c>
      <c r="E239" s="75">
        <v>36535</v>
      </c>
      <c r="F239" s="35" t="str">
        <f>CHOOSE(MONTH(E239),"January","February","March","April","May","June","July","August","September","October","November","December")</f>
        <v>January</v>
      </c>
      <c r="G239" s="35">
        <f ca="1">DATEDIF(E239,TODAY(),"Y")</f>
        <v>11</v>
      </c>
      <c r="H239" s="35" t="s">
        <v>15</v>
      </c>
      <c r="I239" s="78">
        <v>76192</v>
      </c>
      <c r="J239" s="81">
        <v>4</v>
      </c>
    </row>
    <row r="240" spans="1:10" x14ac:dyDescent="0.25">
      <c r="A240" s="46" t="s">
        <v>206</v>
      </c>
      <c r="B240" s="35" t="s">
        <v>776</v>
      </c>
      <c r="C240" s="35" t="s">
        <v>27</v>
      </c>
      <c r="D240" s="35" t="s">
        <v>13</v>
      </c>
      <c r="E240" s="75">
        <v>37820</v>
      </c>
      <c r="F240" s="35" t="str">
        <f>CHOOSE(MONTH(E240),"January","February","March","April","May","June","July","August","September","October","November","December")</f>
        <v>July</v>
      </c>
      <c r="G240" s="35">
        <f ca="1">DATEDIF(E240,TODAY(),"Y")</f>
        <v>8</v>
      </c>
      <c r="I240" s="78">
        <v>75420</v>
      </c>
      <c r="J240" s="81">
        <v>1</v>
      </c>
    </row>
    <row r="241" spans="1:10" x14ac:dyDescent="0.25">
      <c r="A241" s="46" t="s">
        <v>94</v>
      </c>
      <c r="B241" s="35" t="s">
        <v>732</v>
      </c>
      <c r="C241" s="35" t="s">
        <v>27</v>
      </c>
      <c r="D241" s="35" t="s">
        <v>14</v>
      </c>
      <c r="E241" s="75">
        <v>37943</v>
      </c>
      <c r="F241" s="35" t="str">
        <f>CHOOSE(MONTH(E241),"January","February","March","April","May","June","July","August","September","October","November","December")</f>
        <v>November</v>
      </c>
      <c r="G241" s="35">
        <f ca="1">DATEDIF(E241,TODAY(),"Y")</f>
        <v>7</v>
      </c>
      <c r="H241" s="35" t="s">
        <v>15</v>
      </c>
      <c r="I241" s="78">
        <v>75176</v>
      </c>
      <c r="J241" s="81">
        <v>3</v>
      </c>
    </row>
    <row r="242" spans="1:10" x14ac:dyDescent="0.25">
      <c r="A242" s="46" t="s">
        <v>449</v>
      </c>
      <c r="B242" s="35" t="s">
        <v>732</v>
      </c>
      <c r="C242" s="35" t="s">
        <v>27</v>
      </c>
      <c r="D242" s="35" t="s">
        <v>14</v>
      </c>
      <c r="E242" s="75">
        <v>36009</v>
      </c>
      <c r="F242" s="35" t="str">
        <f>CHOOSE(MONTH(E242),"January","February","March","April","May","June","July","August","September","October","November","December")</f>
        <v>August</v>
      </c>
      <c r="G242" s="35">
        <f ca="1">DATEDIF(E242,TODAY(),"Y")</f>
        <v>13</v>
      </c>
      <c r="H242" s="35" t="s">
        <v>15</v>
      </c>
      <c r="I242" s="78">
        <v>75120</v>
      </c>
      <c r="J242" s="81">
        <v>5</v>
      </c>
    </row>
    <row r="243" spans="1:10" x14ac:dyDescent="0.25">
      <c r="A243" s="46" t="s">
        <v>756</v>
      </c>
      <c r="B243" s="35" t="s">
        <v>734</v>
      </c>
      <c r="C243" s="35" t="s">
        <v>27</v>
      </c>
      <c r="D243" s="35" t="s">
        <v>14</v>
      </c>
      <c r="E243" s="75">
        <v>40603</v>
      </c>
      <c r="F243" s="35" t="str">
        <f>CHOOSE(MONTH(E243),"January","February","March","April","May","June","July","August","September","October","November","December")</f>
        <v>March</v>
      </c>
      <c r="G243" s="35">
        <f ca="1">DATEDIF(E243,TODAY(),"Y")</f>
        <v>0</v>
      </c>
      <c r="H243" s="35" t="s">
        <v>21</v>
      </c>
      <c r="I243" s="78">
        <v>44260</v>
      </c>
      <c r="J243" s="81">
        <v>1</v>
      </c>
    </row>
    <row r="244" spans="1:10" x14ac:dyDescent="0.25">
      <c r="A244" s="46" t="s">
        <v>84</v>
      </c>
      <c r="B244" s="35" t="s">
        <v>38</v>
      </c>
      <c r="C244" s="35" t="s">
        <v>27</v>
      </c>
      <c r="D244" s="35" t="s">
        <v>14</v>
      </c>
      <c r="E244" s="75">
        <v>36084</v>
      </c>
      <c r="F244" s="35" t="str">
        <f>CHOOSE(MONTH(E244),"January","February","March","April","May","June","July","August","September","October","November","December")</f>
        <v>October</v>
      </c>
      <c r="G244" s="35">
        <f ca="1">DATEDIF(E244,TODAY(),"Y")</f>
        <v>12</v>
      </c>
      <c r="H244" s="35" t="s">
        <v>15</v>
      </c>
      <c r="I244" s="78">
        <v>33210</v>
      </c>
      <c r="J244" s="81">
        <v>4</v>
      </c>
    </row>
    <row r="245" spans="1:10" x14ac:dyDescent="0.25">
      <c r="A245" s="46" t="s">
        <v>639</v>
      </c>
      <c r="B245" s="35" t="s">
        <v>732</v>
      </c>
      <c r="C245" s="35" t="s">
        <v>27</v>
      </c>
      <c r="D245" s="35" t="s">
        <v>13</v>
      </c>
      <c r="E245" s="75">
        <v>33979</v>
      </c>
      <c r="F245" s="35" t="str">
        <f>CHOOSE(MONTH(E245),"January","February","March","April","May","June","July","August","September","October","November","December")</f>
        <v>January</v>
      </c>
      <c r="G245" s="35">
        <f ca="1">DATEDIF(E245,TODAY(),"Y")</f>
        <v>18</v>
      </c>
      <c r="I245" s="78">
        <v>73990</v>
      </c>
      <c r="J245" s="81">
        <v>3</v>
      </c>
    </row>
    <row r="246" spans="1:10" x14ac:dyDescent="0.25">
      <c r="A246" s="46" t="s">
        <v>222</v>
      </c>
      <c r="B246" s="35" t="s">
        <v>734</v>
      </c>
      <c r="C246" s="35" t="s">
        <v>27</v>
      </c>
      <c r="D246" s="35" t="s">
        <v>14</v>
      </c>
      <c r="E246" s="75">
        <v>35199</v>
      </c>
      <c r="F246" s="35" t="str">
        <f>CHOOSE(MONTH(E246),"January","February","March","April","May","June","July","August","September","October","November","December")</f>
        <v>May</v>
      </c>
      <c r="G246" s="35">
        <f ca="1">DATEDIF(E246,TODAY(),"Y")</f>
        <v>15</v>
      </c>
      <c r="H246" s="35" t="s">
        <v>15</v>
      </c>
      <c r="I246" s="78">
        <v>73450</v>
      </c>
      <c r="J246" s="81">
        <v>3</v>
      </c>
    </row>
    <row r="247" spans="1:10" x14ac:dyDescent="0.25">
      <c r="A247" s="46" t="s">
        <v>718</v>
      </c>
      <c r="B247" s="35" t="s">
        <v>732</v>
      </c>
      <c r="C247" s="35" t="s">
        <v>27</v>
      </c>
      <c r="D247" s="35" t="s">
        <v>20</v>
      </c>
      <c r="E247" s="75">
        <v>36305</v>
      </c>
      <c r="F247" s="35" t="str">
        <f>CHOOSE(MONTH(E247),"January","February","March","April","May","June","July","August","September","October","November","December")</f>
        <v>May</v>
      </c>
      <c r="G247" s="35">
        <f ca="1">DATEDIF(E247,TODAY(),"Y")</f>
        <v>12</v>
      </c>
      <c r="I247" s="78">
        <v>9424</v>
      </c>
      <c r="J247" s="81">
        <v>4</v>
      </c>
    </row>
    <row r="248" spans="1:10" x14ac:dyDescent="0.25">
      <c r="A248" s="46" t="s">
        <v>647</v>
      </c>
      <c r="B248" s="35" t="s">
        <v>6</v>
      </c>
      <c r="C248" s="35" t="s">
        <v>27</v>
      </c>
      <c r="D248" s="35" t="s">
        <v>17</v>
      </c>
      <c r="E248" s="75">
        <v>37620</v>
      </c>
      <c r="F248" s="35" t="str">
        <f>CHOOSE(MONTH(E248),"January","February","March","April","May","June","July","August","September","October","November","December")</f>
        <v>December</v>
      </c>
      <c r="G248" s="35">
        <f ca="1">DATEDIF(E248,TODAY(),"Y")</f>
        <v>8</v>
      </c>
      <c r="H248" s="35" t="s">
        <v>15</v>
      </c>
      <c r="I248" s="78">
        <v>24460</v>
      </c>
      <c r="J248" s="81">
        <v>1</v>
      </c>
    </row>
    <row r="249" spans="1:10" x14ac:dyDescent="0.25">
      <c r="A249" s="46" t="s">
        <v>266</v>
      </c>
      <c r="B249" s="35" t="s">
        <v>6</v>
      </c>
      <c r="C249" s="35" t="s">
        <v>27</v>
      </c>
      <c r="D249" s="35" t="s">
        <v>14</v>
      </c>
      <c r="E249" s="75">
        <v>35511</v>
      </c>
      <c r="F249" s="35" t="str">
        <f>CHOOSE(MONTH(E249),"January","February","March","April","May","June","July","August","September","October","November","December")</f>
        <v>March</v>
      </c>
      <c r="G249" s="35">
        <f ca="1">DATEDIF(E249,TODAY(),"Y")</f>
        <v>14</v>
      </c>
      <c r="H249" s="35" t="s">
        <v>19</v>
      </c>
      <c r="I249" s="78">
        <v>73144</v>
      </c>
      <c r="J249" s="81">
        <v>5</v>
      </c>
    </row>
    <row r="250" spans="1:10" x14ac:dyDescent="0.25">
      <c r="A250" s="46" t="s">
        <v>464</v>
      </c>
      <c r="B250" s="35" t="s">
        <v>734</v>
      </c>
      <c r="C250" s="35" t="s">
        <v>27</v>
      </c>
      <c r="D250" s="35" t="s">
        <v>14</v>
      </c>
      <c r="E250" s="75">
        <v>35024</v>
      </c>
      <c r="F250" s="35" t="str">
        <f>CHOOSE(MONTH(E250),"January","February","March","April","May","June","July","August","September","October","November","December")</f>
        <v>November</v>
      </c>
      <c r="G250" s="35">
        <f ca="1">DATEDIF(E250,TODAY(),"Y")</f>
        <v>15</v>
      </c>
      <c r="H250" s="35" t="s">
        <v>19</v>
      </c>
      <c r="I250" s="78">
        <v>73072</v>
      </c>
      <c r="J250" s="81">
        <v>5</v>
      </c>
    </row>
    <row r="251" spans="1:10" x14ac:dyDescent="0.25">
      <c r="A251" s="46" t="s">
        <v>438</v>
      </c>
      <c r="B251" s="35" t="s">
        <v>6</v>
      </c>
      <c r="C251" s="35" t="s">
        <v>27</v>
      </c>
      <c r="D251" s="35" t="s">
        <v>14</v>
      </c>
      <c r="E251" s="75">
        <v>40578</v>
      </c>
      <c r="F251" s="35" t="str">
        <f>CHOOSE(MONTH(E251),"January","February","March","April","May","June","July","August","September","October","November","December")</f>
        <v>February</v>
      </c>
      <c r="G251" s="35">
        <f ca="1">DATEDIF(E251,TODAY(),"Y")</f>
        <v>0</v>
      </c>
      <c r="H251" s="35" t="s">
        <v>15</v>
      </c>
      <c r="I251" s="78">
        <v>43820</v>
      </c>
      <c r="J251" s="81">
        <v>2</v>
      </c>
    </row>
    <row r="252" spans="1:10" x14ac:dyDescent="0.25">
      <c r="A252" s="46" t="s">
        <v>448</v>
      </c>
      <c r="B252" s="35" t="s">
        <v>734</v>
      </c>
      <c r="C252" s="35" t="s">
        <v>27</v>
      </c>
      <c r="D252" s="35" t="s">
        <v>13</v>
      </c>
      <c r="E252" s="75">
        <v>35997</v>
      </c>
      <c r="F252" s="35" t="str">
        <f>CHOOSE(MONTH(E252),"January","February","March","April","May","June","July","August","September","October","November","December")</f>
        <v>July</v>
      </c>
      <c r="G252" s="35">
        <f ca="1">DATEDIF(E252,TODAY(),"Y")</f>
        <v>13</v>
      </c>
      <c r="I252" s="78">
        <v>72520</v>
      </c>
      <c r="J252" s="81">
        <v>3</v>
      </c>
    </row>
    <row r="253" spans="1:10" x14ac:dyDescent="0.25">
      <c r="A253" s="46" t="s">
        <v>705</v>
      </c>
      <c r="B253" s="35" t="s">
        <v>38</v>
      </c>
      <c r="C253" s="35" t="s">
        <v>27</v>
      </c>
      <c r="D253" s="35" t="s">
        <v>20</v>
      </c>
      <c r="E253" s="75">
        <v>34165</v>
      </c>
      <c r="F253" s="35" t="str">
        <f>CHOOSE(MONTH(E253),"January","February","March","April","May","June","July","August","September","October","November","December")</f>
        <v>July</v>
      </c>
      <c r="G253" s="35">
        <f ca="1">DATEDIF(E253,TODAY(),"Y")</f>
        <v>18</v>
      </c>
      <c r="I253" s="78">
        <v>30416</v>
      </c>
      <c r="J253" s="81">
        <v>1</v>
      </c>
    </row>
    <row r="254" spans="1:10" x14ac:dyDescent="0.25">
      <c r="A254" s="46" t="s">
        <v>245</v>
      </c>
      <c r="B254" s="35" t="s">
        <v>6</v>
      </c>
      <c r="C254" s="35" t="s">
        <v>27</v>
      </c>
      <c r="D254" s="35" t="s">
        <v>20</v>
      </c>
      <c r="E254" s="75">
        <v>35829</v>
      </c>
      <c r="F254" s="35" t="str">
        <f>CHOOSE(MONTH(E254),"January","February","March","April","May","June","July","August","September","October","November","December")</f>
        <v>February</v>
      </c>
      <c r="G254" s="35">
        <f ca="1">DATEDIF(E254,TODAY(),"Y")</f>
        <v>13</v>
      </c>
      <c r="I254" s="78">
        <v>29176</v>
      </c>
      <c r="J254" s="81">
        <v>3</v>
      </c>
    </row>
    <row r="255" spans="1:10" x14ac:dyDescent="0.25">
      <c r="A255" s="46" t="s">
        <v>750</v>
      </c>
      <c r="B255" s="35" t="s">
        <v>6</v>
      </c>
      <c r="C255" s="35" t="s">
        <v>27</v>
      </c>
      <c r="D255" s="35" t="s">
        <v>13</v>
      </c>
      <c r="E255" s="75">
        <v>38289</v>
      </c>
      <c r="F255" s="35" t="str">
        <f>CHOOSE(MONTH(E255),"January","February","March","April","May","June","July","August","September","October","November","December")</f>
        <v>October</v>
      </c>
      <c r="G255" s="35">
        <f ca="1">DATEDIF(E255,TODAY(),"Y")</f>
        <v>6</v>
      </c>
      <c r="I255" s="78">
        <v>71830</v>
      </c>
      <c r="J255" s="81">
        <v>3</v>
      </c>
    </row>
    <row r="256" spans="1:10" x14ac:dyDescent="0.25">
      <c r="A256" s="46" t="s">
        <v>50</v>
      </c>
      <c r="B256" s="35" t="s">
        <v>734</v>
      </c>
      <c r="C256" s="35" t="s">
        <v>27</v>
      </c>
      <c r="D256" s="35" t="s">
        <v>13</v>
      </c>
      <c r="E256" s="75">
        <v>35972</v>
      </c>
      <c r="F256" s="35" t="str">
        <f>CHOOSE(MONTH(E256),"January","February","March","April","May","June","July","August","September","October","November","December")</f>
        <v>June</v>
      </c>
      <c r="G256" s="35">
        <f ca="1">DATEDIF(E256,TODAY(),"Y")</f>
        <v>13</v>
      </c>
      <c r="I256" s="78">
        <v>71710</v>
      </c>
      <c r="J256" s="81">
        <v>5</v>
      </c>
    </row>
    <row r="257" spans="1:10" x14ac:dyDescent="0.25">
      <c r="A257" s="46" t="s">
        <v>531</v>
      </c>
      <c r="B257" s="35" t="s">
        <v>732</v>
      </c>
      <c r="C257" s="35" t="s">
        <v>27</v>
      </c>
      <c r="D257" s="35" t="s">
        <v>14</v>
      </c>
      <c r="E257" s="75">
        <v>39390</v>
      </c>
      <c r="F257" s="35" t="str">
        <f>CHOOSE(MONTH(E257),"January","February","March","April","May","June","July","August","September","October","November","December")</f>
        <v>November</v>
      </c>
      <c r="G257" s="35">
        <f ca="1">DATEDIF(E257,TODAY(),"Y")</f>
        <v>3</v>
      </c>
      <c r="H257" s="35" t="s">
        <v>21</v>
      </c>
      <c r="I257" s="78">
        <v>71490</v>
      </c>
      <c r="J257" s="81">
        <v>5</v>
      </c>
    </row>
    <row r="258" spans="1:10" x14ac:dyDescent="0.25">
      <c r="A258" s="46" t="s">
        <v>493</v>
      </c>
      <c r="B258" s="35" t="s">
        <v>6</v>
      </c>
      <c r="C258" s="35" t="s">
        <v>27</v>
      </c>
      <c r="D258" s="35" t="s">
        <v>14</v>
      </c>
      <c r="E258" s="75">
        <v>36122</v>
      </c>
      <c r="F258" s="35" t="str">
        <f>CHOOSE(MONTH(E258),"January","February","March","April","May","June","July","August","September","October","November","December")</f>
        <v>November</v>
      </c>
      <c r="G258" s="35">
        <f ca="1">DATEDIF(E258,TODAY(),"Y")</f>
        <v>12</v>
      </c>
      <c r="H258" s="35" t="s">
        <v>18</v>
      </c>
      <c r="I258" s="78">
        <v>22660</v>
      </c>
      <c r="J258" s="81">
        <v>2</v>
      </c>
    </row>
    <row r="259" spans="1:10" x14ac:dyDescent="0.25">
      <c r="A259" s="46" t="s">
        <v>716</v>
      </c>
      <c r="B259" s="35" t="s">
        <v>776</v>
      </c>
      <c r="C259" s="35" t="s">
        <v>27</v>
      </c>
      <c r="D259" s="35" t="s">
        <v>14</v>
      </c>
      <c r="E259" s="75">
        <v>39312</v>
      </c>
      <c r="F259" s="35" t="str">
        <f>CHOOSE(MONTH(E259),"January","February","March","April","May","June","July","August","September","October","November","December")</f>
        <v>August</v>
      </c>
      <c r="G259" s="35">
        <f ca="1">DATEDIF(E259,TODAY(),"Y")</f>
        <v>4</v>
      </c>
      <c r="H259" s="35" t="s">
        <v>18</v>
      </c>
      <c r="I259" s="78">
        <v>71030</v>
      </c>
      <c r="J259" s="81">
        <v>3</v>
      </c>
    </row>
    <row r="260" spans="1:10" x14ac:dyDescent="0.25">
      <c r="A260" s="46" t="s">
        <v>225</v>
      </c>
      <c r="B260" s="35" t="s">
        <v>776</v>
      </c>
      <c r="C260" s="35" t="s">
        <v>27</v>
      </c>
      <c r="D260" s="35" t="s">
        <v>14</v>
      </c>
      <c r="E260" s="75">
        <v>38321</v>
      </c>
      <c r="F260" s="35" t="str">
        <f>CHOOSE(MONTH(E260),"January","February","March","April","May","June","July","August","September","October","November","December")</f>
        <v>November</v>
      </c>
      <c r="G260" s="35">
        <f ca="1">DATEDIF(E260,TODAY(),"Y")</f>
        <v>6</v>
      </c>
      <c r="H260" s="35" t="s">
        <v>18</v>
      </c>
      <c r="I260" s="78">
        <v>70760</v>
      </c>
      <c r="J260" s="81">
        <v>1</v>
      </c>
    </row>
    <row r="261" spans="1:10" x14ac:dyDescent="0.25">
      <c r="A261" s="46" t="s">
        <v>95</v>
      </c>
      <c r="B261" s="35" t="s">
        <v>6</v>
      </c>
      <c r="C261" s="35" t="s">
        <v>27</v>
      </c>
      <c r="D261" s="35" t="s">
        <v>14</v>
      </c>
      <c r="E261" s="75">
        <v>35714</v>
      </c>
      <c r="F261" s="35" t="str">
        <f>CHOOSE(MONTH(E261),"January","February","March","April","May","June","July","August","September","October","November","December")</f>
        <v>October</v>
      </c>
      <c r="G261" s="35">
        <f ca="1">DATEDIF(E261,TODAY(),"Y")</f>
        <v>13</v>
      </c>
      <c r="H261" s="35" t="s">
        <v>18</v>
      </c>
      <c r="I261" s="78">
        <v>70020</v>
      </c>
      <c r="J261" s="81">
        <v>3</v>
      </c>
    </row>
    <row r="262" spans="1:10" x14ac:dyDescent="0.25">
      <c r="A262" s="46" t="s">
        <v>513</v>
      </c>
      <c r="B262" s="35" t="s">
        <v>731</v>
      </c>
      <c r="C262" s="35" t="s">
        <v>27</v>
      </c>
      <c r="D262" s="35" t="s">
        <v>17</v>
      </c>
      <c r="E262" s="75">
        <v>35343</v>
      </c>
      <c r="F262" s="35" t="str">
        <f>CHOOSE(MONTH(E262),"January","February","March","April","May","June","July","August","September","October","November","December")</f>
        <v>October</v>
      </c>
      <c r="G262" s="35">
        <f ca="1">DATEDIF(E262,TODAY(),"Y")</f>
        <v>14</v>
      </c>
      <c r="H262" s="35" t="s">
        <v>15</v>
      </c>
      <c r="I262" s="78">
        <v>46645</v>
      </c>
      <c r="J262" s="81">
        <v>5</v>
      </c>
    </row>
    <row r="263" spans="1:10" x14ac:dyDescent="0.25">
      <c r="A263" s="46" t="s">
        <v>115</v>
      </c>
      <c r="B263" s="35" t="s">
        <v>732</v>
      </c>
      <c r="C263" s="35" t="s">
        <v>27</v>
      </c>
      <c r="D263" s="35" t="s">
        <v>13</v>
      </c>
      <c r="E263" s="75">
        <v>36455</v>
      </c>
      <c r="F263" s="35" t="str">
        <f>CHOOSE(MONTH(E263),"January","February","March","April","May","June","July","August","September","October","November","December")</f>
        <v>October</v>
      </c>
      <c r="G263" s="35">
        <f ca="1">DATEDIF(E263,TODAY(),"Y")</f>
        <v>11</v>
      </c>
      <c r="I263" s="78">
        <v>23810</v>
      </c>
      <c r="J263" s="81">
        <v>4</v>
      </c>
    </row>
    <row r="264" spans="1:10" x14ac:dyDescent="0.25">
      <c r="A264" s="46" t="s">
        <v>314</v>
      </c>
      <c r="B264" s="35" t="s">
        <v>732</v>
      </c>
      <c r="C264" s="35" t="s">
        <v>27</v>
      </c>
      <c r="D264" s="35" t="s">
        <v>14</v>
      </c>
      <c r="E264" s="75">
        <v>39696</v>
      </c>
      <c r="F264" s="35" t="str">
        <f>CHOOSE(MONTH(E264),"January","February","March","April","May","June","July","August","September","October","November","December")</f>
        <v>September</v>
      </c>
      <c r="G264" s="35">
        <f ca="1">DATEDIF(E264,TODAY(),"Y")</f>
        <v>3</v>
      </c>
      <c r="H264" s="35" t="s">
        <v>15</v>
      </c>
      <c r="I264" s="78">
        <v>69320</v>
      </c>
      <c r="J264" s="81">
        <v>3</v>
      </c>
    </row>
    <row r="265" spans="1:10" x14ac:dyDescent="0.25">
      <c r="A265" s="46" t="s">
        <v>160</v>
      </c>
      <c r="B265" s="35" t="s">
        <v>732</v>
      </c>
      <c r="C265" s="35" t="s">
        <v>27</v>
      </c>
      <c r="D265" s="35" t="s">
        <v>14</v>
      </c>
      <c r="E265" s="75">
        <v>37509</v>
      </c>
      <c r="F265" s="35" t="str">
        <f>CHOOSE(MONTH(E265),"January","February","March","April","May","June","July","August","September","October","November","December")</f>
        <v>September</v>
      </c>
      <c r="G265" s="35">
        <f ca="1">DATEDIF(E265,TODAY(),"Y")</f>
        <v>9</v>
      </c>
      <c r="H265" s="35" t="s">
        <v>19</v>
      </c>
      <c r="I265" s="78">
        <v>69080</v>
      </c>
      <c r="J265" s="81">
        <v>3</v>
      </c>
    </row>
    <row r="266" spans="1:10" x14ac:dyDescent="0.25">
      <c r="A266" s="46" t="s">
        <v>344</v>
      </c>
      <c r="B266" s="35" t="s">
        <v>38</v>
      </c>
      <c r="C266" s="35" t="s">
        <v>27</v>
      </c>
      <c r="D266" s="35" t="s">
        <v>20</v>
      </c>
      <c r="E266" s="75">
        <v>36067</v>
      </c>
      <c r="F266" s="35" t="str">
        <f>CHOOSE(MONTH(E266),"January","February","March","April","May","June","July","August","September","October","November","December")</f>
        <v>September</v>
      </c>
      <c r="G266" s="35">
        <f ca="1">DATEDIF(E266,TODAY(),"Y")</f>
        <v>13</v>
      </c>
      <c r="I266" s="78">
        <v>37612</v>
      </c>
      <c r="J266" s="81">
        <v>4</v>
      </c>
    </row>
    <row r="267" spans="1:10" x14ac:dyDescent="0.25">
      <c r="A267" s="46" t="s">
        <v>578</v>
      </c>
      <c r="B267" s="35" t="s">
        <v>6</v>
      </c>
      <c r="C267" s="35" t="s">
        <v>27</v>
      </c>
      <c r="D267" s="35" t="s">
        <v>20</v>
      </c>
      <c r="E267" s="75">
        <v>39087</v>
      </c>
      <c r="F267" s="35" t="str">
        <f>CHOOSE(MONTH(E267),"January","February","March","April","May","June","July","August","September","October","November","December")</f>
        <v>January</v>
      </c>
      <c r="G267" s="35">
        <f ca="1">DATEDIF(E267,TODAY(),"Y")</f>
        <v>4</v>
      </c>
      <c r="I267" s="78">
        <v>14416</v>
      </c>
      <c r="J267" s="81">
        <v>4</v>
      </c>
    </row>
    <row r="268" spans="1:10" x14ac:dyDescent="0.25">
      <c r="A268" s="46" t="s">
        <v>294</v>
      </c>
      <c r="B268" s="35" t="s">
        <v>38</v>
      </c>
      <c r="C268" s="35" t="s">
        <v>27</v>
      </c>
      <c r="D268" s="35" t="s">
        <v>14</v>
      </c>
      <c r="E268" s="75">
        <v>36413</v>
      </c>
      <c r="F268" s="35" t="str">
        <f>CHOOSE(MONTH(E268),"January","February","March","April","May","June","July","August","September","October","November","December")</f>
        <v>September</v>
      </c>
      <c r="G268" s="35">
        <f ca="1">DATEDIF(E268,TODAY(),"Y")</f>
        <v>12</v>
      </c>
      <c r="H268" s="35" t="s">
        <v>15</v>
      </c>
      <c r="I268" s="78">
        <v>40060</v>
      </c>
      <c r="J268" s="81">
        <v>3</v>
      </c>
    </row>
    <row r="269" spans="1:10" x14ac:dyDescent="0.25">
      <c r="A269" s="46" t="s">
        <v>483</v>
      </c>
      <c r="B269" s="35" t="s">
        <v>734</v>
      </c>
      <c r="C269" s="35" t="s">
        <v>27</v>
      </c>
      <c r="D269" s="35" t="s">
        <v>14</v>
      </c>
      <c r="E269" s="75">
        <v>36318</v>
      </c>
      <c r="F269" s="35" t="str">
        <f>CHOOSE(MONTH(E269),"January","February","March","April","May","June","July","August","September","October","November","December")</f>
        <v>June</v>
      </c>
      <c r="G269" s="35">
        <f ca="1">DATEDIF(E269,TODAY(),"Y")</f>
        <v>12</v>
      </c>
      <c r="H269" s="35" t="s">
        <v>19</v>
      </c>
      <c r="I269" s="78">
        <v>68750</v>
      </c>
      <c r="J269" s="81">
        <v>1</v>
      </c>
    </row>
    <row r="270" spans="1:10" x14ac:dyDescent="0.25">
      <c r="A270" s="46" t="s">
        <v>509</v>
      </c>
      <c r="B270" s="35" t="s">
        <v>734</v>
      </c>
      <c r="C270" s="35" t="s">
        <v>27</v>
      </c>
      <c r="D270" s="35" t="s">
        <v>13</v>
      </c>
      <c r="E270" s="75">
        <v>38073</v>
      </c>
      <c r="F270" s="35" t="str">
        <f>CHOOSE(MONTH(E270),"January","February","March","April","May","June","July","August","September","October","November","December")</f>
        <v>March</v>
      </c>
      <c r="G270" s="35">
        <f ca="1">DATEDIF(E270,TODAY(),"Y")</f>
        <v>7</v>
      </c>
      <c r="I270" s="78">
        <v>39300</v>
      </c>
      <c r="J270" s="81">
        <v>2</v>
      </c>
    </row>
    <row r="271" spans="1:10" x14ac:dyDescent="0.25">
      <c r="A271" s="46" t="s">
        <v>321</v>
      </c>
      <c r="B271" s="35" t="s">
        <v>6</v>
      </c>
      <c r="C271" s="35" t="s">
        <v>27</v>
      </c>
      <c r="D271" s="35" t="s">
        <v>14</v>
      </c>
      <c r="E271" s="75">
        <v>38733</v>
      </c>
      <c r="F271" s="35" t="str">
        <f>CHOOSE(MONTH(E271),"January","February","March","April","May","June","July","August","September","October","November","December")</f>
        <v>January</v>
      </c>
      <c r="G271" s="35">
        <f ca="1">DATEDIF(E271,TODAY(),"Y")</f>
        <v>5</v>
      </c>
      <c r="H271" s="35" t="s">
        <v>16</v>
      </c>
      <c r="I271" s="78">
        <v>68710</v>
      </c>
      <c r="J271" s="81">
        <v>4</v>
      </c>
    </row>
    <row r="272" spans="1:10" x14ac:dyDescent="0.25">
      <c r="A272" s="46" t="s">
        <v>677</v>
      </c>
      <c r="B272" s="35" t="s">
        <v>734</v>
      </c>
      <c r="C272" s="35" t="s">
        <v>27</v>
      </c>
      <c r="D272" s="35" t="s">
        <v>13</v>
      </c>
      <c r="E272" s="75">
        <v>36977</v>
      </c>
      <c r="F272" s="35" t="str">
        <f>CHOOSE(MONTH(E272),"January","February","March","April","May","June","July","August","September","October","November","December")</f>
        <v>March</v>
      </c>
      <c r="G272" s="35">
        <f ca="1">DATEDIF(E272,TODAY(),"Y")</f>
        <v>10</v>
      </c>
      <c r="I272" s="78">
        <v>68510</v>
      </c>
      <c r="J272" s="81">
        <v>5</v>
      </c>
    </row>
    <row r="273" spans="1:10" x14ac:dyDescent="0.25">
      <c r="A273" s="46" t="s">
        <v>563</v>
      </c>
      <c r="B273" s="35" t="s">
        <v>734</v>
      </c>
      <c r="C273" s="35" t="s">
        <v>27</v>
      </c>
      <c r="D273" s="35" t="s">
        <v>14</v>
      </c>
      <c r="E273" s="75">
        <v>37394</v>
      </c>
      <c r="F273" s="35" t="str">
        <f>CHOOSE(MONTH(E273),"January","February","March","April","May","June","July","August","September","October","November","December")</f>
        <v>May</v>
      </c>
      <c r="G273" s="35">
        <f ca="1">DATEDIF(E273,TODAY(),"Y")</f>
        <v>9</v>
      </c>
      <c r="H273" s="35" t="s">
        <v>15</v>
      </c>
      <c r="I273" s="78">
        <v>28970</v>
      </c>
      <c r="J273" s="81">
        <v>3</v>
      </c>
    </row>
    <row r="274" spans="1:10" x14ac:dyDescent="0.25">
      <c r="A274" s="46" t="s">
        <v>340</v>
      </c>
      <c r="B274" s="35" t="s">
        <v>732</v>
      </c>
      <c r="C274" s="35" t="s">
        <v>27</v>
      </c>
      <c r="D274" s="35" t="s">
        <v>13</v>
      </c>
      <c r="E274" s="75">
        <v>35992</v>
      </c>
      <c r="F274" s="35" t="str">
        <f>CHOOSE(MONTH(E274),"January","February","March","April","May","June","July","August","September","October","November","December")</f>
        <v>July</v>
      </c>
      <c r="G274" s="35">
        <f ca="1">DATEDIF(E274,TODAY(),"Y")</f>
        <v>13</v>
      </c>
      <c r="I274" s="78">
        <v>68260</v>
      </c>
      <c r="J274" s="81">
        <v>5</v>
      </c>
    </row>
    <row r="275" spans="1:10" x14ac:dyDescent="0.25">
      <c r="A275" s="46" t="s">
        <v>103</v>
      </c>
      <c r="B275" s="35" t="s">
        <v>38</v>
      </c>
      <c r="C275" s="35" t="s">
        <v>27</v>
      </c>
      <c r="D275" s="35" t="s">
        <v>13</v>
      </c>
      <c r="E275" s="75">
        <v>34265</v>
      </c>
      <c r="F275" s="35" t="str">
        <f>CHOOSE(MONTH(E275),"January","February","March","April","May","June","July","August","September","October","November","December")</f>
        <v>October</v>
      </c>
      <c r="G275" s="35">
        <f ca="1">DATEDIF(E275,TODAY(),"Y")</f>
        <v>17</v>
      </c>
      <c r="I275" s="78">
        <v>35460</v>
      </c>
      <c r="J275" s="81">
        <v>3</v>
      </c>
    </row>
    <row r="276" spans="1:10" x14ac:dyDescent="0.25">
      <c r="A276" s="46" t="s">
        <v>648</v>
      </c>
      <c r="B276" s="35" t="s">
        <v>6</v>
      </c>
      <c r="C276" s="35" t="s">
        <v>27</v>
      </c>
      <c r="D276" s="35" t="s">
        <v>14</v>
      </c>
      <c r="E276" s="75">
        <v>36444</v>
      </c>
      <c r="F276" s="35" t="str">
        <f>CHOOSE(MONTH(E276),"January","February","March","April","May","June","July","August","September","October","November","December")</f>
        <v>October</v>
      </c>
      <c r="G276" s="35">
        <f ca="1">DATEDIF(E276,TODAY(),"Y")</f>
        <v>11</v>
      </c>
      <c r="H276" s="35" t="s">
        <v>15</v>
      </c>
      <c r="I276" s="78">
        <v>67280</v>
      </c>
      <c r="J276" s="81">
        <v>3</v>
      </c>
    </row>
    <row r="277" spans="1:10" x14ac:dyDescent="0.25">
      <c r="A277" s="46" t="s">
        <v>172</v>
      </c>
      <c r="B277" s="35" t="s">
        <v>734</v>
      </c>
      <c r="C277" s="35" t="s">
        <v>27</v>
      </c>
      <c r="D277" s="35" t="s">
        <v>14</v>
      </c>
      <c r="E277" s="75">
        <v>34971</v>
      </c>
      <c r="F277" s="35" t="str">
        <f>CHOOSE(MONTH(E277),"January","February","March","April","May","June","July","August","September","October","November","December")</f>
        <v>September</v>
      </c>
      <c r="G277" s="35">
        <f ca="1">DATEDIF(E277,TODAY(),"Y")</f>
        <v>16</v>
      </c>
      <c r="H277" s="35" t="s">
        <v>19</v>
      </c>
      <c r="I277" s="78">
        <v>67050</v>
      </c>
      <c r="J277" s="81">
        <v>4</v>
      </c>
    </row>
    <row r="278" spans="1:10" x14ac:dyDescent="0.25">
      <c r="A278" s="46" t="s">
        <v>409</v>
      </c>
      <c r="B278" s="35" t="s">
        <v>734</v>
      </c>
      <c r="C278" s="35" t="s">
        <v>27</v>
      </c>
      <c r="D278" s="35" t="s">
        <v>14</v>
      </c>
      <c r="E278" s="75">
        <v>35703</v>
      </c>
      <c r="F278" s="35" t="str">
        <f>CHOOSE(MONTH(E278),"January","February","March","April","May","June","July","August","September","October","November","December")</f>
        <v>September</v>
      </c>
      <c r="G278" s="35">
        <f ca="1">DATEDIF(E278,TODAY(),"Y")</f>
        <v>14</v>
      </c>
      <c r="H278" s="35" t="s">
        <v>18</v>
      </c>
      <c r="I278" s="78">
        <v>66430</v>
      </c>
      <c r="J278" s="81">
        <v>2</v>
      </c>
    </row>
    <row r="279" spans="1:10" x14ac:dyDescent="0.25">
      <c r="A279" s="46" t="s">
        <v>726</v>
      </c>
      <c r="B279" s="35" t="s">
        <v>734</v>
      </c>
      <c r="C279" s="35" t="s">
        <v>27</v>
      </c>
      <c r="D279" s="35" t="s">
        <v>14</v>
      </c>
      <c r="E279" s="75">
        <v>37068</v>
      </c>
      <c r="F279" s="35" t="str">
        <f>CHOOSE(MONTH(E279),"January","February","March","April","May","June","July","August","September","October","November","December")</f>
        <v>June</v>
      </c>
      <c r="G279" s="35">
        <f ca="1">DATEDIF(E279,TODAY(),"Y")</f>
        <v>10</v>
      </c>
      <c r="H279" s="35" t="s">
        <v>18</v>
      </c>
      <c r="I279" s="78">
        <v>66010</v>
      </c>
      <c r="J279" s="81">
        <v>5</v>
      </c>
    </row>
    <row r="280" spans="1:10" x14ac:dyDescent="0.25">
      <c r="A280" s="46" t="s">
        <v>617</v>
      </c>
      <c r="B280" s="35" t="s">
        <v>732</v>
      </c>
      <c r="C280" s="35" t="s">
        <v>27</v>
      </c>
      <c r="D280" s="35" t="s">
        <v>13</v>
      </c>
      <c r="E280" s="75">
        <v>35379</v>
      </c>
      <c r="F280" s="35" t="str">
        <f>CHOOSE(MONTH(E280),"January","February","March","April","May","June","July","August","September","October","November","December")</f>
        <v>November</v>
      </c>
      <c r="G280" s="35">
        <f ca="1">DATEDIF(E280,TODAY(),"Y")</f>
        <v>14</v>
      </c>
      <c r="I280" s="78">
        <v>66010</v>
      </c>
      <c r="J280" s="81">
        <v>2</v>
      </c>
    </row>
    <row r="281" spans="1:10" x14ac:dyDescent="0.25">
      <c r="A281" s="46" t="s">
        <v>524</v>
      </c>
      <c r="B281" s="35" t="s">
        <v>734</v>
      </c>
      <c r="C281" s="35" t="s">
        <v>27</v>
      </c>
      <c r="D281" s="35" t="s">
        <v>14</v>
      </c>
      <c r="E281" s="75">
        <v>38821</v>
      </c>
      <c r="F281" s="35" t="str">
        <f>CHOOSE(MONTH(E281),"January","February","March","April","May","June","July","August","September","October","November","December")</f>
        <v>April</v>
      </c>
      <c r="G281" s="35">
        <f ca="1">DATEDIF(E281,TODAY(),"Y")</f>
        <v>5</v>
      </c>
      <c r="H281" s="35" t="s">
        <v>19</v>
      </c>
      <c r="I281" s="78">
        <v>65720</v>
      </c>
      <c r="J281" s="81">
        <v>1</v>
      </c>
    </row>
    <row r="282" spans="1:10" x14ac:dyDescent="0.25">
      <c r="A282" s="46" t="s">
        <v>656</v>
      </c>
      <c r="B282" s="35" t="s">
        <v>732</v>
      </c>
      <c r="C282" s="35" t="s">
        <v>27</v>
      </c>
      <c r="D282" s="35" t="s">
        <v>14</v>
      </c>
      <c r="E282" s="75">
        <v>40634</v>
      </c>
      <c r="F282" s="35" t="str">
        <f>CHOOSE(MONTH(E282),"January","February","March","April","May","June","July","August","September","October","November","December")</f>
        <v>April</v>
      </c>
      <c r="G282" s="35">
        <f ca="1">DATEDIF(E282,TODAY(),"Y")</f>
        <v>0</v>
      </c>
      <c r="H282" s="35" t="s">
        <v>15</v>
      </c>
      <c r="I282" s="78">
        <v>47440</v>
      </c>
      <c r="J282" s="81">
        <v>3</v>
      </c>
    </row>
    <row r="283" spans="1:10" x14ac:dyDescent="0.25">
      <c r="A283" s="46" t="s">
        <v>652</v>
      </c>
      <c r="B283" s="35" t="s">
        <v>732</v>
      </c>
      <c r="C283" s="35" t="s">
        <v>27</v>
      </c>
      <c r="D283" s="35" t="s">
        <v>14</v>
      </c>
      <c r="E283" s="75">
        <v>35188</v>
      </c>
      <c r="F283" s="35" t="str">
        <f>CHOOSE(MONTH(E283),"January","February","March","April","May","June","July","August","September","October","November","December")</f>
        <v>May</v>
      </c>
      <c r="G283" s="35">
        <f ca="1">DATEDIF(E283,TODAY(),"Y")</f>
        <v>15</v>
      </c>
      <c r="H283" s="35" t="s">
        <v>19</v>
      </c>
      <c r="I283" s="78">
        <v>44270</v>
      </c>
      <c r="J283" s="81">
        <v>2</v>
      </c>
    </row>
    <row r="284" spans="1:10" x14ac:dyDescent="0.25">
      <c r="A284" s="46" t="s">
        <v>589</v>
      </c>
      <c r="B284" s="35" t="s">
        <v>732</v>
      </c>
      <c r="C284" s="35" t="s">
        <v>27</v>
      </c>
      <c r="D284" s="35" t="s">
        <v>14</v>
      </c>
      <c r="E284" s="75">
        <v>33993</v>
      </c>
      <c r="F284" s="35" t="str">
        <f>CHOOSE(MONTH(E284),"January","February","March","April","May","June","July","August","September","October","November","December")</f>
        <v>January</v>
      </c>
      <c r="G284" s="35">
        <f ca="1">DATEDIF(E284,TODAY(),"Y")</f>
        <v>18</v>
      </c>
      <c r="H284" s="35" t="s">
        <v>19</v>
      </c>
      <c r="I284" s="78">
        <v>45500</v>
      </c>
      <c r="J284" s="81">
        <v>3</v>
      </c>
    </row>
    <row r="285" spans="1:10" x14ac:dyDescent="0.25">
      <c r="A285" s="46" t="s">
        <v>149</v>
      </c>
      <c r="B285" s="35" t="s">
        <v>6</v>
      </c>
      <c r="C285" s="35" t="s">
        <v>27</v>
      </c>
      <c r="D285" s="35" t="s">
        <v>17</v>
      </c>
      <c r="E285" s="75">
        <v>34163</v>
      </c>
      <c r="F285" s="35" t="str">
        <f>CHOOSE(MONTH(E285),"January","February","March","April","May","June","July","August","September","October","November","December")</f>
        <v>July</v>
      </c>
      <c r="G285" s="35">
        <f ca="1">DATEDIF(E285,TODAY(),"Y")</f>
        <v>18</v>
      </c>
      <c r="H285" s="35" t="s">
        <v>18</v>
      </c>
      <c r="I285" s="78">
        <v>18895</v>
      </c>
      <c r="J285" s="81">
        <v>4</v>
      </c>
    </row>
    <row r="286" spans="1:10" x14ac:dyDescent="0.25">
      <c r="A286" s="46" t="s">
        <v>470</v>
      </c>
      <c r="B286" s="35" t="s">
        <v>731</v>
      </c>
      <c r="C286" s="35" t="s">
        <v>27</v>
      </c>
      <c r="D286" s="35" t="s">
        <v>13</v>
      </c>
      <c r="E286" s="75">
        <v>34031</v>
      </c>
      <c r="F286" s="35" t="str">
        <f>CHOOSE(MONTH(E286),"January","February","March","April","May","June","July","August","September","October","November","December")</f>
        <v>March</v>
      </c>
      <c r="G286" s="35">
        <f ca="1">DATEDIF(E286,TODAY(),"Y")</f>
        <v>18</v>
      </c>
      <c r="I286" s="78">
        <v>64430</v>
      </c>
      <c r="J286" s="81">
        <v>4</v>
      </c>
    </row>
    <row r="287" spans="1:10" x14ac:dyDescent="0.25">
      <c r="A287" s="46" t="s">
        <v>600</v>
      </c>
      <c r="B287" s="35" t="s">
        <v>776</v>
      </c>
      <c r="C287" s="35" t="s">
        <v>27</v>
      </c>
      <c r="D287" s="35" t="s">
        <v>13</v>
      </c>
      <c r="E287" s="75">
        <v>37899</v>
      </c>
      <c r="F287" s="35" t="str">
        <f>CHOOSE(MONTH(E287),"January","February","March","April","May","June","July","August","September","October","November","December")</f>
        <v>October</v>
      </c>
      <c r="G287" s="35">
        <f ca="1">DATEDIF(E287,TODAY(),"Y")</f>
        <v>7</v>
      </c>
      <c r="I287" s="78">
        <v>64220</v>
      </c>
      <c r="J287" s="81">
        <v>5</v>
      </c>
    </row>
    <row r="288" spans="1:10" x14ac:dyDescent="0.25">
      <c r="A288" s="46" t="s">
        <v>116</v>
      </c>
      <c r="B288" s="35" t="s">
        <v>732</v>
      </c>
      <c r="C288" s="35" t="s">
        <v>27</v>
      </c>
      <c r="D288" s="35" t="s">
        <v>14</v>
      </c>
      <c r="E288" s="75">
        <v>37436</v>
      </c>
      <c r="F288" s="35" t="str">
        <f>CHOOSE(MONTH(E288),"January","February","March","April","May","June","July","August","September","October","November","December")</f>
        <v>June</v>
      </c>
      <c r="G288" s="35">
        <f ca="1">DATEDIF(E288,TODAY(),"Y")</f>
        <v>9</v>
      </c>
      <c r="H288" s="35" t="s">
        <v>21</v>
      </c>
      <c r="I288" s="78">
        <v>64130</v>
      </c>
      <c r="J288" s="81">
        <v>1</v>
      </c>
    </row>
    <row r="289" spans="1:10" x14ac:dyDescent="0.25">
      <c r="A289" s="46" t="s">
        <v>645</v>
      </c>
      <c r="B289" s="35" t="s">
        <v>734</v>
      </c>
      <c r="C289" s="35" t="s">
        <v>27</v>
      </c>
      <c r="D289" s="35" t="s">
        <v>13</v>
      </c>
      <c r="E289" s="75">
        <v>39189</v>
      </c>
      <c r="F289" s="35" t="str">
        <f>CHOOSE(MONTH(E289),"January","February","March","April","May","June","July","August","September","October","November","December")</f>
        <v>April</v>
      </c>
      <c r="G289" s="35">
        <f ca="1">DATEDIF(E289,TODAY(),"Y")</f>
        <v>4</v>
      </c>
      <c r="I289" s="78">
        <v>63850</v>
      </c>
      <c r="J289" s="81">
        <v>2</v>
      </c>
    </row>
    <row r="290" spans="1:10" x14ac:dyDescent="0.25">
      <c r="A290" s="46" t="s">
        <v>627</v>
      </c>
      <c r="B290" s="35" t="s">
        <v>38</v>
      </c>
      <c r="C290" s="35" t="s">
        <v>27</v>
      </c>
      <c r="D290" s="35" t="s">
        <v>13</v>
      </c>
      <c r="E290" s="75">
        <v>36600</v>
      </c>
      <c r="F290" s="35" t="str">
        <f>CHOOSE(MONTH(E290),"January","February","March","April","May","June","July","August","September","October","November","December")</f>
        <v>March</v>
      </c>
      <c r="G290" s="35">
        <f ca="1">DATEDIF(E290,TODAY(),"Y")</f>
        <v>11</v>
      </c>
      <c r="I290" s="78">
        <v>41840</v>
      </c>
      <c r="J290" s="81">
        <v>2</v>
      </c>
    </row>
    <row r="291" spans="1:10" x14ac:dyDescent="0.25">
      <c r="A291" s="46" t="s">
        <v>770</v>
      </c>
      <c r="B291" s="35" t="s">
        <v>734</v>
      </c>
      <c r="C291" s="35" t="s">
        <v>27</v>
      </c>
      <c r="D291" s="35" t="s">
        <v>17</v>
      </c>
      <c r="E291" s="75">
        <v>35189</v>
      </c>
      <c r="F291" s="35" t="str">
        <f>CHOOSE(MONTH(E291),"January","February","March","April","May","June","July","August","September","October","November","December")</f>
        <v>May</v>
      </c>
      <c r="G291" s="35">
        <f ca="1">DATEDIF(E291,TODAY(),"Y")</f>
        <v>15</v>
      </c>
      <c r="H291" s="35" t="s">
        <v>15</v>
      </c>
      <c r="I291" s="78">
        <v>46285</v>
      </c>
      <c r="J291" s="81">
        <v>5</v>
      </c>
    </row>
    <row r="292" spans="1:10" x14ac:dyDescent="0.25">
      <c r="A292" s="46" t="s">
        <v>316</v>
      </c>
      <c r="B292" s="35" t="s">
        <v>732</v>
      </c>
      <c r="C292" s="35" t="s">
        <v>27</v>
      </c>
      <c r="D292" s="35" t="s">
        <v>14</v>
      </c>
      <c r="E292" s="75">
        <v>35996</v>
      </c>
      <c r="F292" s="35" t="str">
        <f>CHOOSE(MONTH(E292),"January","February","March","April","May","June","July","August","September","October","November","December")</f>
        <v>July</v>
      </c>
      <c r="G292" s="35">
        <f ca="1">DATEDIF(E292,TODAY(),"Y")</f>
        <v>13</v>
      </c>
      <c r="H292" s="35" t="s">
        <v>15</v>
      </c>
      <c r="I292" s="78">
        <v>40340</v>
      </c>
      <c r="J292" s="81">
        <v>2</v>
      </c>
    </row>
    <row r="293" spans="1:10" x14ac:dyDescent="0.25">
      <c r="A293" s="46" t="s">
        <v>453</v>
      </c>
      <c r="B293" s="35" t="s">
        <v>732</v>
      </c>
      <c r="C293" s="35" t="s">
        <v>27</v>
      </c>
      <c r="D293" s="35" t="s">
        <v>17</v>
      </c>
      <c r="E293" s="75">
        <v>36503</v>
      </c>
      <c r="F293" s="35" t="str">
        <f>CHOOSE(MONTH(E293),"January","February","March","April","May","June","July","August","September","October","November","December")</f>
        <v>December</v>
      </c>
      <c r="G293" s="35">
        <f ca="1">DATEDIF(E293,TODAY(),"Y")</f>
        <v>11</v>
      </c>
      <c r="H293" s="35" t="s">
        <v>21</v>
      </c>
      <c r="I293" s="78">
        <v>41615</v>
      </c>
      <c r="J293" s="81">
        <v>1</v>
      </c>
    </row>
    <row r="294" spans="1:10" x14ac:dyDescent="0.25">
      <c r="A294" s="46" t="s">
        <v>619</v>
      </c>
      <c r="B294" s="35" t="s">
        <v>734</v>
      </c>
      <c r="C294" s="35" t="s">
        <v>27</v>
      </c>
      <c r="D294" s="35" t="s">
        <v>13</v>
      </c>
      <c r="E294" s="75">
        <v>36729</v>
      </c>
      <c r="F294" s="35" t="str">
        <f>CHOOSE(MONTH(E294),"January","February","March","April","May","June","July","August","September","October","November","December")</f>
        <v>July</v>
      </c>
      <c r="G294" s="35">
        <f ca="1">DATEDIF(E294,TODAY(),"Y")</f>
        <v>11</v>
      </c>
      <c r="I294" s="78">
        <v>45420</v>
      </c>
      <c r="J294" s="81">
        <v>1</v>
      </c>
    </row>
    <row r="295" spans="1:10" x14ac:dyDescent="0.25">
      <c r="A295" s="46" t="s">
        <v>298</v>
      </c>
      <c r="B295" s="35" t="s">
        <v>732</v>
      </c>
      <c r="C295" s="35" t="s">
        <v>27</v>
      </c>
      <c r="D295" s="35" t="s">
        <v>13</v>
      </c>
      <c r="E295" s="75">
        <v>34425</v>
      </c>
      <c r="F295" s="35" t="str">
        <f>CHOOSE(MONTH(E295),"January","February","March","April","May","June","July","August","September","October","November","December")</f>
        <v>April</v>
      </c>
      <c r="G295" s="35">
        <f ca="1">DATEDIF(E295,TODAY(),"Y")</f>
        <v>17</v>
      </c>
      <c r="I295" s="78">
        <v>63310</v>
      </c>
      <c r="J295" s="81">
        <v>3</v>
      </c>
    </row>
    <row r="296" spans="1:10" x14ac:dyDescent="0.25">
      <c r="A296" s="46" t="s">
        <v>396</v>
      </c>
      <c r="B296" s="35" t="s">
        <v>6</v>
      </c>
      <c r="C296" s="35" t="s">
        <v>27</v>
      </c>
      <c r="D296" s="35" t="s">
        <v>14</v>
      </c>
      <c r="E296" s="75">
        <v>34541</v>
      </c>
      <c r="F296" s="35" t="str">
        <f>CHOOSE(MONTH(E296),"January","February","March","April","May","June","July","August","September","October","November","December")</f>
        <v>July</v>
      </c>
      <c r="G296" s="35">
        <f ca="1">DATEDIF(E296,TODAY(),"Y")</f>
        <v>17</v>
      </c>
      <c r="H296" s="35" t="s">
        <v>16</v>
      </c>
      <c r="I296" s="78">
        <v>34480</v>
      </c>
      <c r="J296" s="81">
        <v>3</v>
      </c>
    </row>
    <row r="297" spans="1:10" x14ac:dyDescent="0.25">
      <c r="A297" s="46" t="s">
        <v>699</v>
      </c>
      <c r="B297" s="35" t="s">
        <v>734</v>
      </c>
      <c r="C297" s="35" t="s">
        <v>27</v>
      </c>
      <c r="D297" s="35" t="s">
        <v>14</v>
      </c>
      <c r="E297" s="75">
        <v>34881</v>
      </c>
      <c r="F297" s="35" t="str">
        <f>CHOOSE(MONTH(E297),"January","February","March","April","May","June","July","August","September","October","November","December")</f>
        <v>July</v>
      </c>
      <c r="G297" s="35">
        <f ca="1">DATEDIF(E297,TODAY(),"Y")</f>
        <v>16</v>
      </c>
      <c r="H297" s="35" t="s">
        <v>18</v>
      </c>
      <c r="I297" s="78">
        <v>63070</v>
      </c>
      <c r="J297" s="81">
        <v>1</v>
      </c>
    </row>
    <row r="298" spans="1:10" x14ac:dyDescent="0.25">
      <c r="A298" s="46" t="s">
        <v>442</v>
      </c>
      <c r="B298" s="35" t="s">
        <v>38</v>
      </c>
      <c r="C298" s="35" t="s">
        <v>27</v>
      </c>
      <c r="D298" s="35" t="s">
        <v>13</v>
      </c>
      <c r="E298" s="75">
        <v>36011</v>
      </c>
      <c r="F298" s="35" t="str">
        <f>CHOOSE(MONTH(E298),"January","February","March","April","May","June","July","August","September","October","November","December")</f>
        <v>August</v>
      </c>
      <c r="G298" s="35">
        <f ca="1">DATEDIF(E298,TODAY(),"Y")</f>
        <v>13</v>
      </c>
      <c r="I298" s="78">
        <v>45050</v>
      </c>
      <c r="J298" s="81">
        <v>1</v>
      </c>
    </row>
    <row r="299" spans="1:10" x14ac:dyDescent="0.25">
      <c r="A299" s="46" t="s">
        <v>717</v>
      </c>
      <c r="B299" s="35" t="s">
        <v>6</v>
      </c>
      <c r="C299" s="35" t="s">
        <v>27</v>
      </c>
      <c r="D299" s="35" t="s">
        <v>13</v>
      </c>
      <c r="E299" s="75">
        <v>39538</v>
      </c>
      <c r="F299" s="35" t="str">
        <f>CHOOSE(MONTH(E299),"January","February","March","April","May","June","July","August","September","October","November","December")</f>
        <v>March</v>
      </c>
      <c r="G299" s="35">
        <f ca="1">DATEDIF(E299,TODAY(),"Y")</f>
        <v>3</v>
      </c>
      <c r="I299" s="78">
        <v>62780</v>
      </c>
      <c r="J299" s="81">
        <v>4</v>
      </c>
    </row>
    <row r="300" spans="1:10" x14ac:dyDescent="0.25">
      <c r="A300" s="46" t="s">
        <v>749</v>
      </c>
      <c r="B300" s="35" t="s">
        <v>732</v>
      </c>
      <c r="C300" s="35" t="s">
        <v>27</v>
      </c>
      <c r="D300" s="35" t="s">
        <v>14</v>
      </c>
      <c r="E300" s="75">
        <v>37331</v>
      </c>
      <c r="F300" s="35" t="str">
        <f>CHOOSE(MONTH(E300),"January","February","March","April","May","June","July","August","September","October","November","December")</f>
        <v>March</v>
      </c>
      <c r="G300" s="35">
        <f ca="1">DATEDIF(E300,TODAY(),"Y")</f>
        <v>9</v>
      </c>
      <c r="H300" s="35" t="s">
        <v>19</v>
      </c>
      <c r="I300" s="78">
        <v>62750</v>
      </c>
      <c r="J300" s="81">
        <v>3</v>
      </c>
    </row>
    <row r="301" spans="1:10" x14ac:dyDescent="0.25">
      <c r="A301" s="46" t="s">
        <v>547</v>
      </c>
      <c r="B301" s="35" t="s">
        <v>734</v>
      </c>
      <c r="C301" s="35" t="s">
        <v>27</v>
      </c>
      <c r="D301" s="35" t="s">
        <v>17</v>
      </c>
      <c r="E301" s="75">
        <v>36360</v>
      </c>
      <c r="F301" s="35" t="str">
        <f>CHOOSE(MONTH(E301),"January","February","March","April","May","June","July","August","September","October","November","December")</f>
        <v>July</v>
      </c>
      <c r="G301" s="35">
        <f ca="1">DATEDIF(E301,TODAY(),"Y")</f>
        <v>12</v>
      </c>
      <c r="H301" s="35" t="s">
        <v>19</v>
      </c>
      <c r="I301" s="78">
        <v>11065</v>
      </c>
      <c r="J301" s="81">
        <v>1</v>
      </c>
    </row>
    <row r="302" spans="1:10" x14ac:dyDescent="0.25">
      <c r="A302" s="46" t="s">
        <v>268</v>
      </c>
      <c r="B302" s="35" t="s">
        <v>734</v>
      </c>
      <c r="C302" s="35" t="s">
        <v>27</v>
      </c>
      <c r="D302" s="35" t="s">
        <v>13</v>
      </c>
      <c r="E302" s="75">
        <v>37634</v>
      </c>
      <c r="F302" s="35" t="str">
        <f>CHOOSE(MONTH(E302),"January","February","March","April","May","June","July","August","September","October","November","December")</f>
        <v>January</v>
      </c>
      <c r="G302" s="35">
        <f ca="1">DATEDIF(E302,TODAY(),"Y")</f>
        <v>8</v>
      </c>
      <c r="I302" s="78">
        <v>61370</v>
      </c>
      <c r="J302" s="81">
        <v>3</v>
      </c>
    </row>
    <row r="303" spans="1:10" x14ac:dyDescent="0.25">
      <c r="A303" s="46" t="s">
        <v>243</v>
      </c>
      <c r="B303" s="35" t="s">
        <v>732</v>
      </c>
      <c r="C303" s="35" t="s">
        <v>27</v>
      </c>
      <c r="D303" s="35" t="s">
        <v>14</v>
      </c>
      <c r="E303" s="75">
        <v>36273</v>
      </c>
      <c r="F303" s="35" t="str">
        <f>CHOOSE(MONTH(E303),"January","February","March","April","May","June","July","August","September","October","November","December")</f>
        <v>April</v>
      </c>
      <c r="G303" s="35">
        <f ca="1">DATEDIF(E303,TODAY(),"Y")</f>
        <v>12</v>
      </c>
      <c r="H303" s="35" t="s">
        <v>19</v>
      </c>
      <c r="I303" s="78">
        <v>61330</v>
      </c>
      <c r="J303" s="81">
        <v>4</v>
      </c>
    </row>
    <row r="304" spans="1:10" x14ac:dyDescent="0.25">
      <c r="A304" s="46" t="s">
        <v>60</v>
      </c>
      <c r="B304" s="35" t="s">
        <v>6</v>
      </c>
      <c r="C304" s="35" t="s">
        <v>27</v>
      </c>
      <c r="D304" s="35" t="s">
        <v>14</v>
      </c>
      <c r="E304" s="75">
        <v>38146</v>
      </c>
      <c r="F304" s="35" t="str">
        <f>CHOOSE(MONTH(E304),"January","February","March","April","May","June","July","August","September","October","November","December")</f>
        <v>June</v>
      </c>
      <c r="G304" s="35">
        <f ca="1">DATEDIF(E304,TODAY(),"Y")</f>
        <v>7</v>
      </c>
      <c r="H304" s="35" t="s">
        <v>15</v>
      </c>
      <c r="I304" s="78">
        <v>47340</v>
      </c>
      <c r="J304" s="81">
        <v>2</v>
      </c>
    </row>
    <row r="305" spans="1:10" x14ac:dyDescent="0.25">
      <c r="A305" s="46" t="s">
        <v>752</v>
      </c>
      <c r="B305" s="35" t="s">
        <v>731</v>
      </c>
      <c r="C305" s="35" t="s">
        <v>27</v>
      </c>
      <c r="D305" s="35" t="s">
        <v>14</v>
      </c>
      <c r="E305" s="75">
        <v>35591</v>
      </c>
      <c r="F305" s="35" t="str">
        <f>CHOOSE(MONTH(E305),"January","February","March","April","May","June","July","August","September","October","November","December")</f>
        <v>June</v>
      </c>
      <c r="G305" s="35">
        <f ca="1">DATEDIF(E305,TODAY(),"Y")</f>
        <v>14</v>
      </c>
      <c r="H305" s="35" t="s">
        <v>19</v>
      </c>
      <c r="I305" s="78">
        <v>61150</v>
      </c>
      <c r="J305" s="81">
        <v>2</v>
      </c>
    </row>
    <row r="306" spans="1:10" x14ac:dyDescent="0.25">
      <c r="A306" s="46" t="s">
        <v>421</v>
      </c>
      <c r="B306" s="35" t="s">
        <v>734</v>
      </c>
      <c r="C306" s="35" t="s">
        <v>27</v>
      </c>
      <c r="D306" s="35" t="s">
        <v>14</v>
      </c>
      <c r="E306" s="75">
        <v>38664</v>
      </c>
      <c r="F306" s="35" t="str">
        <f>CHOOSE(MONTH(E306),"January","February","March","April","May","June","July","August","September","October","November","December")</f>
        <v>November</v>
      </c>
      <c r="G306" s="35">
        <f ca="1">DATEDIF(E306,TODAY(),"Y")</f>
        <v>5</v>
      </c>
      <c r="H306" s="35" t="s">
        <v>15</v>
      </c>
      <c r="I306" s="78">
        <v>61060</v>
      </c>
      <c r="J306" s="81">
        <v>5</v>
      </c>
    </row>
    <row r="307" spans="1:10" x14ac:dyDescent="0.25">
      <c r="A307" s="46" t="s">
        <v>714</v>
      </c>
      <c r="B307" s="35" t="s">
        <v>38</v>
      </c>
      <c r="C307" s="35" t="s">
        <v>27</v>
      </c>
      <c r="D307" s="35" t="s">
        <v>14</v>
      </c>
      <c r="E307" s="75">
        <v>35529</v>
      </c>
      <c r="F307" s="35" t="str">
        <f>CHOOSE(MONTH(E307),"January","February","March","April","May","June","July","August","September","October","November","December")</f>
        <v>April</v>
      </c>
      <c r="G307" s="35">
        <f ca="1">DATEDIF(E307,TODAY(),"Y")</f>
        <v>14</v>
      </c>
      <c r="H307" s="35" t="s">
        <v>21</v>
      </c>
      <c r="I307" s="78">
        <v>44920</v>
      </c>
      <c r="J307" s="81">
        <v>1</v>
      </c>
    </row>
    <row r="308" spans="1:10" x14ac:dyDescent="0.25">
      <c r="A308" s="46" t="s">
        <v>484</v>
      </c>
      <c r="B308" s="35" t="s">
        <v>38</v>
      </c>
      <c r="C308" s="35" t="s">
        <v>27</v>
      </c>
      <c r="D308" s="35" t="s">
        <v>20</v>
      </c>
      <c r="E308" s="75">
        <v>33751</v>
      </c>
      <c r="F308" s="35" t="str">
        <f>CHOOSE(MONTH(E308),"January","February","March","April","May","June","July","August","September","October","November","December")</f>
        <v>May</v>
      </c>
      <c r="G308" s="35">
        <f ca="1">DATEDIF(E308,TODAY(),"Y")</f>
        <v>19</v>
      </c>
      <c r="I308" s="78">
        <v>22344</v>
      </c>
      <c r="J308" s="81">
        <v>4</v>
      </c>
    </row>
    <row r="309" spans="1:10" x14ac:dyDescent="0.25">
      <c r="A309" s="46" t="s">
        <v>51</v>
      </c>
      <c r="B309" s="35" t="s">
        <v>732</v>
      </c>
      <c r="C309" s="35" t="s">
        <v>27</v>
      </c>
      <c r="D309" s="35" t="s">
        <v>14</v>
      </c>
      <c r="E309" s="75">
        <v>33648</v>
      </c>
      <c r="F309" s="35" t="str">
        <f>CHOOSE(MONTH(E309),"January","February","March","April","May","June","July","August","September","October","November","December")</f>
        <v>February</v>
      </c>
      <c r="G309" s="35">
        <f ca="1">DATEDIF(E309,TODAY(),"Y")</f>
        <v>19</v>
      </c>
      <c r="H309" s="35" t="s">
        <v>16</v>
      </c>
      <c r="I309" s="78">
        <v>60380</v>
      </c>
      <c r="J309" s="81">
        <v>4</v>
      </c>
    </row>
    <row r="310" spans="1:10" x14ac:dyDescent="0.25">
      <c r="A310" s="46" t="s">
        <v>85</v>
      </c>
      <c r="B310" s="35" t="s">
        <v>732</v>
      </c>
      <c r="C310" s="35" t="s">
        <v>27</v>
      </c>
      <c r="D310" s="35" t="s">
        <v>14</v>
      </c>
      <c r="E310" s="75">
        <v>35589</v>
      </c>
      <c r="F310" s="35" t="str">
        <f>CHOOSE(MONTH(E310),"January","February","March","April","May","June","July","August","September","October","November","December")</f>
        <v>June</v>
      </c>
      <c r="G310" s="35">
        <f ca="1">DATEDIF(E310,TODAY(),"Y")</f>
        <v>14</v>
      </c>
      <c r="H310" s="35" t="s">
        <v>15</v>
      </c>
      <c r="I310" s="78">
        <v>60280</v>
      </c>
      <c r="J310" s="81">
        <v>1</v>
      </c>
    </row>
    <row r="311" spans="1:10" x14ac:dyDescent="0.25">
      <c r="A311" s="46" t="s">
        <v>301</v>
      </c>
      <c r="B311" s="35" t="s">
        <v>732</v>
      </c>
      <c r="C311" s="35" t="s">
        <v>27</v>
      </c>
      <c r="D311" s="35" t="s">
        <v>14</v>
      </c>
      <c r="E311" s="75">
        <v>35695</v>
      </c>
      <c r="F311" s="35" t="str">
        <f>CHOOSE(MONTH(E311),"January","February","March","April","May","June","July","August","September","October","November","December")</f>
        <v>September</v>
      </c>
      <c r="G311" s="35">
        <f ca="1">DATEDIF(E311,TODAY(),"Y")</f>
        <v>14</v>
      </c>
      <c r="H311" s="35" t="s">
        <v>15</v>
      </c>
      <c r="I311" s="78">
        <v>60100</v>
      </c>
      <c r="J311" s="81">
        <v>1</v>
      </c>
    </row>
    <row r="312" spans="1:10" x14ac:dyDescent="0.25">
      <c r="A312" s="46" t="s">
        <v>161</v>
      </c>
      <c r="B312" s="35" t="s">
        <v>732</v>
      </c>
      <c r="C312" s="35" t="s">
        <v>27</v>
      </c>
      <c r="D312" s="35" t="s">
        <v>13</v>
      </c>
      <c r="E312" s="75">
        <v>35451</v>
      </c>
      <c r="F312" s="35" t="str">
        <f>CHOOSE(MONTH(E312),"January","February","March","April","May","June","July","August","September","October","November","December")</f>
        <v>January</v>
      </c>
      <c r="G312" s="35">
        <f ca="1">DATEDIF(E312,TODAY(),"Y")</f>
        <v>14</v>
      </c>
      <c r="I312" s="78">
        <v>42150</v>
      </c>
      <c r="J312" s="81">
        <v>5</v>
      </c>
    </row>
    <row r="313" spans="1:10" x14ac:dyDescent="0.25">
      <c r="A313" s="46" t="s">
        <v>339</v>
      </c>
      <c r="B313" s="35" t="s">
        <v>776</v>
      </c>
      <c r="C313" s="35" t="s">
        <v>27</v>
      </c>
      <c r="D313" s="35" t="s">
        <v>13</v>
      </c>
      <c r="E313" s="75">
        <v>36350</v>
      </c>
      <c r="F313" s="35" t="str">
        <f>CHOOSE(MONTH(E313),"January","February","March","April","May","June","July","August","September","October","November","December")</f>
        <v>July</v>
      </c>
      <c r="G313" s="35">
        <f ca="1">DATEDIF(E313,TODAY(),"Y")</f>
        <v>12</v>
      </c>
      <c r="I313" s="78">
        <v>27380</v>
      </c>
      <c r="J313" s="81">
        <v>3</v>
      </c>
    </row>
    <row r="314" spans="1:10" x14ac:dyDescent="0.25">
      <c r="A314" s="46" t="s">
        <v>475</v>
      </c>
      <c r="B314" s="35" t="s">
        <v>732</v>
      </c>
      <c r="C314" s="35" t="s">
        <v>27</v>
      </c>
      <c r="D314" s="35" t="s">
        <v>13</v>
      </c>
      <c r="E314" s="75">
        <v>34149</v>
      </c>
      <c r="F314" s="35" t="str">
        <f>CHOOSE(MONTH(E314),"January","February","March","April","May","June","July","August","September","October","November","December")</f>
        <v>June</v>
      </c>
      <c r="G314" s="35">
        <f ca="1">DATEDIF(E314,TODAY(),"Y")</f>
        <v>18</v>
      </c>
      <c r="I314" s="78">
        <v>45770</v>
      </c>
      <c r="J314" s="81">
        <v>5</v>
      </c>
    </row>
    <row r="315" spans="1:10" x14ac:dyDescent="0.25">
      <c r="A315" s="46" t="s">
        <v>616</v>
      </c>
      <c r="B315" s="35" t="s">
        <v>6</v>
      </c>
      <c r="C315" s="35" t="s">
        <v>27</v>
      </c>
      <c r="D315" s="35" t="s">
        <v>13</v>
      </c>
      <c r="E315" s="75">
        <v>39822</v>
      </c>
      <c r="F315" s="35" t="str">
        <f>CHOOSE(MONTH(E315),"January","February","March","April","May","June","July","August","September","October","November","December")</f>
        <v>January</v>
      </c>
      <c r="G315" s="35">
        <f ca="1">DATEDIF(E315,TODAY(),"Y")</f>
        <v>2</v>
      </c>
      <c r="I315" s="78">
        <v>60040</v>
      </c>
      <c r="J315" s="81">
        <v>5</v>
      </c>
    </row>
    <row r="316" spans="1:10" x14ac:dyDescent="0.25">
      <c r="A316" s="46" t="s">
        <v>649</v>
      </c>
      <c r="B316" s="35" t="s">
        <v>776</v>
      </c>
      <c r="C316" s="35" t="s">
        <v>27</v>
      </c>
      <c r="D316" s="35" t="s">
        <v>14</v>
      </c>
      <c r="E316" s="75">
        <v>39455</v>
      </c>
      <c r="F316" s="35" t="str">
        <f>CHOOSE(MONTH(E316),"January","February","March","April","May","June","July","August","September","October","November","December")</f>
        <v>January</v>
      </c>
      <c r="G316" s="35">
        <f ca="1">DATEDIF(E316,TODAY(),"Y")</f>
        <v>3</v>
      </c>
      <c r="H316" s="35" t="s">
        <v>19</v>
      </c>
      <c r="I316" s="78">
        <v>59420</v>
      </c>
      <c r="J316" s="81">
        <v>4</v>
      </c>
    </row>
    <row r="317" spans="1:10" x14ac:dyDescent="0.25">
      <c r="A317" s="46" t="s">
        <v>792</v>
      </c>
      <c r="B317" s="35" t="s">
        <v>776</v>
      </c>
      <c r="C317" s="35" t="s">
        <v>27</v>
      </c>
      <c r="D317" s="35" t="s">
        <v>13</v>
      </c>
      <c r="E317" s="75">
        <v>35360</v>
      </c>
      <c r="F317" s="35" t="str">
        <f>CHOOSE(MONTH(E317),"January","February","March","April","May","June","July","August","September","October","November","December")</f>
        <v>October</v>
      </c>
      <c r="G317" s="35">
        <f ca="1">DATEDIF(E317,TODAY(),"Y")</f>
        <v>14</v>
      </c>
      <c r="I317" s="78">
        <v>28260</v>
      </c>
      <c r="J317" s="81">
        <v>5</v>
      </c>
    </row>
    <row r="318" spans="1:10" x14ac:dyDescent="0.25">
      <c r="A318" s="46" t="s">
        <v>618</v>
      </c>
      <c r="B318" s="35" t="s">
        <v>38</v>
      </c>
      <c r="C318" s="35" t="s">
        <v>27</v>
      </c>
      <c r="D318" s="35" t="s">
        <v>13</v>
      </c>
      <c r="E318" s="75">
        <v>38874</v>
      </c>
      <c r="F318" s="35" t="str">
        <f>CHOOSE(MONTH(E318),"January","February","March","April","May","June","July","August","September","October","November","December")</f>
        <v>June</v>
      </c>
      <c r="G318" s="35">
        <f ca="1">DATEDIF(E318,TODAY(),"Y")</f>
        <v>5</v>
      </c>
      <c r="I318" s="78">
        <v>59330</v>
      </c>
      <c r="J318" s="81">
        <v>4</v>
      </c>
    </row>
    <row r="319" spans="1:10" x14ac:dyDescent="0.25">
      <c r="A319" s="46" t="s">
        <v>163</v>
      </c>
      <c r="B319" s="35" t="s">
        <v>776</v>
      </c>
      <c r="C319" s="35" t="s">
        <v>27</v>
      </c>
      <c r="D319" s="35" t="s">
        <v>14</v>
      </c>
      <c r="E319" s="75">
        <v>35361</v>
      </c>
      <c r="F319" s="35" t="str">
        <f>CHOOSE(MONTH(E319),"January","February","March","April","May","June","July","August","September","October","November","December")</f>
        <v>October</v>
      </c>
      <c r="G319" s="35">
        <f ca="1">DATEDIF(E319,TODAY(),"Y")</f>
        <v>14</v>
      </c>
      <c r="H319" s="35" t="s">
        <v>15</v>
      </c>
      <c r="I319" s="78">
        <v>59320</v>
      </c>
      <c r="J319" s="81">
        <v>4</v>
      </c>
    </row>
    <row r="320" spans="1:10" x14ac:dyDescent="0.25">
      <c r="A320" s="46" t="s">
        <v>353</v>
      </c>
      <c r="B320" s="35" t="s">
        <v>38</v>
      </c>
      <c r="C320" s="35" t="s">
        <v>27</v>
      </c>
      <c r="D320" s="35" t="s">
        <v>14</v>
      </c>
      <c r="E320" s="75">
        <v>34068</v>
      </c>
      <c r="F320" s="35" t="str">
        <f>CHOOSE(MONTH(E320),"January","February","March","April","May","June","July","August","September","October","November","December")</f>
        <v>April</v>
      </c>
      <c r="G320" s="35">
        <f ca="1">DATEDIF(E320,TODAY(),"Y")</f>
        <v>18</v>
      </c>
      <c r="H320" s="35" t="s">
        <v>19</v>
      </c>
      <c r="I320" s="78">
        <v>23330</v>
      </c>
      <c r="J320" s="81">
        <v>4</v>
      </c>
    </row>
    <row r="321" spans="1:10" x14ac:dyDescent="0.25">
      <c r="A321" s="46" t="s">
        <v>695</v>
      </c>
      <c r="B321" s="35" t="s">
        <v>732</v>
      </c>
      <c r="C321" s="35" t="s">
        <v>27</v>
      </c>
      <c r="D321" s="35" t="s">
        <v>14</v>
      </c>
      <c r="E321" s="75">
        <v>40270</v>
      </c>
      <c r="F321" s="35" t="str">
        <f>CHOOSE(MONTH(E321),"January","February","March","April","May","June","July","August","September","October","November","December")</f>
        <v>April</v>
      </c>
      <c r="G321" s="35">
        <f ca="1">DATEDIF(E321,TODAY(),"Y")</f>
        <v>1</v>
      </c>
      <c r="H321" s="35" t="s">
        <v>19</v>
      </c>
      <c r="I321" s="78">
        <v>35300</v>
      </c>
      <c r="J321" s="81">
        <v>5</v>
      </c>
    </row>
    <row r="322" spans="1:10" x14ac:dyDescent="0.25">
      <c r="A322" s="46" t="s">
        <v>79</v>
      </c>
      <c r="B322" s="35" t="s">
        <v>731</v>
      </c>
      <c r="C322" s="35" t="s">
        <v>27</v>
      </c>
      <c r="D322" s="35" t="s">
        <v>14</v>
      </c>
      <c r="E322" s="75">
        <v>34785</v>
      </c>
      <c r="F322" s="35" t="str">
        <f>CHOOSE(MONTH(E322),"January","February","March","April","May","June","July","August","September","October","November","December")</f>
        <v>March</v>
      </c>
      <c r="G322" s="35">
        <f ca="1">DATEDIF(E322,TODAY(),"Y")</f>
        <v>16</v>
      </c>
      <c r="H322" s="35" t="s">
        <v>15</v>
      </c>
      <c r="I322" s="78">
        <v>24300</v>
      </c>
      <c r="J322" s="81">
        <v>3</v>
      </c>
    </row>
    <row r="323" spans="1:10" x14ac:dyDescent="0.25">
      <c r="A323" s="46" t="s">
        <v>728</v>
      </c>
      <c r="B323" s="35" t="s">
        <v>38</v>
      </c>
      <c r="C323" s="35" t="s">
        <v>27</v>
      </c>
      <c r="D323" s="35" t="s">
        <v>13</v>
      </c>
      <c r="E323" s="75">
        <v>36283</v>
      </c>
      <c r="F323" s="35" t="str">
        <f>CHOOSE(MONTH(E323),"January","February","March","April","May","June","July","August","September","October","November","December")</f>
        <v>May</v>
      </c>
      <c r="G323" s="35">
        <f ca="1">DATEDIF(E323,TODAY(),"Y")</f>
        <v>12</v>
      </c>
      <c r="I323" s="78">
        <v>25130</v>
      </c>
      <c r="J323" s="81">
        <v>5</v>
      </c>
    </row>
    <row r="324" spans="1:10" x14ac:dyDescent="0.25">
      <c r="A324" s="46" t="s">
        <v>432</v>
      </c>
      <c r="B324" s="35" t="s">
        <v>38</v>
      </c>
      <c r="C324" s="35" t="s">
        <v>27</v>
      </c>
      <c r="D324" s="35" t="s">
        <v>14</v>
      </c>
      <c r="E324" s="75">
        <v>37229</v>
      </c>
      <c r="F324" s="35" t="str">
        <f>CHOOSE(MONTH(E324),"January","February","March","April","May","June","July","August","September","October","November","December")</f>
        <v>December</v>
      </c>
      <c r="G324" s="35">
        <f ca="1">DATEDIF(E324,TODAY(),"Y")</f>
        <v>9</v>
      </c>
      <c r="H324" s="35" t="s">
        <v>19</v>
      </c>
      <c r="I324" s="78">
        <v>25310</v>
      </c>
      <c r="J324" s="81">
        <v>4</v>
      </c>
    </row>
    <row r="325" spans="1:10" x14ac:dyDescent="0.25">
      <c r="A325" s="46" t="s">
        <v>48</v>
      </c>
      <c r="B325" s="35" t="s">
        <v>734</v>
      </c>
      <c r="C325" s="35" t="s">
        <v>27</v>
      </c>
      <c r="D325" s="35" t="s">
        <v>14</v>
      </c>
      <c r="E325" s="75">
        <v>36431</v>
      </c>
      <c r="F325" s="35" t="str">
        <f>CHOOSE(MONTH(E325),"January","February","March","April","May","June","July","August","September","October","November","December")</f>
        <v>September</v>
      </c>
      <c r="G325" s="35">
        <f ca="1">DATEDIF(E325,TODAY(),"Y")</f>
        <v>12</v>
      </c>
      <c r="H325" s="35" t="s">
        <v>15</v>
      </c>
      <c r="I325" s="78">
        <v>35820</v>
      </c>
      <c r="J325" s="81">
        <v>2</v>
      </c>
    </row>
    <row r="326" spans="1:10" x14ac:dyDescent="0.25">
      <c r="A326" s="46" t="s">
        <v>462</v>
      </c>
      <c r="B326" s="35" t="s">
        <v>6</v>
      </c>
      <c r="C326" s="35" t="s">
        <v>27</v>
      </c>
      <c r="D326" s="35" t="s">
        <v>14</v>
      </c>
      <c r="E326" s="75">
        <v>33720</v>
      </c>
      <c r="F326" s="35" t="str">
        <f>CHOOSE(MONTH(E326),"January","February","March","April","May","June","July","August","September","October","November","December")</f>
        <v>April</v>
      </c>
      <c r="G326" s="35">
        <f ca="1">DATEDIF(E326,TODAY(),"Y")</f>
        <v>19</v>
      </c>
      <c r="H326" s="35" t="s">
        <v>19</v>
      </c>
      <c r="I326" s="78">
        <v>58910</v>
      </c>
      <c r="J326" s="81">
        <v>1</v>
      </c>
    </row>
    <row r="327" spans="1:10" x14ac:dyDescent="0.25">
      <c r="A327" s="46" t="s">
        <v>476</v>
      </c>
      <c r="B327" s="35" t="s">
        <v>734</v>
      </c>
      <c r="C327" s="35" t="s">
        <v>27</v>
      </c>
      <c r="D327" s="35" t="s">
        <v>14</v>
      </c>
      <c r="E327" s="75">
        <v>36332</v>
      </c>
      <c r="F327" s="35" t="str">
        <f>CHOOSE(MONTH(E327),"January","February","March","April","May","June","July","August","September","October","November","December")</f>
        <v>June</v>
      </c>
      <c r="G327" s="35">
        <f ca="1">DATEDIF(E327,TODAY(),"Y")</f>
        <v>12</v>
      </c>
      <c r="H327" s="35" t="s">
        <v>21</v>
      </c>
      <c r="I327" s="78">
        <v>37760</v>
      </c>
      <c r="J327" s="81">
        <v>2</v>
      </c>
    </row>
    <row r="328" spans="1:10" x14ac:dyDescent="0.25">
      <c r="A328" s="46" t="s">
        <v>182</v>
      </c>
      <c r="B328" s="35" t="s">
        <v>38</v>
      </c>
      <c r="C328" s="35" t="s">
        <v>27</v>
      </c>
      <c r="D328" s="35" t="s">
        <v>13</v>
      </c>
      <c r="E328" s="75">
        <v>36704</v>
      </c>
      <c r="F328" s="35" t="str">
        <f>CHOOSE(MONTH(E328),"January","February","March","April","May","June","July","August","September","October","November","December")</f>
        <v>June</v>
      </c>
      <c r="G328" s="35">
        <f ca="1">DATEDIF(E328,TODAY(),"Y")</f>
        <v>11</v>
      </c>
      <c r="I328" s="78">
        <v>57760</v>
      </c>
      <c r="J328" s="81">
        <v>3</v>
      </c>
    </row>
    <row r="329" spans="1:10" x14ac:dyDescent="0.25">
      <c r="A329" s="46" t="s">
        <v>692</v>
      </c>
      <c r="B329" s="35" t="s">
        <v>732</v>
      </c>
      <c r="C329" s="35" t="s">
        <v>27</v>
      </c>
      <c r="D329" s="35" t="s">
        <v>13</v>
      </c>
      <c r="E329" s="75">
        <v>36637</v>
      </c>
      <c r="F329" s="35" t="str">
        <f>CHOOSE(MONTH(E329),"January","February","March","April","May","June","July","August","September","October","November","December")</f>
        <v>April</v>
      </c>
      <c r="G329" s="35">
        <f ca="1">DATEDIF(E329,TODAY(),"Y")</f>
        <v>11</v>
      </c>
      <c r="I329" s="78">
        <v>57600</v>
      </c>
      <c r="J329" s="81">
        <v>3</v>
      </c>
    </row>
    <row r="330" spans="1:10" x14ac:dyDescent="0.25">
      <c r="A330" s="46" t="s">
        <v>721</v>
      </c>
      <c r="B330" s="35" t="s">
        <v>734</v>
      </c>
      <c r="C330" s="35" t="s">
        <v>27</v>
      </c>
      <c r="D330" s="35" t="s">
        <v>13</v>
      </c>
      <c r="E330" s="75">
        <v>38321</v>
      </c>
      <c r="F330" s="35" t="str">
        <f>CHOOSE(MONTH(E330),"January","February","March","April","May","June","July","August","September","October","November","December")</f>
        <v>November</v>
      </c>
      <c r="G330" s="35">
        <f ca="1">DATEDIF(E330,TODAY(),"Y")</f>
        <v>6</v>
      </c>
      <c r="I330" s="78">
        <v>37980</v>
      </c>
      <c r="J330" s="81">
        <v>4</v>
      </c>
    </row>
    <row r="331" spans="1:10" x14ac:dyDescent="0.25">
      <c r="A331" s="46" t="s">
        <v>758</v>
      </c>
      <c r="B331" s="35" t="s">
        <v>734</v>
      </c>
      <c r="C331" s="35" t="s">
        <v>27</v>
      </c>
      <c r="D331" s="35" t="s">
        <v>13</v>
      </c>
      <c r="E331" s="75">
        <v>38044</v>
      </c>
      <c r="F331" s="35" t="str">
        <f>CHOOSE(MONTH(E331),"January","February","March","April","May","June","July","August","September","October","November","December")</f>
        <v>February</v>
      </c>
      <c r="G331" s="35">
        <f ca="1">DATEDIF(E331,TODAY(),"Y")</f>
        <v>7</v>
      </c>
      <c r="I331" s="78">
        <v>57410</v>
      </c>
      <c r="J331" s="81">
        <v>2</v>
      </c>
    </row>
    <row r="332" spans="1:10" x14ac:dyDescent="0.25">
      <c r="A332" s="46" t="s">
        <v>393</v>
      </c>
      <c r="B332" s="35" t="s">
        <v>732</v>
      </c>
      <c r="C332" s="35" t="s">
        <v>27</v>
      </c>
      <c r="D332" s="35" t="s">
        <v>13</v>
      </c>
      <c r="E332" s="75">
        <v>40680</v>
      </c>
      <c r="F332" s="35" t="str">
        <f>CHOOSE(MONTH(E332),"January","February","March","April","May","June","July","August","September","October","November","December")</f>
        <v>May</v>
      </c>
      <c r="G332" s="35">
        <f ca="1">DATEDIF(E332,TODAY(),"Y")</f>
        <v>0</v>
      </c>
      <c r="I332" s="78">
        <v>57110</v>
      </c>
      <c r="J332" s="81">
        <v>3</v>
      </c>
    </row>
    <row r="333" spans="1:10" x14ac:dyDescent="0.25">
      <c r="A333" s="46" t="s">
        <v>651</v>
      </c>
      <c r="B333" s="35" t="s">
        <v>734</v>
      </c>
      <c r="C333" s="35" t="s">
        <v>27</v>
      </c>
      <c r="D333" s="35" t="s">
        <v>14</v>
      </c>
      <c r="E333" s="75">
        <v>33613</v>
      </c>
      <c r="F333" s="35" t="str">
        <f>CHOOSE(MONTH(E333),"January","February","March","April","May","June","July","August","September","October","November","December")</f>
        <v>January</v>
      </c>
      <c r="G333" s="35">
        <f ca="1">DATEDIF(E333,TODAY(),"Y")</f>
        <v>19</v>
      </c>
      <c r="H333" s="35" t="s">
        <v>28</v>
      </c>
      <c r="I333" s="78">
        <v>56900</v>
      </c>
      <c r="J333" s="81">
        <v>5</v>
      </c>
    </row>
    <row r="334" spans="1:10" x14ac:dyDescent="0.25">
      <c r="A334" s="46" t="s">
        <v>80</v>
      </c>
      <c r="B334" s="35" t="s">
        <v>731</v>
      </c>
      <c r="C334" s="35" t="s">
        <v>27</v>
      </c>
      <c r="D334" s="35" t="s">
        <v>17</v>
      </c>
      <c r="E334" s="75">
        <v>34583</v>
      </c>
      <c r="F334" s="35" t="str">
        <f>CHOOSE(MONTH(E334),"January","February","March","April","May","June","July","August","September","October","November","December")</f>
        <v>September</v>
      </c>
      <c r="G334" s="35">
        <f ca="1">DATEDIF(E334,TODAY(),"Y")</f>
        <v>17</v>
      </c>
      <c r="H334" s="35" t="s">
        <v>18</v>
      </c>
      <c r="I334" s="78">
        <v>15260</v>
      </c>
      <c r="J334" s="81">
        <v>2</v>
      </c>
    </row>
    <row r="335" spans="1:10" x14ac:dyDescent="0.25">
      <c r="A335" s="46" t="s">
        <v>439</v>
      </c>
      <c r="B335" s="35" t="s">
        <v>6</v>
      </c>
      <c r="C335" s="35" t="s">
        <v>27</v>
      </c>
      <c r="D335" s="35" t="s">
        <v>13</v>
      </c>
      <c r="E335" s="75">
        <v>38537</v>
      </c>
      <c r="F335" s="35" t="str">
        <f>CHOOSE(MONTH(E335),"January","February","March","April","May","June","July","August","September","October","November","December")</f>
        <v>July</v>
      </c>
      <c r="G335" s="35">
        <f ca="1">DATEDIF(E335,TODAY(),"Y")</f>
        <v>6</v>
      </c>
      <c r="I335" s="78">
        <v>39680</v>
      </c>
      <c r="J335" s="81">
        <v>1</v>
      </c>
    </row>
    <row r="336" spans="1:10" x14ac:dyDescent="0.25">
      <c r="A336" s="46" t="s">
        <v>574</v>
      </c>
      <c r="B336" s="35" t="s">
        <v>776</v>
      </c>
      <c r="C336" s="35" t="s">
        <v>27</v>
      </c>
      <c r="D336" s="35" t="s">
        <v>14</v>
      </c>
      <c r="E336" s="75">
        <v>37936</v>
      </c>
      <c r="F336" s="35" t="str">
        <f>CHOOSE(MONTH(E336),"January","February","March","April","May","June","July","August","September","October","November","December")</f>
        <v>November</v>
      </c>
      <c r="G336" s="35">
        <f ca="1">DATEDIF(E336,TODAY(),"Y")</f>
        <v>7</v>
      </c>
      <c r="H336" s="35" t="s">
        <v>19</v>
      </c>
      <c r="I336" s="78">
        <v>30920</v>
      </c>
      <c r="J336" s="81">
        <v>5</v>
      </c>
    </row>
    <row r="337" spans="1:10" x14ac:dyDescent="0.25">
      <c r="A337" s="46" t="s">
        <v>309</v>
      </c>
      <c r="B337" s="35" t="s">
        <v>6</v>
      </c>
      <c r="C337" s="35" t="s">
        <v>27</v>
      </c>
      <c r="D337" s="35" t="s">
        <v>14</v>
      </c>
      <c r="E337" s="75">
        <v>35938</v>
      </c>
      <c r="F337" s="35" t="str">
        <f>CHOOSE(MONTH(E337),"January","February","March","April","May","June","July","August","September","October","November","December")</f>
        <v>May</v>
      </c>
      <c r="G337" s="35">
        <f ca="1">DATEDIF(E337,TODAY(),"Y")</f>
        <v>13</v>
      </c>
      <c r="H337" s="35" t="s">
        <v>21</v>
      </c>
      <c r="I337" s="78">
        <v>55450</v>
      </c>
      <c r="J337" s="81">
        <v>5</v>
      </c>
    </row>
    <row r="338" spans="1:10" x14ac:dyDescent="0.25">
      <c r="A338" s="46" t="s">
        <v>769</v>
      </c>
      <c r="B338" s="35" t="s">
        <v>6</v>
      </c>
      <c r="C338" s="35" t="s">
        <v>27</v>
      </c>
      <c r="D338" s="35" t="s">
        <v>20</v>
      </c>
      <c r="E338" s="75">
        <v>35490</v>
      </c>
      <c r="F338" s="35" t="str">
        <f>CHOOSE(MONTH(E338),"January","February","March","April","May","June","July","August","September","October","November","December")</f>
        <v>March</v>
      </c>
      <c r="G338" s="35">
        <f ca="1">DATEDIF(E338,TODAY(),"Y")</f>
        <v>14</v>
      </c>
      <c r="I338" s="78">
        <v>22472</v>
      </c>
      <c r="J338" s="81">
        <v>1</v>
      </c>
    </row>
    <row r="339" spans="1:10" x14ac:dyDescent="0.25">
      <c r="A339" s="46" t="s">
        <v>713</v>
      </c>
      <c r="B339" s="35" t="s">
        <v>734</v>
      </c>
      <c r="C339" s="35" t="s">
        <v>27</v>
      </c>
      <c r="D339" s="35" t="s">
        <v>14</v>
      </c>
      <c r="E339" s="75">
        <v>37866</v>
      </c>
      <c r="F339" s="35" t="str">
        <f>CHOOSE(MONTH(E339),"January","February","March","April","May","June","July","August","September","October","November","December")</f>
        <v>September</v>
      </c>
      <c r="G339" s="35">
        <f ca="1">DATEDIF(E339,TODAY(),"Y")</f>
        <v>8</v>
      </c>
      <c r="H339" s="35" t="s">
        <v>18</v>
      </c>
      <c r="I339" s="78">
        <v>54230</v>
      </c>
      <c r="J339" s="81">
        <v>5</v>
      </c>
    </row>
    <row r="340" spans="1:10" x14ac:dyDescent="0.25">
      <c r="A340" s="46" t="s">
        <v>585</v>
      </c>
      <c r="B340" s="35" t="s">
        <v>38</v>
      </c>
      <c r="C340" s="35" t="s">
        <v>27</v>
      </c>
      <c r="D340" s="35" t="s">
        <v>14</v>
      </c>
      <c r="E340" s="75">
        <v>39348</v>
      </c>
      <c r="F340" s="35" t="str">
        <f>CHOOSE(MONTH(E340),"January","February","March","April","May","June","July","August","September","October","November","December")</f>
        <v>September</v>
      </c>
      <c r="G340" s="35">
        <f ca="1">DATEDIF(E340,TODAY(),"Y")</f>
        <v>4</v>
      </c>
      <c r="H340" s="35" t="s">
        <v>15</v>
      </c>
      <c r="I340" s="78">
        <v>46220</v>
      </c>
      <c r="J340" s="81">
        <v>2</v>
      </c>
    </row>
    <row r="341" spans="1:10" x14ac:dyDescent="0.25">
      <c r="A341" s="46" t="s">
        <v>139</v>
      </c>
      <c r="B341" s="35" t="s">
        <v>732</v>
      </c>
      <c r="C341" s="35" t="s">
        <v>27</v>
      </c>
      <c r="D341" s="35" t="s">
        <v>13</v>
      </c>
      <c r="E341" s="75">
        <v>35349</v>
      </c>
      <c r="F341" s="35" t="str">
        <f>CHOOSE(MONTH(E341),"January","February","March","April","May","June","July","August","September","October","November","December")</f>
        <v>October</v>
      </c>
      <c r="G341" s="35">
        <f ca="1">DATEDIF(E341,TODAY(),"Y")</f>
        <v>14</v>
      </c>
      <c r="I341" s="78">
        <v>52940</v>
      </c>
      <c r="J341" s="81">
        <v>4</v>
      </c>
    </row>
    <row r="342" spans="1:10" x14ac:dyDescent="0.25">
      <c r="A342" s="46" t="s">
        <v>786</v>
      </c>
      <c r="B342" s="35" t="s">
        <v>732</v>
      </c>
      <c r="C342" s="35" t="s">
        <v>27</v>
      </c>
      <c r="D342" s="35" t="s">
        <v>14</v>
      </c>
      <c r="E342" s="75">
        <v>33631</v>
      </c>
      <c r="F342" s="35" t="str">
        <f>CHOOSE(MONTH(E342),"January","February","March","April","May","June","July","August","September","October","November","December")</f>
        <v>January</v>
      </c>
      <c r="G342" s="35">
        <f ca="1">DATEDIF(E342,TODAY(),"Y")</f>
        <v>19</v>
      </c>
      <c r="H342" s="35" t="s">
        <v>15</v>
      </c>
      <c r="I342" s="78">
        <v>52940</v>
      </c>
      <c r="J342" s="81">
        <v>4</v>
      </c>
    </row>
    <row r="343" spans="1:10" x14ac:dyDescent="0.25">
      <c r="A343" s="46" t="s">
        <v>217</v>
      </c>
      <c r="B343" s="35" t="s">
        <v>731</v>
      </c>
      <c r="C343" s="35" t="s">
        <v>27</v>
      </c>
      <c r="D343" s="35" t="s">
        <v>17</v>
      </c>
      <c r="E343" s="75">
        <v>35807</v>
      </c>
      <c r="F343" s="35" t="str">
        <f>CHOOSE(MONTH(E343),"January","February","March","April","May","June","July","August","September","October","November","December")</f>
        <v>January</v>
      </c>
      <c r="G343" s="35">
        <f ca="1">DATEDIF(E343,TODAY(),"Y")</f>
        <v>13</v>
      </c>
      <c r="H343" s="35" t="s">
        <v>15</v>
      </c>
      <c r="I343" s="78">
        <v>48835</v>
      </c>
      <c r="J343" s="81">
        <v>5</v>
      </c>
    </row>
    <row r="344" spans="1:10" x14ac:dyDescent="0.25">
      <c r="A344" s="46" t="s">
        <v>621</v>
      </c>
      <c r="B344" s="35" t="s">
        <v>731</v>
      </c>
      <c r="C344" s="35" t="s">
        <v>27</v>
      </c>
      <c r="D344" s="35" t="s">
        <v>13</v>
      </c>
      <c r="E344" s="75">
        <v>37326</v>
      </c>
      <c r="F344" s="35" t="str">
        <f>CHOOSE(MONTH(E344),"January","February","March","April","May","June","July","August","September","October","November","December")</f>
        <v>March</v>
      </c>
      <c r="G344" s="35">
        <f ca="1">DATEDIF(E344,TODAY(),"Y")</f>
        <v>9</v>
      </c>
      <c r="I344" s="78">
        <v>52770</v>
      </c>
      <c r="J344" s="81">
        <v>2</v>
      </c>
    </row>
    <row r="345" spans="1:10" x14ac:dyDescent="0.25">
      <c r="A345" s="46" t="s">
        <v>588</v>
      </c>
      <c r="B345" s="35" t="s">
        <v>732</v>
      </c>
      <c r="C345" s="35" t="s">
        <v>27</v>
      </c>
      <c r="D345" s="35" t="s">
        <v>17</v>
      </c>
      <c r="E345" s="75">
        <v>36177</v>
      </c>
      <c r="F345" s="35" t="str">
        <f>CHOOSE(MONTH(E345),"January","February","March","April","May","June","July","August","September","October","November","December")</f>
        <v>January</v>
      </c>
      <c r="G345" s="35">
        <f ca="1">DATEDIF(E345,TODAY(),"Y")</f>
        <v>12</v>
      </c>
      <c r="H345" s="35" t="s">
        <v>21</v>
      </c>
      <c r="I345" s="78">
        <v>21670</v>
      </c>
      <c r="J345" s="81">
        <v>2</v>
      </c>
    </row>
    <row r="346" spans="1:10" x14ac:dyDescent="0.25">
      <c r="A346" s="46" t="s">
        <v>624</v>
      </c>
      <c r="B346" s="35" t="s">
        <v>732</v>
      </c>
      <c r="C346" s="35" t="s">
        <v>27</v>
      </c>
      <c r="D346" s="35" t="s">
        <v>20</v>
      </c>
      <c r="E346" s="75">
        <v>40574</v>
      </c>
      <c r="F346" s="35" t="str">
        <f>CHOOSE(MONTH(E346),"January","February","March","April","May","June","July","August","September","October","November","December")</f>
        <v>January</v>
      </c>
      <c r="G346" s="35">
        <f ca="1">DATEDIF(E346,TODAY(),"Y")</f>
        <v>0</v>
      </c>
      <c r="I346" s="78">
        <v>28424</v>
      </c>
      <c r="J346" s="81">
        <v>4</v>
      </c>
    </row>
    <row r="347" spans="1:10" x14ac:dyDescent="0.25">
      <c r="A347" s="48" t="s">
        <v>29</v>
      </c>
    </row>
    <row r="348" spans="1:10" x14ac:dyDescent="0.25">
      <c r="A348" s="46" t="s">
        <v>322</v>
      </c>
      <c r="B348" s="35" t="s">
        <v>6</v>
      </c>
      <c r="C348" s="35" t="s">
        <v>29</v>
      </c>
      <c r="D348" s="35" t="s">
        <v>13</v>
      </c>
      <c r="E348" s="75">
        <v>36765</v>
      </c>
      <c r="F348" s="35" t="str">
        <f>CHOOSE(MONTH(E348),"January","February","March","April","May","June","July","August","September","October","November","December")</f>
        <v>August</v>
      </c>
      <c r="G348" s="35">
        <f ca="1">DATEDIF(E348,TODAY(),"Y")</f>
        <v>11</v>
      </c>
      <c r="I348" s="78">
        <v>74500</v>
      </c>
      <c r="J348" s="81">
        <v>4</v>
      </c>
    </row>
    <row r="349" spans="1:10" x14ac:dyDescent="0.25">
      <c r="A349" s="46" t="s">
        <v>229</v>
      </c>
      <c r="B349" s="35" t="s">
        <v>6</v>
      </c>
      <c r="C349" s="35" t="s">
        <v>29</v>
      </c>
      <c r="D349" s="35" t="s">
        <v>14</v>
      </c>
      <c r="E349" s="75">
        <v>39038</v>
      </c>
      <c r="F349" s="35" t="str">
        <f>CHOOSE(MONTH(E349),"January","February","March","April","May","June","July","August","September","October","November","December")</f>
        <v>November</v>
      </c>
      <c r="G349" s="35">
        <f ca="1">DATEDIF(E349,TODAY(),"Y")</f>
        <v>4</v>
      </c>
      <c r="H349" s="35" t="s">
        <v>16</v>
      </c>
      <c r="I349" s="78">
        <v>71400</v>
      </c>
      <c r="J349" s="81">
        <v>4</v>
      </c>
    </row>
    <row r="350" spans="1:10" x14ac:dyDescent="0.25">
      <c r="A350" s="46" t="s">
        <v>138</v>
      </c>
      <c r="B350" s="35" t="s">
        <v>38</v>
      </c>
      <c r="C350" s="35" t="s">
        <v>29</v>
      </c>
      <c r="D350" s="35" t="s">
        <v>14</v>
      </c>
      <c r="E350" s="75">
        <v>33832</v>
      </c>
      <c r="F350" s="35" t="str">
        <f>CHOOSE(MONTH(E350),"January","February","March","April","May","June","July","August","September","October","November","December")</f>
        <v>August</v>
      </c>
      <c r="G350" s="35">
        <f ca="1">DATEDIF(E350,TODAY(),"Y")</f>
        <v>19</v>
      </c>
      <c r="H350" s="35" t="s">
        <v>15</v>
      </c>
      <c r="I350" s="78">
        <v>39160</v>
      </c>
      <c r="J350" s="81">
        <v>3</v>
      </c>
    </row>
    <row r="351" spans="1:10" x14ac:dyDescent="0.25">
      <c r="A351" s="46" t="s">
        <v>659</v>
      </c>
      <c r="B351" s="35" t="s">
        <v>776</v>
      </c>
      <c r="C351" s="35" t="s">
        <v>29</v>
      </c>
      <c r="D351" s="35" t="s">
        <v>13</v>
      </c>
      <c r="E351" s="75">
        <v>40292</v>
      </c>
      <c r="F351" s="35" t="str">
        <f>CHOOSE(MONTH(E351),"January","February","March","April","May","June","July","August","September","October","November","December")</f>
        <v>April</v>
      </c>
      <c r="G351" s="35">
        <f ca="1">DATEDIF(E351,TODAY(),"Y")</f>
        <v>1</v>
      </c>
      <c r="I351" s="78">
        <v>61890</v>
      </c>
      <c r="J351" s="81">
        <v>2</v>
      </c>
    </row>
    <row r="352" spans="1:10" x14ac:dyDescent="0.25">
      <c r="A352" s="46" t="s">
        <v>68</v>
      </c>
      <c r="B352" s="35" t="s">
        <v>731</v>
      </c>
      <c r="C352" s="35" t="s">
        <v>29</v>
      </c>
      <c r="D352" s="35" t="s">
        <v>14</v>
      </c>
      <c r="E352" s="75">
        <v>37407</v>
      </c>
      <c r="F352" s="35" t="str">
        <f>CHOOSE(MONTH(E352),"January","February","March","April","May","June","July","August","September","October","November","December")</f>
        <v>May</v>
      </c>
      <c r="G352" s="35">
        <f ca="1">DATEDIF(E352,TODAY(),"Y")</f>
        <v>9</v>
      </c>
      <c r="H352" s="35" t="s">
        <v>15</v>
      </c>
      <c r="I352" s="78">
        <v>59140</v>
      </c>
      <c r="J352" s="81">
        <v>5</v>
      </c>
    </row>
    <row r="353" spans="1:10" x14ac:dyDescent="0.25">
      <c r="A353" s="46" t="s">
        <v>155</v>
      </c>
      <c r="B353" s="35" t="s">
        <v>734</v>
      </c>
      <c r="C353" s="35" t="s">
        <v>29</v>
      </c>
      <c r="D353" s="35" t="s">
        <v>14</v>
      </c>
      <c r="E353" s="75">
        <v>37936</v>
      </c>
      <c r="F353" s="35" t="str">
        <f>CHOOSE(MONTH(E353),"January","February","March","April","May","June","July","August","September","October","November","December")</f>
        <v>November</v>
      </c>
      <c r="G353" s="35">
        <f ca="1">DATEDIF(E353,TODAY(),"Y")</f>
        <v>7</v>
      </c>
      <c r="H353" s="35" t="s">
        <v>19</v>
      </c>
      <c r="I353" s="78">
        <v>53870</v>
      </c>
      <c r="J353" s="81">
        <v>2</v>
      </c>
    </row>
    <row r="354" spans="1:10" x14ac:dyDescent="0.25">
      <c r="A354" s="46" t="s">
        <v>56</v>
      </c>
      <c r="B354" s="35" t="s">
        <v>776</v>
      </c>
      <c r="C354" s="35" t="s">
        <v>29</v>
      </c>
      <c r="D354" s="35" t="s">
        <v>14</v>
      </c>
      <c r="E354" s="75">
        <v>40313</v>
      </c>
      <c r="F354" s="35" t="str">
        <f>CHOOSE(MONTH(E354),"January","February","March","April","May","June","July","August","September","October","November","December")</f>
        <v>May</v>
      </c>
      <c r="G354" s="35">
        <f ca="1">DATEDIF(E354,TODAY(),"Y")</f>
        <v>1</v>
      </c>
      <c r="H354" s="35" t="s">
        <v>19</v>
      </c>
      <c r="I354" s="78">
        <v>27250</v>
      </c>
      <c r="J354" s="81">
        <v>5</v>
      </c>
    </row>
    <row r="355" spans="1:10" x14ac:dyDescent="0.25">
      <c r="A355" s="48" t="s">
        <v>30</v>
      </c>
    </row>
    <row r="356" spans="1:10" x14ac:dyDescent="0.25">
      <c r="A356" s="46" t="s">
        <v>654</v>
      </c>
      <c r="B356" s="35" t="s">
        <v>6</v>
      </c>
      <c r="C356" s="35" t="s">
        <v>30</v>
      </c>
      <c r="D356" s="35" t="s">
        <v>14</v>
      </c>
      <c r="E356" s="75">
        <v>36940</v>
      </c>
      <c r="F356" s="35" t="str">
        <f>CHOOSE(MONTH(E356),"January","February","March","April","May","June","July","August","September","October","November","December")</f>
        <v>February</v>
      </c>
      <c r="G356" s="35">
        <f ca="1">DATEDIF(E356,TODAY(),"Y")</f>
        <v>10</v>
      </c>
      <c r="H356" s="35" t="s">
        <v>15</v>
      </c>
      <c r="I356" s="78">
        <v>48990</v>
      </c>
      <c r="J356" s="81">
        <v>5</v>
      </c>
    </row>
    <row r="357" spans="1:10" x14ac:dyDescent="0.25">
      <c r="A357" s="46" t="s">
        <v>506</v>
      </c>
      <c r="B357" s="35" t="s">
        <v>6</v>
      </c>
      <c r="C357" s="35" t="s">
        <v>30</v>
      </c>
      <c r="D357" s="35" t="s">
        <v>14</v>
      </c>
      <c r="E357" s="75">
        <v>35254</v>
      </c>
      <c r="F357" s="35" t="str">
        <f>CHOOSE(MONTH(E357),"January","February","March","April","May","June","July","August","September","October","November","December")</f>
        <v>July</v>
      </c>
      <c r="G357" s="35">
        <f ca="1">DATEDIF(E357,TODAY(),"Y")</f>
        <v>15</v>
      </c>
      <c r="H357" s="35" t="s">
        <v>15</v>
      </c>
      <c r="I357" s="78">
        <v>48800</v>
      </c>
      <c r="J357" s="81">
        <v>4</v>
      </c>
    </row>
    <row r="358" spans="1:10" x14ac:dyDescent="0.25">
      <c r="A358" s="46" t="s">
        <v>392</v>
      </c>
      <c r="B358" s="35" t="s">
        <v>734</v>
      </c>
      <c r="C358" s="35" t="s">
        <v>30</v>
      </c>
      <c r="D358" s="35" t="s">
        <v>14</v>
      </c>
      <c r="E358" s="75">
        <v>33606</v>
      </c>
      <c r="F358" s="35" t="str">
        <f>CHOOSE(MONTH(E358),"January","February","March","April","May","June","July","August","September","October","November","December")</f>
        <v>January</v>
      </c>
      <c r="G358" s="35">
        <f ca="1">DATEDIF(E358,TODAY(),"Y")</f>
        <v>19</v>
      </c>
      <c r="H358" s="35" t="s">
        <v>18</v>
      </c>
      <c r="I358" s="78">
        <v>87120</v>
      </c>
      <c r="J358" s="81">
        <v>3</v>
      </c>
    </row>
    <row r="359" spans="1:10" x14ac:dyDescent="0.25">
      <c r="A359" s="46" t="s">
        <v>522</v>
      </c>
      <c r="B359" s="35" t="s">
        <v>6</v>
      </c>
      <c r="C359" s="35" t="s">
        <v>30</v>
      </c>
      <c r="D359" s="35" t="s">
        <v>14</v>
      </c>
      <c r="E359" s="75">
        <v>35856</v>
      </c>
      <c r="F359" s="35" t="str">
        <f>CHOOSE(MONTH(E359),"January","February","March","April","May","June","July","August","September","October","November","December")</f>
        <v>March</v>
      </c>
      <c r="G359" s="35">
        <f ca="1">DATEDIF(E359,TODAY(),"Y")</f>
        <v>13</v>
      </c>
      <c r="H359" s="35" t="s">
        <v>16</v>
      </c>
      <c r="I359" s="78">
        <v>86830</v>
      </c>
      <c r="J359" s="81">
        <v>3</v>
      </c>
    </row>
    <row r="360" spans="1:10" x14ac:dyDescent="0.25">
      <c r="A360" s="46" t="s">
        <v>100</v>
      </c>
      <c r="B360" s="35" t="s">
        <v>734</v>
      </c>
      <c r="C360" s="35" t="s">
        <v>30</v>
      </c>
      <c r="D360" s="35" t="s">
        <v>14</v>
      </c>
      <c r="E360" s="75">
        <v>34067</v>
      </c>
      <c r="F360" s="35" t="str">
        <f>CHOOSE(MONTH(E360),"January","February","March","April","May","June","July","August","September","October","November","December")</f>
        <v>April</v>
      </c>
      <c r="G360" s="35">
        <f ca="1">DATEDIF(E360,TODAY(),"Y")</f>
        <v>18</v>
      </c>
      <c r="H360" s="35" t="s">
        <v>21</v>
      </c>
      <c r="I360" s="78">
        <v>86540</v>
      </c>
      <c r="J360" s="81">
        <v>4</v>
      </c>
    </row>
    <row r="361" spans="1:10" x14ac:dyDescent="0.25">
      <c r="A361" s="46" t="s">
        <v>517</v>
      </c>
      <c r="B361" s="35" t="s">
        <v>6</v>
      </c>
      <c r="C361" s="35" t="s">
        <v>30</v>
      </c>
      <c r="D361" s="35" t="s">
        <v>13</v>
      </c>
      <c r="E361" s="75">
        <v>36192</v>
      </c>
      <c r="F361" s="35" t="str">
        <f>CHOOSE(MONTH(E361),"January","February","March","April","May","June","July","August","September","October","November","December")</f>
        <v>February</v>
      </c>
      <c r="G361" s="35">
        <f ca="1">DATEDIF(E361,TODAY(),"Y")</f>
        <v>12</v>
      </c>
      <c r="I361" s="78">
        <v>47620</v>
      </c>
      <c r="J361" s="81">
        <v>5</v>
      </c>
    </row>
    <row r="362" spans="1:10" x14ac:dyDescent="0.25">
      <c r="A362" s="46" t="s">
        <v>686</v>
      </c>
      <c r="B362" s="35" t="s">
        <v>732</v>
      </c>
      <c r="C362" s="35" t="s">
        <v>30</v>
      </c>
      <c r="D362" s="35" t="s">
        <v>14</v>
      </c>
      <c r="E362" s="75">
        <v>35857</v>
      </c>
      <c r="F362" s="35" t="str">
        <f>CHOOSE(MONTH(E362),"January","February","March","April","May","June","July","August","September","October","November","December")</f>
        <v>March</v>
      </c>
      <c r="G362" s="35">
        <f ca="1">DATEDIF(E362,TODAY(),"Y")</f>
        <v>13</v>
      </c>
      <c r="H362" s="35" t="s">
        <v>19</v>
      </c>
      <c r="I362" s="78">
        <v>82110</v>
      </c>
      <c r="J362" s="81">
        <v>3</v>
      </c>
    </row>
    <row r="363" spans="1:10" x14ac:dyDescent="0.25">
      <c r="A363" s="46" t="s">
        <v>125</v>
      </c>
      <c r="B363" s="35" t="s">
        <v>38</v>
      </c>
      <c r="C363" s="35" t="s">
        <v>30</v>
      </c>
      <c r="D363" s="35" t="s">
        <v>13</v>
      </c>
      <c r="E363" s="75">
        <v>34947</v>
      </c>
      <c r="F363" s="35" t="str">
        <f>CHOOSE(MONTH(E363),"January","February","March","April","May","June","July","August","September","October","November","December")</f>
        <v>September</v>
      </c>
      <c r="G363" s="35">
        <f ca="1">DATEDIF(E363,TODAY(),"Y")</f>
        <v>16</v>
      </c>
      <c r="I363" s="78">
        <v>81930</v>
      </c>
      <c r="J363" s="81">
        <v>5</v>
      </c>
    </row>
    <row r="364" spans="1:10" x14ac:dyDescent="0.25">
      <c r="A364" s="46" t="s">
        <v>267</v>
      </c>
      <c r="B364" s="35" t="s">
        <v>734</v>
      </c>
      <c r="C364" s="35" t="s">
        <v>30</v>
      </c>
      <c r="D364" s="35" t="s">
        <v>14</v>
      </c>
      <c r="E364" s="75">
        <v>35547</v>
      </c>
      <c r="F364" s="35" t="str">
        <f>CHOOSE(MONTH(E364),"January","February","March","April","May","June","July","August","September","October","November","December")</f>
        <v>April</v>
      </c>
      <c r="G364" s="35">
        <f ca="1">DATEDIF(E364,TODAY(),"Y")</f>
        <v>14</v>
      </c>
      <c r="H364" s="35" t="s">
        <v>15</v>
      </c>
      <c r="I364" s="78">
        <v>81640</v>
      </c>
      <c r="J364" s="81">
        <v>4</v>
      </c>
    </row>
    <row r="365" spans="1:10" x14ac:dyDescent="0.25">
      <c r="A365" s="46" t="s">
        <v>635</v>
      </c>
      <c r="B365" s="35" t="s">
        <v>38</v>
      </c>
      <c r="C365" s="35" t="s">
        <v>30</v>
      </c>
      <c r="D365" s="35" t="s">
        <v>17</v>
      </c>
      <c r="E365" s="75">
        <v>36371</v>
      </c>
      <c r="F365" s="35" t="str">
        <f>CHOOSE(MONTH(E365),"January","February","March","April","May","June","July","August","September","October","November","December")</f>
        <v>July</v>
      </c>
      <c r="G365" s="35">
        <f ca="1">DATEDIF(E365,TODAY(),"Y")</f>
        <v>12</v>
      </c>
      <c r="H365" s="35" t="s">
        <v>19</v>
      </c>
      <c r="I365" s="78">
        <v>26790</v>
      </c>
      <c r="J365" s="81">
        <v>2</v>
      </c>
    </row>
    <row r="366" spans="1:10" x14ac:dyDescent="0.25">
      <c r="A366" s="46" t="s">
        <v>287</v>
      </c>
      <c r="B366" s="35" t="s">
        <v>734</v>
      </c>
      <c r="C366" s="35" t="s">
        <v>30</v>
      </c>
      <c r="D366" s="35" t="s">
        <v>14</v>
      </c>
      <c r="E366" s="75">
        <v>36116</v>
      </c>
      <c r="F366" s="35" t="str">
        <f>CHOOSE(MONTH(E366),"January","February","March","April","May","June","July","August","September","October","November","December")</f>
        <v>November</v>
      </c>
      <c r="G366" s="35">
        <f ca="1">DATEDIF(E366,TODAY(),"Y")</f>
        <v>12</v>
      </c>
      <c r="H366" s="35" t="s">
        <v>16</v>
      </c>
      <c r="I366" s="78">
        <v>49770</v>
      </c>
      <c r="J366" s="81">
        <v>1</v>
      </c>
    </row>
    <row r="367" spans="1:10" x14ac:dyDescent="0.25">
      <c r="A367" s="46" t="s">
        <v>612</v>
      </c>
      <c r="B367" s="35" t="s">
        <v>6</v>
      </c>
      <c r="C367" s="35" t="s">
        <v>30</v>
      </c>
      <c r="D367" s="35" t="s">
        <v>17</v>
      </c>
      <c r="E367" s="75">
        <v>36121</v>
      </c>
      <c r="F367" s="35" t="str">
        <f>CHOOSE(MONTH(E367),"January","February","March","April","May","June","July","August","September","October","November","December")</f>
        <v>November</v>
      </c>
      <c r="G367" s="35">
        <f ca="1">DATEDIF(E367,TODAY(),"Y")</f>
        <v>12</v>
      </c>
      <c r="H367" s="35" t="s">
        <v>19</v>
      </c>
      <c r="I367" s="78">
        <v>28880</v>
      </c>
      <c r="J367" s="81">
        <v>3</v>
      </c>
    </row>
    <row r="368" spans="1:10" x14ac:dyDescent="0.25">
      <c r="A368" s="46" t="s">
        <v>324</v>
      </c>
      <c r="B368" s="35" t="s">
        <v>732</v>
      </c>
      <c r="C368" s="35" t="s">
        <v>30</v>
      </c>
      <c r="D368" s="35" t="s">
        <v>17</v>
      </c>
      <c r="E368" s="75">
        <v>37166</v>
      </c>
      <c r="F368" s="35" t="str">
        <f>CHOOSE(MONTH(E368),"January","February","March","April","May","June","July","August","September","October","November","December")</f>
        <v>October</v>
      </c>
      <c r="G368" s="35">
        <f ca="1">DATEDIF(E368,TODAY(),"Y")</f>
        <v>10</v>
      </c>
      <c r="H368" s="35" t="s">
        <v>18</v>
      </c>
      <c r="I368" s="78">
        <v>47295</v>
      </c>
      <c r="J368" s="81">
        <v>4</v>
      </c>
    </row>
    <row r="369" spans="1:10" x14ac:dyDescent="0.25">
      <c r="A369" s="46" t="s">
        <v>185</v>
      </c>
      <c r="B369" s="35" t="s">
        <v>776</v>
      </c>
      <c r="C369" s="35" t="s">
        <v>30</v>
      </c>
      <c r="D369" s="35" t="s">
        <v>14</v>
      </c>
      <c r="E369" s="75">
        <v>36297</v>
      </c>
      <c r="F369" s="35" t="str">
        <f>CHOOSE(MONTH(E369),"January","February","March","April","May","June","July","August","September","October","November","December")</f>
        <v>May</v>
      </c>
      <c r="G369" s="35">
        <f ca="1">DATEDIF(E369,TODAY(),"Y")</f>
        <v>12</v>
      </c>
      <c r="H369" s="35" t="s">
        <v>15</v>
      </c>
      <c r="I369" s="78">
        <v>46030</v>
      </c>
      <c r="J369" s="81">
        <v>2</v>
      </c>
    </row>
    <row r="370" spans="1:10" x14ac:dyDescent="0.25">
      <c r="A370" s="46" t="s">
        <v>249</v>
      </c>
      <c r="B370" s="35" t="s">
        <v>776</v>
      </c>
      <c r="C370" s="35" t="s">
        <v>30</v>
      </c>
      <c r="D370" s="35" t="s">
        <v>13</v>
      </c>
      <c r="E370" s="75">
        <v>34054</v>
      </c>
      <c r="F370" s="35" t="str">
        <f>CHOOSE(MONTH(E370),"January","February","March","April","May","June","July","August","September","October","November","December")</f>
        <v>March</v>
      </c>
      <c r="G370" s="35">
        <f ca="1">DATEDIF(E370,TODAY(),"Y")</f>
        <v>18</v>
      </c>
      <c r="I370" s="78">
        <v>29000</v>
      </c>
      <c r="J370" s="81">
        <v>5</v>
      </c>
    </row>
    <row r="371" spans="1:10" x14ac:dyDescent="0.25">
      <c r="A371" s="46" t="s">
        <v>675</v>
      </c>
      <c r="B371" s="35" t="s">
        <v>732</v>
      </c>
      <c r="C371" s="35" t="s">
        <v>30</v>
      </c>
      <c r="D371" s="35" t="s">
        <v>13</v>
      </c>
      <c r="E371" s="75">
        <v>35776</v>
      </c>
      <c r="F371" s="35" t="str">
        <f>CHOOSE(MONTH(E371),"January","February","March","April","May","June","July","August","September","October","November","December")</f>
        <v>December</v>
      </c>
      <c r="G371" s="35">
        <f ca="1">DATEDIF(E371,TODAY(),"Y")</f>
        <v>13</v>
      </c>
      <c r="I371" s="78">
        <v>77930</v>
      </c>
      <c r="J371" s="81">
        <v>5</v>
      </c>
    </row>
    <row r="372" spans="1:10" x14ac:dyDescent="0.25">
      <c r="A372" s="46" t="s">
        <v>426</v>
      </c>
      <c r="B372" s="35" t="s">
        <v>732</v>
      </c>
      <c r="C372" s="35" t="s">
        <v>30</v>
      </c>
      <c r="D372" s="35" t="s">
        <v>14</v>
      </c>
      <c r="E372" s="75">
        <v>40447</v>
      </c>
      <c r="F372" s="35" t="str">
        <f>CHOOSE(MONTH(E372),"January","February","March","April","May","June","July","August","September","October","November","December")</f>
        <v>September</v>
      </c>
      <c r="G372" s="35">
        <f ca="1">DATEDIF(E372,TODAY(),"Y")</f>
        <v>1</v>
      </c>
      <c r="H372" s="35" t="s">
        <v>15</v>
      </c>
      <c r="I372" s="78">
        <v>33970</v>
      </c>
      <c r="J372" s="81">
        <v>4</v>
      </c>
    </row>
    <row r="373" spans="1:10" x14ac:dyDescent="0.25">
      <c r="A373" s="46" t="s">
        <v>386</v>
      </c>
      <c r="B373" s="35" t="s">
        <v>732</v>
      </c>
      <c r="C373" s="35" t="s">
        <v>30</v>
      </c>
      <c r="D373" s="35" t="s">
        <v>14</v>
      </c>
      <c r="E373" s="75">
        <v>40361</v>
      </c>
      <c r="F373" s="35" t="str">
        <f>CHOOSE(MONTH(E373),"January","February","March","April","May","June","July","August","September","October","November","December")</f>
        <v>July</v>
      </c>
      <c r="G373" s="35">
        <f ca="1">DATEDIF(E373,TODAY(),"Y")</f>
        <v>1</v>
      </c>
      <c r="H373" s="35" t="s">
        <v>21</v>
      </c>
      <c r="I373" s="78">
        <v>75780</v>
      </c>
      <c r="J373" s="81">
        <v>2</v>
      </c>
    </row>
    <row r="374" spans="1:10" x14ac:dyDescent="0.25">
      <c r="A374" s="46" t="s">
        <v>413</v>
      </c>
      <c r="B374" s="35" t="s">
        <v>734</v>
      </c>
      <c r="C374" s="35" t="s">
        <v>30</v>
      </c>
      <c r="D374" s="35" t="s">
        <v>14</v>
      </c>
      <c r="E374" s="75">
        <v>34034</v>
      </c>
      <c r="F374" s="35" t="str">
        <f>CHOOSE(MONTH(E374),"January","February","March","April","May","June","July","August","September","October","November","December")</f>
        <v>March</v>
      </c>
      <c r="G374" s="35">
        <f ca="1">DATEDIF(E374,TODAY(),"Y")</f>
        <v>18</v>
      </c>
      <c r="H374" s="35" t="s">
        <v>21</v>
      </c>
      <c r="I374" s="78">
        <v>45180</v>
      </c>
      <c r="J374" s="81">
        <v>5</v>
      </c>
    </row>
    <row r="375" spans="1:10" x14ac:dyDescent="0.25">
      <c r="A375" s="46" t="s">
        <v>335</v>
      </c>
      <c r="B375" s="35" t="s">
        <v>732</v>
      </c>
      <c r="C375" s="35" t="s">
        <v>30</v>
      </c>
      <c r="D375" s="35" t="s">
        <v>13</v>
      </c>
      <c r="E375" s="75">
        <v>39283</v>
      </c>
      <c r="F375" s="35" t="str">
        <f>CHOOSE(MONTH(E375),"January","February","March","April","May","June","July","August","September","October","November","December")</f>
        <v>July</v>
      </c>
      <c r="G375" s="35">
        <f ca="1">DATEDIF(E375,TODAY(),"Y")</f>
        <v>4</v>
      </c>
      <c r="I375" s="78">
        <v>74470</v>
      </c>
      <c r="J375" s="81">
        <v>3</v>
      </c>
    </row>
    <row r="376" spans="1:10" x14ac:dyDescent="0.25">
      <c r="A376" s="46" t="s">
        <v>569</v>
      </c>
      <c r="B376" s="35" t="s">
        <v>731</v>
      </c>
      <c r="C376" s="35" t="s">
        <v>30</v>
      </c>
      <c r="D376" s="35" t="s">
        <v>14</v>
      </c>
      <c r="E376" s="75">
        <v>33765</v>
      </c>
      <c r="F376" s="35" t="str">
        <f>CHOOSE(MONTH(E376),"January","February","March","April","May","June","July","August","September","October","November","December")</f>
        <v>June</v>
      </c>
      <c r="G376" s="35">
        <f ca="1">DATEDIF(E376,TODAY(),"Y")</f>
        <v>19</v>
      </c>
      <c r="H376" s="35" t="s">
        <v>18</v>
      </c>
      <c r="I376" s="78">
        <v>73930</v>
      </c>
      <c r="J376" s="81">
        <v>1</v>
      </c>
    </row>
    <row r="377" spans="1:10" x14ac:dyDescent="0.25">
      <c r="A377" s="46" t="s">
        <v>200</v>
      </c>
      <c r="B377" s="35" t="s">
        <v>6</v>
      </c>
      <c r="C377" s="35" t="s">
        <v>30</v>
      </c>
      <c r="D377" s="35" t="s">
        <v>14</v>
      </c>
      <c r="E377" s="75">
        <v>33223</v>
      </c>
      <c r="F377" s="35" t="str">
        <f>CHOOSE(MONTH(E377),"January","February","March","April","May","June","July","August","September","October","November","December")</f>
        <v>December</v>
      </c>
      <c r="G377" s="35">
        <f ca="1">DATEDIF(E377,TODAY(),"Y")</f>
        <v>20</v>
      </c>
      <c r="H377" s="35" t="s">
        <v>18</v>
      </c>
      <c r="I377" s="78">
        <v>31260</v>
      </c>
      <c r="J377" s="81">
        <v>5</v>
      </c>
    </row>
    <row r="378" spans="1:10" x14ac:dyDescent="0.25">
      <c r="A378" s="46" t="s">
        <v>171</v>
      </c>
      <c r="B378" s="35" t="s">
        <v>734</v>
      </c>
      <c r="C378" s="35" t="s">
        <v>30</v>
      </c>
      <c r="D378" s="35" t="s">
        <v>17</v>
      </c>
      <c r="E378" s="75">
        <v>38362</v>
      </c>
      <c r="F378" s="35" t="str">
        <f>CHOOSE(MONTH(E378),"January","February","March","April","May","June","July","August","September","October","November","December")</f>
        <v>January</v>
      </c>
      <c r="G378" s="35">
        <f ca="1">DATEDIF(E378,TODAY(),"Y")</f>
        <v>6</v>
      </c>
      <c r="H378" s="35" t="s">
        <v>15</v>
      </c>
      <c r="I378" s="78">
        <v>31255</v>
      </c>
      <c r="J378" s="81">
        <v>5</v>
      </c>
    </row>
    <row r="379" spans="1:10" x14ac:dyDescent="0.25">
      <c r="A379" s="46" t="s">
        <v>519</v>
      </c>
      <c r="B379" s="35" t="s">
        <v>732</v>
      </c>
      <c r="C379" s="35" t="s">
        <v>30</v>
      </c>
      <c r="D379" s="35" t="s">
        <v>17</v>
      </c>
      <c r="E379" s="75">
        <v>33319</v>
      </c>
      <c r="F379" s="35" t="str">
        <f>CHOOSE(MONTH(E379),"January","February","March","April","May","June","July","August","September","October","November","December")</f>
        <v>March</v>
      </c>
      <c r="G379" s="35">
        <f ca="1">DATEDIF(E379,TODAY(),"Y")</f>
        <v>20</v>
      </c>
      <c r="H379" s="35" t="s">
        <v>21</v>
      </c>
      <c r="I379" s="78">
        <v>13090</v>
      </c>
      <c r="J379" s="81">
        <v>4</v>
      </c>
    </row>
    <row r="380" spans="1:10" x14ac:dyDescent="0.25">
      <c r="A380" s="46" t="s">
        <v>707</v>
      </c>
      <c r="B380" s="35" t="s">
        <v>6</v>
      </c>
      <c r="C380" s="35" t="s">
        <v>30</v>
      </c>
      <c r="D380" s="35" t="s">
        <v>14</v>
      </c>
      <c r="E380" s="75">
        <v>33702</v>
      </c>
      <c r="F380" s="35" t="str">
        <f>CHOOSE(MONTH(E380),"January","February","March","April","May","June","July","August","September","October","November","December")</f>
        <v>April</v>
      </c>
      <c r="G380" s="35">
        <f ca="1">DATEDIF(E380,TODAY(),"Y")</f>
        <v>19</v>
      </c>
      <c r="H380" s="35" t="s">
        <v>15</v>
      </c>
      <c r="I380" s="78">
        <v>37020</v>
      </c>
      <c r="J380" s="81">
        <v>2</v>
      </c>
    </row>
    <row r="381" spans="1:10" x14ac:dyDescent="0.25">
      <c r="A381" s="46" t="s">
        <v>406</v>
      </c>
      <c r="B381" s="35" t="s">
        <v>6</v>
      </c>
      <c r="C381" s="35" t="s">
        <v>30</v>
      </c>
      <c r="D381" s="35" t="s">
        <v>14</v>
      </c>
      <c r="E381" s="75">
        <v>35220</v>
      </c>
      <c r="F381" s="35" t="str">
        <f>CHOOSE(MONTH(E381),"January","February","March","April","May","June","July","August","September","October","November","December")</f>
        <v>June</v>
      </c>
      <c r="G381" s="35">
        <f ca="1">DATEDIF(E381,TODAY(),"Y")</f>
        <v>15</v>
      </c>
      <c r="H381" s="35" t="s">
        <v>21</v>
      </c>
      <c r="I381" s="78">
        <v>70480</v>
      </c>
      <c r="J381" s="81">
        <v>4</v>
      </c>
    </row>
    <row r="382" spans="1:10" x14ac:dyDescent="0.25">
      <c r="A382" s="46" t="s">
        <v>623</v>
      </c>
      <c r="B382" s="35" t="s">
        <v>734</v>
      </c>
      <c r="C382" s="35" t="s">
        <v>30</v>
      </c>
      <c r="D382" s="35" t="s">
        <v>20</v>
      </c>
      <c r="E382" s="75">
        <v>33305</v>
      </c>
      <c r="F382" s="35" t="str">
        <f>CHOOSE(MONTH(E382),"January","February","March","April","May","June","July","August","September","October","November","December")</f>
        <v>March</v>
      </c>
      <c r="G382" s="35">
        <f ca="1">DATEDIF(E382,TODAY(),"Y")</f>
        <v>20</v>
      </c>
      <c r="I382" s="78">
        <v>36844</v>
      </c>
      <c r="J382" s="81">
        <v>4</v>
      </c>
    </row>
    <row r="383" spans="1:10" x14ac:dyDescent="0.25">
      <c r="A383" s="46" t="s">
        <v>291</v>
      </c>
      <c r="B383" s="35" t="s">
        <v>731</v>
      </c>
      <c r="C383" s="35" t="s">
        <v>30</v>
      </c>
      <c r="D383" s="35" t="s">
        <v>14</v>
      </c>
      <c r="E383" s="75">
        <v>33407</v>
      </c>
      <c r="F383" s="35" t="str">
        <f>CHOOSE(MONTH(E383),"January","February","March","April","May","June","July","August","September","October","November","December")</f>
        <v>June</v>
      </c>
      <c r="G383" s="35">
        <f ca="1">DATEDIF(E383,TODAY(),"Y")</f>
        <v>20</v>
      </c>
      <c r="H383" s="35" t="s">
        <v>15</v>
      </c>
      <c r="I383" s="78">
        <v>22900</v>
      </c>
      <c r="J383" s="81">
        <v>1</v>
      </c>
    </row>
    <row r="384" spans="1:10" x14ac:dyDescent="0.25">
      <c r="A384" s="46" t="s">
        <v>743</v>
      </c>
      <c r="B384" s="35" t="s">
        <v>776</v>
      </c>
      <c r="C384" s="35" t="s">
        <v>30</v>
      </c>
      <c r="D384" s="35" t="s">
        <v>14</v>
      </c>
      <c r="E384" s="75">
        <v>40083</v>
      </c>
      <c r="F384" s="35" t="str">
        <f>CHOOSE(MONTH(E384),"January","February","March","April","May","June","July","August","September","October","November","December")</f>
        <v>September</v>
      </c>
      <c r="G384" s="35">
        <f ca="1">DATEDIF(E384,TODAY(),"Y")</f>
        <v>2</v>
      </c>
      <c r="H384" s="35" t="s">
        <v>19</v>
      </c>
      <c r="I384" s="78">
        <v>44150</v>
      </c>
      <c r="J384" s="81">
        <v>4</v>
      </c>
    </row>
    <row r="385" spans="1:10" x14ac:dyDescent="0.25">
      <c r="A385" s="46" t="s">
        <v>598</v>
      </c>
      <c r="B385" s="35" t="s">
        <v>734</v>
      </c>
      <c r="C385" s="35" t="s">
        <v>30</v>
      </c>
      <c r="D385" s="35" t="s">
        <v>14</v>
      </c>
      <c r="E385" s="75">
        <v>34875</v>
      </c>
      <c r="F385" s="35" t="str">
        <f>CHOOSE(MONTH(E385),"January","February","March","April","May","June","July","August","September","October","November","December")</f>
        <v>June</v>
      </c>
      <c r="G385" s="35">
        <f ca="1">DATEDIF(E385,TODAY(),"Y")</f>
        <v>16</v>
      </c>
      <c r="H385" s="35" t="s">
        <v>16</v>
      </c>
      <c r="I385" s="78">
        <v>66920</v>
      </c>
      <c r="J385" s="81">
        <v>2</v>
      </c>
    </row>
    <row r="386" spans="1:10" x14ac:dyDescent="0.25">
      <c r="A386" s="46" t="s">
        <v>212</v>
      </c>
      <c r="B386" s="35" t="s">
        <v>732</v>
      </c>
      <c r="C386" s="35" t="s">
        <v>30</v>
      </c>
      <c r="D386" s="35" t="s">
        <v>14</v>
      </c>
      <c r="E386" s="75">
        <v>40209</v>
      </c>
      <c r="F386" s="35" t="str">
        <f>CHOOSE(MONTH(E386),"January","February","March","April","May","June","July","August","September","October","November","December")</f>
        <v>January</v>
      </c>
      <c r="G386" s="35">
        <f ca="1">DATEDIF(E386,TODAY(),"Y")</f>
        <v>1</v>
      </c>
      <c r="H386" s="35" t="s">
        <v>19</v>
      </c>
      <c r="I386" s="78">
        <v>45260</v>
      </c>
      <c r="J386" s="81">
        <v>4</v>
      </c>
    </row>
    <row r="387" spans="1:10" x14ac:dyDescent="0.25">
      <c r="A387" s="46" t="s">
        <v>594</v>
      </c>
      <c r="B387" s="35" t="s">
        <v>734</v>
      </c>
      <c r="C387" s="35" t="s">
        <v>30</v>
      </c>
      <c r="D387" s="35" t="s">
        <v>14</v>
      </c>
      <c r="E387" s="75">
        <v>34177</v>
      </c>
      <c r="F387" s="35" t="str">
        <f>CHOOSE(MONTH(E387),"January","February","March","April","May","June","July","August","September","October","November","December")</f>
        <v>July</v>
      </c>
      <c r="G387" s="35">
        <f ca="1">DATEDIF(E387,TODAY(),"Y")</f>
        <v>18</v>
      </c>
      <c r="H387" s="35" t="s">
        <v>19</v>
      </c>
      <c r="I387" s="78">
        <v>65250</v>
      </c>
      <c r="J387" s="81">
        <v>2</v>
      </c>
    </row>
    <row r="388" spans="1:10" x14ac:dyDescent="0.25">
      <c r="A388" s="46" t="s">
        <v>282</v>
      </c>
      <c r="B388" s="35" t="s">
        <v>734</v>
      </c>
      <c r="C388" s="35" t="s">
        <v>30</v>
      </c>
      <c r="D388" s="35" t="s">
        <v>13</v>
      </c>
      <c r="E388" s="75">
        <v>35682</v>
      </c>
      <c r="F388" s="35" t="str">
        <f>CHOOSE(MONTH(E388),"January","February","March","April","May","June","July","August","September","October","November","December")</f>
        <v>September</v>
      </c>
      <c r="G388" s="35">
        <f ca="1">DATEDIF(E388,TODAY(),"Y")</f>
        <v>14</v>
      </c>
      <c r="I388" s="78">
        <v>63850</v>
      </c>
      <c r="J388" s="81">
        <v>2</v>
      </c>
    </row>
    <row r="389" spans="1:10" x14ac:dyDescent="0.25">
      <c r="A389" s="46" t="s">
        <v>59</v>
      </c>
      <c r="B389" s="35" t="s">
        <v>6</v>
      </c>
      <c r="C389" s="35" t="s">
        <v>30</v>
      </c>
      <c r="D389" s="35" t="s">
        <v>17</v>
      </c>
      <c r="E389" s="75">
        <v>39098</v>
      </c>
      <c r="F389" s="35" t="str">
        <f>CHOOSE(MONTH(E389),"January","February","March","April","May","June","July","August","September","October","November","December")</f>
        <v>January</v>
      </c>
      <c r="G389" s="35">
        <f ca="1">DATEDIF(E389,TODAY(),"Y")</f>
        <v>4</v>
      </c>
      <c r="H389" s="35" t="s">
        <v>19</v>
      </c>
      <c r="I389" s="78">
        <v>47705</v>
      </c>
      <c r="J389" s="81">
        <v>5</v>
      </c>
    </row>
    <row r="390" spans="1:10" x14ac:dyDescent="0.25">
      <c r="A390" s="46" t="s">
        <v>261</v>
      </c>
      <c r="B390" s="35" t="s">
        <v>38</v>
      </c>
      <c r="C390" s="35" t="s">
        <v>30</v>
      </c>
      <c r="D390" s="35" t="s">
        <v>14</v>
      </c>
      <c r="E390" s="75">
        <v>33247</v>
      </c>
      <c r="F390" s="35" t="str">
        <f>CHOOSE(MONTH(E390),"January","February","March","April","May","June","July","August","September","October","November","December")</f>
        <v>January</v>
      </c>
      <c r="G390" s="35">
        <f ca="1">DATEDIF(E390,TODAY(),"Y")</f>
        <v>20</v>
      </c>
      <c r="H390" s="35" t="s">
        <v>15</v>
      </c>
      <c r="I390" s="78">
        <v>62740</v>
      </c>
      <c r="J390" s="81">
        <v>4</v>
      </c>
    </row>
    <row r="391" spans="1:10" x14ac:dyDescent="0.25">
      <c r="A391" s="46" t="s">
        <v>685</v>
      </c>
      <c r="B391" s="35" t="s">
        <v>734</v>
      </c>
      <c r="C391" s="35" t="s">
        <v>30</v>
      </c>
      <c r="D391" s="35" t="s">
        <v>17</v>
      </c>
      <c r="E391" s="75">
        <v>36094</v>
      </c>
      <c r="F391" s="35" t="str">
        <f>CHOOSE(MONTH(E391),"January","February","March","April","May","June","July","August","September","October","November","December")</f>
        <v>October</v>
      </c>
      <c r="G391" s="35">
        <f ca="1">DATEDIF(E391,TODAY(),"Y")</f>
        <v>12</v>
      </c>
      <c r="H391" s="35" t="s">
        <v>15</v>
      </c>
      <c r="I391" s="78">
        <v>47885</v>
      </c>
      <c r="J391" s="81">
        <v>1</v>
      </c>
    </row>
    <row r="392" spans="1:10" x14ac:dyDescent="0.25">
      <c r="A392" s="46" t="s">
        <v>567</v>
      </c>
      <c r="B392" s="35" t="s">
        <v>731</v>
      </c>
      <c r="C392" s="35" t="s">
        <v>30</v>
      </c>
      <c r="D392" s="35" t="s">
        <v>13</v>
      </c>
      <c r="E392" s="75">
        <v>36199</v>
      </c>
      <c r="F392" s="35" t="str">
        <f>CHOOSE(MONTH(E392),"January","February","March","April","May","June","July","August","September","October","November","December")</f>
        <v>February</v>
      </c>
      <c r="G392" s="35">
        <f ca="1">DATEDIF(E392,TODAY(),"Y")</f>
        <v>12</v>
      </c>
      <c r="I392" s="78">
        <v>31270</v>
      </c>
      <c r="J392" s="81">
        <v>5</v>
      </c>
    </row>
    <row r="393" spans="1:10" x14ac:dyDescent="0.25">
      <c r="A393" s="46" t="s">
        <v>661</v>
      </c>
      <c r="B393" s="35" t="s">
        <v>734</v>
      </c>
      <c r="C393" s="35" t="s">
        <v>30</v>
      </c>
      <c r="D393" s="35" t="s">
        <v>14</v>
      </c>
      <c r="E393" s="75">
        <v>33695</v>
      </c>
      <c r="F393" s="35" t="str">
        <f>CHOOSE(MONTH(E393),"January","February","March","April","May","June","July","August","September","October","November","December")</f>
        <v>April</v>
      </c>
      <c r="G393" s="35">
        <f ca="1">DATEDIF(E393,TODAY(),"Y")</f>
        <v>19</v>
      </c>
      <c r="H393" s="35" t="s">
        <v>18</v>
      </c>
      <c r="I393" s="78">
        <v>60560</v>
      </c>
      <c r="J393" s="81">
        <v>4</v>
      </c>
    </row>
    <row r="394" spans="1:10" x14ac:dyDescent="0.25">
      <c r="A394" s="46" t="s">
        <v>181</v>
      </c>
      <c r="B394" s="35" t="s">
        <v>6</v>
      </c>
      <c r="C394" s="35" t="s">
        <v>30</v>
      </c>
      <c r="D394" s="35" t="s">
        <v>14</v>
      </c>
      <c r="E394" s="75">
        <v>39157</v>
      </c>
      <c r="F394" s="35" t="str">
        <f>CHOOSE(MONTH(E394),"January","February","March","April","May","June","July","August","September","October","November","December")</f>
        <v>March</v>
      </c>
      <c r="G394" s="35">
        <f ca="1">DATEDIF(E394,TODAY(),"Y")</f>
        <v>4</v>
      </c>
      <c r="H394" s="35" t="s">
        <v>19</v>
      </c>
      <c r="I394" s="78">
        <v>47610</v>
      </c>
      <c r="J394" s="81">
        <v>4</v>
      </c>
    </row>
    <row r="395" spans="1:10" x14ac:dyDescent="0.25">
      <c r="A395" s="46" t="s">
        <v>672</v>
      </c>
      <c r="B395" s="35" t="s">
        <v>731</v>
      </c>
      <c r="C395" s="35" t="s">
        <v>30</v>
      </c>
      <c r="D395" s="35" t="s">
        <v>14</v>
      </c>
      <c r="E395" s="75">
        <v>35282</v>
      </c>
      <c r="F395" s="35" t="str">
        <f>CHOOSE(MONTH(E395),"January","February","March","April","May","June","July","August","September","October","November","December")</f>
        <v>August</v>
      </c>
      <c r="G395" s="35">
        <f ca="1">DATEDIF(E395,TODAY(),"Y")</f>
        <v>15</v>
      </c>
      <c r="H395" s="35" t="s">
        <v>15</v>
      </c>
      <c r="I395" s="78">
        <v>57560</v>
      </c>
      <c r="J395" s="81">
        <v>4</v>
      </c>
    </row>
    <row r="396" spans="1:10" x14ac:dyDescent="0.25">
      <c r="A396" s="46" t="s">
        <v>137</v>
      </c>
      <c r="B396" s="35" t="s">
        <v>731</v>
      </c>
      <c r="C396" s="35" t="s">
        <v>30</v>
      </c>
      <c r="D396" s="35" t="s">
        <v>13</v>
      </c>
      <c r="E396" s="75">
        <v>38496</v>
      </c>
      <c r="F396" s="35" t="str">
        <f>CHOOSE(MONTH(E396),"January","February","March","April","May","June","July","August","September","October","November","December")</f>
        <v>May</v>
      </c>
      <c r="G396" s="35">
        <f ca="1">DATEDIF(E396,TODAY(),"Y")</f>
        <v>6</v>
      </c>
      <c r="I396" s="78">
        <v>57520</v>
      </c>
      <c r="J396" s="81">
        <v>3</v>
      </c>
    </row>
    <row r="397" spans="1:10" x14ac:dyDescent="0.25">
      <c r="A397" s="46" t="s">
        <v>753</v>
      </c>
      <c r="B397" s="35" t="s">
        <v>734</v>
      </c>
      <c r="C397" s="35" t="s">
        <v>30</v>
      </c>
      <c r="D397" s="35" t="s">
        <v>13</v>
      </c>
      <c r="E397" s="75">
        <v>36703</v>
      </c>
      <c r="F397" s="35" t="str">
        <f>CHOOSE(MONTH(E397),"January","February","March","April","May","June","July","August","September","October","November","December")</f>
        <v>June</v>
      </c>
      <c r="G397" s="35">
        <f ca="1">DATEDIF(E397,TODAY(),"Y")</f>
        <v>11</v>
      </c>
      <c r="I397" s="78">
        <v>50200</v>
      </c>
      <c r="J397" s="81">
        <v>4</v>
      </c>
    </row>
    <row r="398" spans="1:10" x14ac:dyDescent="0.25">
      <c r="A398" s="46" t="s">
        <v>227</v>
      </c>
      <c r="B398" s="35" t="s">
        <v>6</v>
      </c>
      <c r="C398" s="35" t="s">
        <v>30</v>
      </c>
      <c r="D398" s="35" t="s">
        <v>17</v>
      </c>
      <c r="E398" s="75">
        <v>39871</v>
      </c>
      <c r="F398" s="35" t="str">
        <f>CHOOSE(MONTH(E398),"January","February","March","April","May","June","July","August","September","October","November","December")</f>
        <v>February</v>
      </c>
      <c r="G398" s="35">
        <f ca="1">DATEDIF(E398,TODAY(),"Y")</f>
        <v>2</v>
      </c>
      <c r="H398" s="35" t="s">
        <v>21</v>
      </c>
      <c r="I398" s="78">
        <v>38575</v>
      </c>
      <c r="J398" s="81">
        <v>2</v>
      </c>
    </row>
    <row r="399" spans="1:10" x14ac:dyDescent="0.25">
      <c r="A399" s="46" t="s">
        <v>184</v>
      </c>
      <c r="B399" s="35" t="s">
        <v>38</v>
      </c>
      <c r="C399" s="35" t="s">
        <v>30</v>
      </c>
      <c r="D399" s="35" t="s">
        <v>17</v>
      </c>
      <c r="E399" s="75">
        <v>37141</v>
      </c>
      <c r="F399" s="35" t="str">
        <f>CHOOSE(MONTH(E399),"January","February","March","April","May","June","July","August","September","October","November","December")</f>
        <v>September</v>
      </c>
      <c r="G399" s="35">
        <f ca="1">DATEDIF(E399,TODAY(),"Y")</f>
        <v>10</v>
      </c>
      <c r="H399" s="35" t="s">
        <v>16</v>
      </c>
      <c r="I399" s="78">
        <v>15910</v>
      </c>
      <c r="J399" s="81">
        <v>3</v>
      </c>
    </row>
    <row r="400" spans="1:10" x14ac:dyDescent="0.25">
      <c r="A400" s="46" t="s">
        <v>564</v>
      </c>
      <c r="B400" s="35" t="s">
        <v>6</v>
      </c>
      <c r="C400" s="35" t="s">
        <v>30</v>
      </c>
      <c r="D400" s="35" t="s">
        <v>17</v>
      </c>
      <c r="E400" s="75">
        <v>37138</v>
      </c>
      <c r="F400" s="35" t="str">
        <f>CHOOSE(MONTH(E400),"January","February","March","April","May","June","July","August","September","October","November","December")</f>
        <v>September</v>
      </c>
      <c r="G400" s="35">
        <f ca="1">DATEDIF(E400,TODAY(),"Y")</f>
        <v>10</v>
      </c>
      <c r="H400" s="35" t="s">
        <v>18</v>
      </c>
      <c r="I400" s="78">
        <v>31110</v>
      </c>
      <c r="J400" s="81">
        <v>1</v>
      </c>
    </row>
    <row r="401" spans="1:10" x14ac:dyDescent="0.25">
      <c r="A401" s="46" t="s">
        <v>374</v>
      </c>
      <c r="B401" s="35" t="s">
        <v>734</v>
      </c>
      <c r="C401" s="35" t="s">
        <v>30</v>
      </c>
      <c r="D401" s="35" t="s">
        <v>14</v>
      </c>
      <c r="E401" s="75">
        <v>36463</v>
      </c>
      <c r="F401" s="35" t="str">
        <f>CHOOSE(MONTH(E401),"January","February","March","April","May","June","July","August","September","October","November","December")</f>
        <v>October</v>
      </c>
      <c r="G401" s="35">
        <f ca="1">DATEDIF(E401,TODAY(),"Y")</f>
        <v>11</v>
      </c>
      <c r="H401" s="35" t="s">
        <v>15</v>
      </c>
      <c r="I401" s="78">
        <v>44220</v>
      </c>
      <c r="J401" s="81">
        <v>3</v>
      </c>
    </row>
    <row r="402" spans="1:10" x14ac:dyDescent="0.25">
      <c r="A402" s="46" t="s">
        <v>323</v>
      </c>
      <c r="B402" s="35" t="s">
        <v>776</v>
      </c>
      <c r="C402" s="35" t="s">
        <v>30</v>
      </c>
      <c r="D402" s="35" t="s">
        <v>13</v>
      </c>
      <c r="E402" s="75">
        <v>35518</v>
      </c>
      <c r="F402" s="35" t="str">
        <f>CHOOSE(MONTH(E402),"January","February","March","April","May","June","July","August","September","October","November","December")</f>
        <v>March</v>
      </c>
      <c r="G402" s="35">
        <f ca="1">DATEDIF(E402,TODAY(),"Y")</f>
        <v>14</v>
      </c>
      <c r="I402" s="78">
        <v>53870</v>
      </c>
      <c r="J402" s="81">
        <v>2</v>
      </c>
    </row>
    <row r="403" spans="1:10" x14ac:dyDescent="0.25">
      <c r="A403" s="46" t="s">
        <v>276</v>
      </c>
      <c r="B403" s="35" t="s">
        <v>732</v>
      </c>
      <c r="C403" s="35" t="s">
        <v>30</v>
      </c>
      <c r="D403" s="35" t="s">
        <v>17</v>
      </c>
      <c r="E403" s="75">
        <v>40351</v>
      </c>
      <c r="F403" s="35" t="str">
        <f>CHOOSE(MONTH(E403),"January","February","March","April","May","June","July","August","September","October","November","December")</f>
        <v>June</v>
      </c>
      <c r="G403" s="35">
        <f ca="1">DATEDIF(E403,TODAY(),"Y")</f>
        <v>1</v>
      </c>
      <c r="H403" s="35" t="s">
        <v>19</v>
      </c>
      <c r="I403" s="78">
        <v>20040</v>
      </c>
      <c r="J403" s="81">
        <v>3</v>
      </c>
    </row>
    <row r="404" spans="1:10" x14ac:dyDescent="0.25">
      <c r="A404" s="46" t="s">
        <v>383</v>
      </c>
      <c r="B404" s="35" t="s">
        <v>6</v>
      </c>
      <c r="C404" s="35" t="s">
        <v>30</v>
      </c>
      <c r="D404" s="35" t="s">
        <v>14</v>
      </c>
      <c r="E404" s="75">
        <v>36662</v>
      </c>
      <c r="F404" s="35" t="str">
        <f>CHOOSE(MONTH(E404),"January","February","March","April","May","June","July","August","September","October","November","December")</f>
        <v>May</v>
      </c>
      <c r="G404" s="35">
        <f ca="1">DATEDIF(E404,TODAY(),"Y")</f>
        <v>11</v>
      </c>
      <c r="H404" s="35" t="s">
        <v>19</v>
      </c>
      <c r="I404" s="78">
        <v>52490</v>
      </c>
      <c r="J404" s="81">
        <v>4</v>
      </c>
    </row>
    <row r="405" spans="1:10" x14ac:dyDescent="0.25">
      <c r="A405" s="46" t="s">
        <v>114</v>
      </c>
      <c r="B405" s="35" t="s">
        <v>732</v>
      </c>
      <c r="C405" s="35" t="s">
        <v>30</v>
      </c>
      <c r="D405" s="35" t="s">
        <v>14</v>
      </c>
      <c r="E405" s="75">
        <v>36456</v>
      </c>
      <c r="F405" s="35" t="str">
        <f>CHOOSE(MONTH(E405),"January","February","March","April","May","June","July","August","September","October","November","December")</f>
        <v>October</v>
      </c>
      <c r="G405" s="35">
        <f ca="1">DATEDIF(E405,TODAY(),"Y")</f>
        <v>11</v>
      </c>
      <c r="H405" s="35" t="s">
        <v>19</v>
      </c>
      <c r="I405" s="78">
        <v>43460</v>
      </c>
      <c r="J405" s="81">
        <v>5</v>
      </c>
    </row>
    <row r="406" spans="1:10" x14ac:dyDescent="0.25">
      <c r="A406" s="46" t="s">
        <v>472</v>
      </c>
      <c r="B406" s="35" t="s">
        <v>731</v>
      </c>
      <c r="C406" s="35" t="s">
        <v>30</v>
      </c>
      <c r="D406" s="35" t="s">
        <v>14</v>
      </c>
      <c r="E406" s="75">
        <v>36392</v>
      </c>
      <c r="F406" s="35" t="str">
        <f>CHOOSE(MONTH(E406),"January","February","March","April","May","June","July","August","September","October","November","December")</f>
        <v>August</v>
      </c>
      <c r="G406" s="35">
        <f ca="1">DATEDIF(E406,TODAY(),"Y")</f>
        <v>12</v>
      </c>
      <c r="H406" s="35" t="s">
        <v>19</v>
      </c>
      <c r="I406" s="78">
        <v>51410</v>
      </c>
      <c r="J406" s="81">
        <v>4</v>
      </c>
    </row>
    <row r="407" spans="1:10" x14ac:dyDescent="0.25">
      <c r="A407" s="48" t="s">
        <v>31</v>
      </c>
    </row>
    <row r="408" spans="1:10" x14ac:dyDescent="0.25">
      <c r="A408" s="46" t="s">
        <v>224</v>
      </c>
      <c r="B408" s="35" t="s">
        <v>734</v>
      </c>
      <c r="C408" s="35" t="s">
        <v>31</v>
      </c>
      <c r="D408" s="35" t="s">
        <v>14</v>
      </c>
      <c r="E408" s="75">
        <v>33904</v>
      </c>
      <c r="F408" s="35" t="str">
        <f>CHOOSE(MONTH(E408),"January","February","March","April","May","June","July","August","September","October","November","December")</f>
        <v>October</v>
      </c>
      <c r="G408" s="35">
        <f ca="1">DATEDIF(E408,TODAY(),"Y")</f>
        <v>18</v>
      </c>
      <c r="H408" s="35" t="s">
        <v>18</v>
      </c>
      <c r="I408" s="78">
        <v>87980</v>
      </c>
      <c r="J408" s="81">
        <v>1</v>
      </c>
    </row>
    <row r="409" spans="1:10" x14ac:dyDescent="0.25">
      <c r="A409" s="46" t="s">
        <v>136</v>
      </c>
      <c r="B409" s="35" t="s">
        <v>38</v>
      </c>
      <c r="C409" s="35" t="s">
        <v>31</v>
      </c>
      <c r="D409" s="35" t="s">
        <v>14</v>
      </c>
      <c r="E409" s="75">
        <v>33617</v>
      </c>
      <c r="F409" s="35" t="str">
        <f>CHOOSE(MONTH(E409),"January","February","March","April","May","June","July","August","September","October","November","December")</f>
        <v>January</v>
      </c>
      <c r="G409" s="35">
        <f ca="1">DATEDIF(E409,TODAY(),"Y")</f>
        <v>19</v>
      </c>
      <c r="H409" s="35" t="s">
        <v>15</v>
      </c>
      <c r="I409" s="78">
        <v>39110</v>
      </c>
      <c r="J409" s="81">
        <v>5</v>
      </c>
    </row>
    <row r="410" spans="1:10" x14ac:dyDescent="0.25">
      <c r="A410" s="46" t="s">
        <v>678</v>
      </c>
      <c r="B410" s="35" t="s">
        <v>731</v>
      </c>
      <c r="C410" s="35" t="s">
        <v>31</v>
      </c>
      <c r="D410" s="35" t="s">
        <v>13</v>
      </c>
      <c r="E410" s="75">
        <v>35724</v>
      </c>
      <c r="F410" s="35" t="str">
        <f>CHOOSE(MONTH(E410),"January","February","March","April","May","June","July","August","September","October","November","December")</f>
        <v>October</v>
      </c>
      <c r="G410" s="35">
        <f ca="1">DATEDIF(E410,TODAY(),"Y")</f>
        <v>13</v>
      </c>
      <c r="I410" s="78">
        <v>86470</v>
      </c>
      <c r="J410" s="81">
        <v>4</v>
      </c>
    </row>
    <row r="411" spans="1:10" x14ac:dyDescent="0.25">
      <c r="A411" s="46" t="s">
        <v>710</v>
      </c>
      <c r="B411" s="35" t="s">
        <v>732</v>
      </c>
      <c r="C411" s="35" t="s">
        <v>31</v>
      </c>
      <c r="D411" s="35" t="s">
        <v>14</v>
      </c>
      <c r="E411" s="75">
        <v>36175</v>
      </c>
      <c r="F411" s="35" t="str">
        <f>CHOOSE(MONTH(E411),"January","February","March","April","May","June","July","August","September","October","November","December")</f>
        <v>January</v>
      </c>
      <c r="G411" s="35">
        <f ca="1">DATEDIF(E411,TODAY(),"Y")</f>
        <v>12</v>
      </c>
      <c r="H411" s="35" t="s">
        <v>19</v>
      </c>
      <c r="I411" s="78">
        <v>23520</v>
      </c>
      <c r="J411" s="81">
        <v>2</v>
      </c>
    </row>
    <row r="412" spans="1:10" x14ac:dyDescent="0.25">
      <c r="A412" s="46" t="s">
        <v>486</v>
      </c>
      <c r="B412" s="35" t="s">
        <v>38</v>
      </c>
      <c r="C412" s="35" t="s">
        <v>31</v>
      </c>
      <c r="D412" s="35" t="s">
        <v>17</v>
      </c>
      <c r="E412" s="75">
        <v>35150</v>
      </c>
      <c r="F412" s="35" t="str">
        <f>CHOOSE(MONTH(E412),"January","February","March","April","May","June","July","August","September","October","November","December")</f>
        <v>March</v>
      </c>
      <c r="G412" s="35">
        <f ca="1">DATEDIF(E412,TODAY(),"Y")</f>
        <v>15</v>
      </c>
      <c r="H412" s="35" t="s">
        <v>15</v>
      </c>
      <c r="I412" s="78">
        <v>49405</v>
      </c>
      <c r="J412" s="81">
        <v>4</v>
      </c>
    </row>
    <row r="413" spans="1:10" x14ac:dyDescent="0.25">
      <c r="A413" s="46" t="s">
        <v>270</v>
      </c>
      <c r="B413" s="35" t="s">
        <v>734</v>
      </c>
      <c r="C413" s="35" t="s">
        <v>31</v>
      </c>
      <c r="D413" s="35" t="s">
        <v>14</v>
      </c>
      <c r="E413" s="75">
        <v>35121</v>
      </c>
      <c r="F413" s="35" t="str">
        <f>CHOOSE(MONTH(E413),"January","February","March","April","May","June","July","August","September","October","November","December")</f>
        <v>February</v>
      </c>
      <c r="G413" s="35">
        <f ca="1">DATEDIF(E413,TODAY(),"Y")</f>
        <v>15</v>
      </c>
      <c r="H413" s="35" t="s">
        <v>19</v>
      </c>
      <c r="I413" s="78">
        <v>22860</v>
      </c>
      <c r="J413" s="81">
        <v>5</v>
      </c>
    </row>
    <row r="414" spans="1:10" x14ac:dyDescent="0.25">
      <c r="A414" s="46" t="s">
        <v>134</v>
      </c>
      <c r="B414" s="35" t="s">
        <v>734</v>
      </c>
      <c r="C414" s="35" t="s">
        <v>31</v>
      </c>
      <c r="D414" s="35" t="s">
        <v>13</v>
      </c>
      <c r="E414" s="75">
        <v>37803</v>
      </c>
      <c r="F414" s="35" t="str">
        <f>CHOOSE(MONTH(E414),"January","February","March","April","May","June","July","August","September","October","November","December")</f>
        <v>July</v>
      </c>
      <c r="G414" s="35">
        <f ca="1">DATEDIF(E414,TODAY(),"Y")</f>
        <v>8</v>
      </c>
      <c r="I414" s="78">
        <v>78100</v>
      </c>
      <c r="J414" s="81">
        <v>3</v>
      </c>
    </row>
    <row r="415" spans="1:10" x14ac:dyDescent="0.25">
      <c r="A415" s="46" t="s">
        <v>177</v>
      </c>
      <c r="B415" s="35" t="s">
        <v>732</v>
      </c>
      <c r="C415" s="35" t="s">
        <v>31</v>
      </c>
      <c r="D415" s="35" t="s">
        <v>13</v>
      </c>
      <c r="E415" s="75">
        <v>40372</v>
      </c>
      <c r="F415" s="35" t="str">
        <f>CHOOSE(MONTH(E415),"January","February","March","April","May","June","July","August","September","October","November","December")</f>
        <v>July</v>
      </c>
      <c r="G415" s="35">
        <f ca="1">DATEDIF(E415,TODAY(),"Y")</f>
        <v>1</v>
      </c>
      <c r="I415" s="78">
        <v>75100</v>
      </c>
      <c r="J415" s="81">
        <v>4</v>
      </c>
    </row>
    <row r="416" spans="1:10" x14ac:dyDescent="0.25">
      <c r="A416" s="46" t="s">
        <v>638</v>
      </c>
      <c r="B416" s="35" t="s">
        <v>731</v>
      </c>
      <c r="C416" s="35" t="s">
        <v>31</v>
      </c>
      <c r="D416" s="35" t="s">
        <v>13</v>
      </c>
      <c r="E416" s="75">
        <v>40333</v>
      </c>
      <c r="F416" s="35" t="str">
        <f>CHOOSE(MONTH(E416),"January","February","March","April","May","June","July","August","September","October","November","December")</f>
        <v>June</v>
      </c>
      <c r="G416" s="35">
        <f ca="1">DATEDIF(E416,TODAY(),"Y")</f>
        <v>1</v>
      </c>
      <c r="I416" s="78">
        <v>74020</v>
      </c>
      <c r="J416" s="81">
        <v>2</v>
      </c>
    </row>
    <row r="417" spans="1:10" x14ac:dyDescent="0.25">
      <c r="A417" s="46" t="s">
        <v>358</v>
      </c>
      <c r="B417" s="35" t="s">
        <v>732</v>
      </c>
      <c r="C417" s="35" t="s">
        <v>31</v>
      </c>
      <c r="D417" s="35" t="s">
        <v>17</v>
      </c>
      <c r="E417" s="75">
        <v>35961</v>
      </c>
      <c r="F417" s="35" t="str">
        <f>CHOOSE(MONTH(E417),"January","February","March","April","May","June","July","August","September","October","November","December")</f>
        <v>June</v>
      </c>
      <c r="G417" s="35">
        <f ca="1">DATEDIF(E417,TODAY(),"Y")</f>
        <v>13</v>
      </c>
      <c r="H417" s="35" t="s">
        <v>15</v>
      </c>
      <c r="I417" s="78">
        <v>20500</v>
      </c>
      <c r="J417" s="81">
        <v>3</v>
      </c>
    </row>
    <row r="418" spans="1:10" x14ac:dyDescent="0.25">
      <c r="A418" s="46" t="s">
        <v>460</v>
      </c>
      <c r="B418" s="35" t="s">
        <v>38</v>
      </c>
      <c r="C418" s="35" t="s">
        <v>31</v>
      </c>
      <c r="D418" s="35" t="s">
        <v>14</v>
      </c>
      <c r="E418" s="75">
        <v>36567</v>
      </c>
      <c r="F418" s="35" t="str">
        <f>CHOOSE(MONTH(E418),"January","February","March","April","May","June","July","August","September","October","November","December")</f>
        <v>February</v>
      </c>
      <c r="G418" s="35">
        <f ca="1">DATEDIF(E418,TODAY(),"Y")</f>
        <v>11</v>
      </c>
      <c r="H418" s="35" t="s">
        <v>16</v>
      </c>
      <c r="I418" s="78">
        <v>45450</v>
      </c>
      <c r="J418" s="81">
        <v>5</v>
      </c>
    </row>
    <row r="419" spans="1:10" x14ac:dyDescent="0.25">
      <c r="A419" s="46" t="s">
        <v>490</v>
      </c>
      <c r="B419" s="35" t="s">
        <v>6</v>
      </c>
      <c r="C419" s="35" t="s">
        <v>31</v>
      </c>
      <c r="D419" s="35" t="s">
        <v>13</v>
      </c>
      <c r="E419" s="75">
        <v>36047</v>
      </c>
      <c r="F419" s="35" t="str">
        <f>CHOOSE(MONTH(E419),"January","February","March","April","May","June","July","August","September","October","November","December")</f>
        <v>September</v>
      </c>
      <c r="G419" s="35">
        <f ca="1">DATEDIF(E419,TODAY(),"Y")</f>
        <v>13</v>
      </c>
      <c r="I419" s="78">
        <v>72480</v>
      </c>
      <c r="J419" s="81">
        <v>2</v>
      </c>
    </row>
    <row r="420" spans="1:10" x14ac:dyDescent="0.25">
      <c r="A420" s="46" t="s">
        <v>157</v>
      </c>
      <c r="B420" s="35" t="s">
        <v>732</v>
      </c>
      <c r="C420" s="35" t="s">
        <v>31</v>
      </c>
      <c r="D420" s="35" t="s">
        <v>14</v>
      </c>
      <c r="E420" s="75">
        <v>36898</v>
      </c>
      <c r="F420" s="35" t="str">
        <f>CHOOSE(MONTH(E420),"January","February","March","April","May","June","July","August","September","October","November","December")</f>
        <v>January</v>
      </c>
      <c r="G420" s="35">
        <f ca="1">DATEDIF(E420,TODAY(),"Y")</f>
        <v>10</v>
      </c>
      <c r="H420" s="35" t="s">
        <v>15</v>
      </c>
      <c r="I420" s="78">
        <v>71820</v>
      </c>
      <c r="J420" s="81">
        <v>2</v>
      </c>
    </row>
    <row r="421" spans="1:10" x14ac:dyDescent="0.25">
      <c r="A421" s="46" t="s">
        <v>347</v>
      </c>
      <c r="B421" s="35" t="s">
        <v>776</v>
      </c>
      <c r="C421" s="35" t="s">
        <v>31</v>
      </c>
      <c r="D421" s="35" t="s">
        <v>14</v>
      </c>
      <c r="E421" s="75">
        <v>36466</v>
      </c>
      <c r="F421" s="35" t="str">
        <f>CHOOSE(MONTH(E421),"January","February","March","April","May","June","July","August","September","October","November","December")</f>
        <v>November</v>
      </c>
      <c r="G421" s="35">
        <f ca="1">DATEDIF(E421,TODAY(),"Y")</f>
        <v>11</v>
      </c>
      <c r="H421" s="35" t="s">
        <v>19</v>
      </c>
      <c r="I421" s="78">
        <v>68410</v>
      </c>
      <c r="J421" s="81">
        <v>5</v>
      </c>
    </row>
    <row r="422" spans="1:10" x14ac:dyDescent="0.25">
      <c r="A422" s="46" t="s">
        <v>113</v>
      </c>
      <c r="B422" s="35" t="s">
        <v>732</v>
      </c>
      <c r="C422" s="35" t="s">
        <v>31</v>
      </c>
      <c r="D422" s="35" t="s">
        <v>20</v>
      </c>
      <c r="E422" s="75">
        <v>35381</v>
      </c>
      <c r="F422" s="35" t="str">
        <f>CHOOSE(MONTH(E422),"January","February","March","April","May","June","July","August","September","October","November","December")</f>
        <v>November</v>
      </c>
      <c r="G422" s="35">
        <f ca="1">DATEDIF(E422,TODAY(),"Y")</f>
        <v>14</v>
      </c>
      <c r="I422" s="78">
        <v>35312</v>
      </c>
      <c r="J422" s="81">
        <v>3</v>
      </c>
    </row>
    <row r="423" spans="1:10" x14ac:dyDescent="0.25">
      <c r="A423" s="46" t="s">
        <v>201</v>
      </c>
      <c r="B423" s="35" t="s">
        <v>38</v>
      </c>
      <c r="C423" s="35" t="s">
        <v>31</v>
      </c>
      <c r="D423" s="35" t="s">
        <v>14</v>
      </c>
      <c r="E423" s="75">
        <v>40533</v>
      </c>
      <c r="F423" s="35" t="str">
        <f>CHOOSE(MONTH(E423),"January","February","March","April","May","June","July","August","September","October","November","December")</f>
        <v>December</v>
      </c>
      <c r="G423" s="35">
        <f ca="1">DATEDIF(E423,TODAY(),"Y")</f>
        <v>0</v>
      </c>
      <c r="H423" s="35" t="s">
        <v>16</v>
      </c>
      <c r="I423" s="78">
        <v>62180</v>
      </c>
      <c r="J423" s="81">
        <v>2</v>
      </c>
    </row>
    <row r="424" spans="1:10" x14ac:dyDescent="0.25">
      <c r="A424" s="46" t="s">
        <v>356</v>
      </c>
      <c r="B424" s="35" t="s">
        <v>6</v>
      </c>
      <c r="C424" s="35" t="s">
        <v>31</v>
      </c>
      <c r="D424" s="35" t="s">
        <v>13</v>
      </c>
      <c r="E424" s="75">
        <v>37236</v>
      </c>
      <c r="F424" s="35" t="str">
        <f>CHOOSE(MONTH(E424),"January","February","March","April","May","June","July","August","September","October","November","December")</f>
        <v>December</v>
      </c>
      <c r="G424" s="35">
        <f ca="1">DATEDIF(E424,TODAY(),"Y")</f>
        <v>9</v>
      </c>
      <c r="I424" s="78">
        <v>29540</v>
      </c>
      <c r="J424" s="81">
        <v>3</v>
      </c>
    </row>
    <row r="425" spans="1:10" x14ac:dyDescent="0.25">
      <c r="A425" s="46" t="s">
        <v>655</v>
      </c>
      <c r="B425" s="35" t="s">
        <v>734</v>
      </c>
      <c r="C425" s="35" t="s">
        <v>31</v>
      </c>
      <c r="D425" s="35" t="s">
        <v>14</v>
      </c>
      <c r="E425" s="75">
        <v>33741</v>
      </c>
      <c r="F425" s="35" t="str">
        <f>CHOOSE(MONTH(E425),"January","February","March","April","May","June","July","August","September","October","November","December")</f>
        <v>May</v>
      </c>
      <c r="G425" s="35">
        <f ca="1">DATEDIF(E425,TODAY(),"Y")</f>
        <v>19</v>
      </c>
      <c r="H425" s="35" t="s">
        <v>15</v>
      </c>
      <c r="I425" s="78">
        <v>48550</v>
      </c>
      <c r="J425" s="81">
        <v>5</v>
      </c>
    </row>
    <row r="426" spans="1:10" x14ac:dyDescent="0.25">
      <c r="A426" s="46" t="s">
        <v>132</v>
      </c>
      <c r="B426" s="35" t="s">
        <v>732</v>
      </c>
      <c r="C426" s="35" t="s">
        <v>31</v>
      </c>
      <c r="D426" s="35" t="s">
        <v>20</v>
      </c>
      <c r="E426" s="75">
        <v>36084</v>
      </c>
      <c r="F426" s="35" t="str">
        <f>CHOOSE(MONTH(E426),"January","February","March","April","May","June","July","August","September","October","November","December")</f>
        <v>October</v>
      </c>
      <c r="G426" s="35">
        <f ca="1">DATEDIF(E426,TODAY(),"Y")</f>
        <v>12</v>
      </c>
      <c r="I426" s="78">
        <v>21668</v>
      </c>
      <c r="J426" s="81">
        <v>4</v>
      </c>
    </row>
    <row r="427" spans="1:10" x14ac:dyDescent="0.25">
      <c r="A427" s="46" t="s">
        <v>305</v>
      </c>
      <c r="B427" s="35" t="s">
        <v>776</v>
      </c>
      <c r="C427" s="35" t="s">
        <v>31</v>
      </c>
      <c r="D427" s="35" t="s">
        <v>20</v>
      </c>
      <c r="E427" s="75">
        <v>37827</v>
      </c>
      <c r="F427" s="35" t="str">
        <f>CHOOSE(MONTH(E427),"January","February","March","April","May","June","July","August","September","October","November","December")</f>
        <v>July</v>
      </c>
      <c r="G427" s="35">
        <f ca="1">DATEDIF(E427,TODAY(),"Y")</f>
        <v>8</v>
      </c>
      <c r="I427" s="78">
        <v>11044</v>
      </c>
      <c r="J427" s="81">
        <v>2</v>
      </c>
    </row>
    <row r="428" spans="1:10" x14ac:dyDescent="0.25">
      <c r="A428" s="46" t="s">
        <v>108</v>
      </c>
      <c r="B428" s="35" t="s">
        <v>734</v>
      </c>
      <c r="C428" s="35" t="s">
        <v>31</v>
      </c>
      <c r="D428" s="35" t="s">
        <v>13</v>
      </c>
      <c r="E428" s="75">
        <v>35447</v>
      </c>
      <c r="F428" s="35" t="str">
        <f>CHOOSE(MONTH(E428),"January","February","March","April","May","June","July","August","September","October","November","December")</f>
        <v>January</v>
      </c>
      <c r="G428" s="35">
        <f ca="1">DATEDIF(E428,TODAY(),"Y")</f>
        <v>14</v>
      </c>
      <c r="I428" s="78">
        <v>54190</v>
      </c>
      <c r="J428" s="81">
        <v>4</v>
      </c>
    </row>
    <row r="429" spans="1:10" x14ac:dyDescent="0.25">
      <c r="A429" s="48" t="s">
        <v>32</v>
      </c>
    </row>
    <row r="430" spans="1:10" x14ac:dyDescent="0.25">
      <c r="A430" s="46" t="s">
        <v>583</v>
      </c>
      <c r="B430" s="35" t="s">
        <v>6</v>
      </c>
      <c r="C430" s="35" t="s">
        <v>32</v>
      </c>
      <c r="D430" s="35" t="s">
        <v>13</v>
      </c>
      <c r="E430" s="75">
        <v>35451</v>
      </c>
      <c r="F430" s="35" t="str">
        <f>CHOOSE(MONTH(E430),"January","February","March","April","May","June","July","August","September","October","November","December")</f>
        <v>January</v>
      </c>
      <c r="G430" s="35">
        <f ca="1">DATEDIF(E430,TODAY(),"Y")</f>
        <v>14</v>
      </c>
      <c r="I430" s="78">
        <v>25120</v>
      </c>
      <c r="J430" s="81">
        <v>2</v>
      </c>
    </row>
    <row r="431" spans="1:10" x14ac:dyDescent="0.25">
      <c r="A431" s="46" t="s">
        <v>256</v>
      </c>
      <c r="B431" s="35" t="s">
        <v>732</v>
      </c>
      <c r="C431" s="35" t="s">
        <v>32</v>
      </c>
      <c r="D431" s="35" t="s">
        <v>13</v>
      </c>
      <c r="E431" s="75">
        <v>35567</v>
      </c>
      <c r="F431" s="35" t="str">
        <f>CHOOSE(MONTH(E431),"January","February","March","April","May","June","July","August","September","October","November","December")</f>
        <v>May</v>
      </c>
      <c r="G431" s="35">
        <f ca="1">DATEDIF(E431,TODAY(),"Y")</f>
        <v>14</v>
      </c>
      <c r="I431" s="78">
        <v>44820</v>
      </c>
      <c r="J431" s="81">
        <v>4</v>
      </c>
    </row>
    <row r="432" spans="1:10" x14ac:dyDescent="0.25">
      <c r="A432" s="46" t="s">
        <v>555</v>
      </c>
      <c r="B432" s="35" t="s">
        <v>6</v>
      </c>
      <c r="C432" s="35" t="s">
        <v>32</v>
      </c>
      <c r="D432" s="35" t="s">
        <v>13</v>
      </c>
      <c r="E432" s="75">
        <v>34408</v>
      </c>
      <c r="F432" s="35" t="str">
        <f>CHOOSE(MONTH(E432),"January","February","March","April","May","June","July","August","September","October","November","December")</f>
        <v>March</v>
      </c>
      <c r="G432" s="35">
        <f ca="1">DATEDIF(E432,TODAY(),"Y")</f>
        <v>17</v>
      </c>
      <c r="I432" s="78">
        <v>71700</v>
      </c>
      <c r="J432" s="81">
        <v>2</v>
      </c>
    </row>
    <row r="433" spans="1:10" x14ac:dyDescent="0.25">
      <c r="A433" s="46" t="s">
        <v>283</v>
      </c>
      <c r="B433" s="35" t="s">
        <v>734</v>
      </c>
      <c r="C433" s="35" t="s">
        <v>32</v>
      </c>
      <c r="D433" s="35" t="s">
        <v>14</v>
      </c>
      <c r="E433" s="75">
        <v>34814</v>
      </c>
      <c r="F433" s="35" t="str">
        <f>CHOOSE(MONTH(E433),"January","February","March","April","May","June","July","August","September","October","November","December")</f>
        <v>April</v>
      </c>
      <c r="G433" s="35">
        <f ca="1">DATEDIF(E433,TODAY(),"Y")</f>
        <v>16</v>
      </c>
      <c r="H433" s="35" t="s">
        <v>15</v>
      </c>
      <c r="I433" s="78">
        <v>63190</v>
      </c>
      <c r="J433" s="81">
        <v>1</v>
      </c>
    </row>
    <row r="434" spans="1:10" x14ac:dyDescent="0.25">
      <c r="A434" s="48" t="s">
        <v>33</v>
      </c>
    </row>
    <row r="435" spans="1:10" x14ac:dyDescent="0.25">
      <c r="A435" s="46" t="s">
        <v>698</v>
      </c>
      <c r="B435" s="35" t="s">
        <v>734</v>
      </c>
      <c r="C435" s="35" t="s">
        <v>33</v>
      </c>
      <c r="D435" s="35" t="s">
        <v>14</v>
      </c>
      <c r="E435" s="75">
        <v>39485</v>
      </c>
      <c r="F435" s="35" t="str">
        <f>CHOOSE(MONTH(E435),"January","February","March","April","May","June","July","August","September","October","November","December")</f>
        <v>February</v>
      </c>
      <c r="G435" s="35">
        <f ca="1">DATEDIF(E435,TODAY(),"Y")</f>
        <v>3</v>
      </c>
      <c r="H435" s="35" t="s">
        <v>15</v>
      </c>
      <c r="I435" s="78">
        <v>88850</v>
      </c>
      <c r="J435" s="81">
        <v>3</v>
      </c>
    </row>
    <row r="436" spans="1:10" x14ac:dyDescent="0.25">
      <c r="A436" s="46" t="s">
        <v>246</v>
      </c>
      <c r="B436" s="35" t="s">
        <v>38</v>
      </c>
      <c r="C436" s="35" t="s">
        <v>33</v>
      </c>
      <c r="D436" s="35" t="s">
        <v>14</v>
      </c>
      <c r="E436" s="75">
        <v>34702</v>
      </c>
      <c r="F436" s="35" t="str">
        <f>CHOOSE(MONTH(E436),"January","February","March","April","May","June","July","August","September","October","November","December")</f>
        <v>January</v>
      </c>
      <c r="G436" s="35">
        <f ca="1">DATEDIF(E436,TODAY(),"Y")</f>
        <v>16</v>
      </c>
      <c r="H436" s="35" t="s">
        <v>15</v>
      </c>
      <c r="I436" s="78">
        <v>87030</v>
      </c>
      <c r="J436" s="81">
        <v>3</v>
      </c>
    </row>
    <row r="437" spans="1:10" x14ac:dyDescent="0.25">
      <c r="A437" s="46" t="s">
        <v>662</v>
      </c>
      <c r="B437" s="35" t="s">
        <v>6</v>
      </c>
      <c r="C437" s="35" t="s">
        <v>33</v>
      </c>
      <c r="D437" s="35" t="s">
        <v>17</v>
      </c>
      <c r="E437" s="75">
        <v>37470</v>
      </c>
      <c r="F437" s="35" t="str">
        <f>CHOOSE(MONTH(E437),"January","February","March","April","May","June","July","August","September","October","November","December")</f>
        <v>August</v>
      </c>
      <c r="G437" s="35">
        <f ca="1">DATEDIF(E437,TODAY(),"Y")</f>
        <v>9</v>
      </c>
      <c r="H437" s="35" t="s">
        <v>15</v>
      </c>
      <c r="I437" s="78">
        <v>33810</v>
      </c>
      <c r="J437" s="81">
        <v>5</v>
      </c>
    </row>
    <row r="438" spans="1:10" x14ac:dyDescent="0.25">
      <c r="A438" s="46" t="s">
        <v>389</v>
      </c>
      <c r="B438" s="35" t="s">
        <v>732</v>
      </c>
      <c r="C438" s="35" t="s">
        <v>33</v>
      </c>
      <c r="D438" s="35" t="s">
        <v>14</v>
      </c>
      <c r="E438" s="75">
        <v>38227</v>
      </c>
      <c r="F438" s="35" t="str">
        <f>CHOOSE(MONTH(E438),"January","February","March","April","May","June","July","August","September","October","November","December")</f>
        <v>August</v>
      </c>
      <c r="G438" s="35">
        <f ca="1">DATEDIF(E438,TODAY(),"Y")</f>
        <v>7</v>
      </c>
      <c r="H438" s="35" t="s">
        <v>19</v>
      </c>
      <c r="I438" s="78">
        <v>86200</v>
      </c>
      <c r="J438" s="81">
        <v>3</v>
      </c>
    </row>
    <row r="439" spans="1:10" x14ac:dyDescent="0.25">
      <c r="A439" s="46" t="s">
        <v>709</v>
      </c>
      <c r="B439" s="35" t="s">
        <v>732</v>
      </c>
      <c r="C439" s="35" t="s">
        <v>33</v>
      </c>
      <c r="D439" s="35" t="s">
        <v>20</v>
      </c>
      <c r="E439" s="75">
        <v>36329</v>
      </c>
      <c r="F439" s="35" t="str">
        <f>CHOOSE(MONTH(E439),"January","February","March","April","May","June","July","August","September","October","November","December")</f>
        <v>June</v>
      </c>
      <c r="G439" s="35">
        <f ca="1">DATEDIF(E439,TODAY(),"Y")</f>
        <v>12</v>
      </c>
      <c r="I439" s="78">
        <v>39764</v>
      </c>
      <c r="J439" s="81">
        <v>1</v>
      </c>
    </row>
    <row r="440" spans="1:10" x14ac:dyDescent="0.25">
      <c r="A440" s="46" t="s">
        <v>248</v>
      </c>
      <c r="B440" s="35" t="s">
        <v>731</v>
      </c>
      <c r="C440" s="35" t="s">
        <v>33</v>
      </c>
      <c r="D440" s="35" t="s">
        <v>17</v>
      </c>
      <c r="E440" s="75">
        <v>39299</v>
      </c>
      <c r="F440" s="35" t="str">
        <f>CHOOSE(MONTH(E440),"January","February","March","April","May","June","July","August","September","October","November","December")</f>
        <v>August</v>
      </c>
      <c r="G440" s="35">
        <f ca="1">DATEDIF(E440,TODAY(),"Y")</f>
        <v>4</v>
      </c>
      <c r="H440" s="35" t="s">
        <v>16</v>
      </c>
      <c r="I440" s="78">
        <v>47760</v>
      </c>
      <c r="J440" s="81">
        <v>3</v>
      </c>
    </row>
    <row r="441" spans="1:10" x14ac:dyDescent="0.25">
      <c r="A441" s="46" t="s">
        <v>725</v>
      </c>
      <c r="B441" s="35" t="s">
        <v>731</v>
      </c>
      <c r="C441" s="35" t="s">
        <v>33</v>
      </c>
      <c r="D441" s="35" t="s">
        <v>13</v>
      </c>
      <c r="E441" s="75">
        <v>40620</v>
      </c>
      <c r="F441" s="35" t="str">
        <f>CHOOSE(MONTH(E441),"January","February","March","April","May","June","July","August","September","October","November","December")</f>
        <v>March</v>
      </c>
      <c r="G441" s="35">
        <f ca="1">DATEDIF(E441,TODAY(),"Y")</f>
        <v>0</v>
      </c>
      <c r="I441" s="78">
        <v>84300</v>
      </c>
      <c r="J441" s="81">
        <v>1</v>
      </c>
    </row>
    <row r="442" spans="1:10" x14ac:dyDescent="0.25">
      <c r="A442" s="46" t="s">
        <v>126</v>
      </c>
      <c r="B442" s="35" t="s">
        <v>732</v>
      </c>
      <c r="C442" s="35" t="s">
        <v>33</v>
      </c>
      <c r="D442" s="35" t="s">
        <v>20</v>
      </c>
      <c r="E442" s="75">
        <v>40452</v>
      </c>
      <c r="F442" s="35" t="str">
        <f>CHOOSE(MONTH(E442),"January","February","March","April","May","June","July","August","September","October","November","December")</f>
        <v>October</v>
      </c>
      <c r="G442" s="35">
        <f ca="1">DATEDIF(E442,TODAY(),"Y")</f>
        <v>1</v>
      </c>
      <c r="I442" s="78">
        <v>9180</v>
      </c>
      <c r="J442" s="81">
        <v>3</v>
      </c>
    </row>
    <row r="443" spans="1:10" x14ac:dyDescent="0.25">
      <c r="A443" s="46" t="s">
        <v>203</v>
      </c>
      <c r="B443" s="35" t="s">
        <v>6</v>
      </c>
      <c r="C443" s="35" t="s">
        <v>33</v>
      </c>
      <c r="D443" s="35" t="s">
        <v>14</v>
      </c>
      <c r="E443" s="75">
        <v>39657</v>
      </c>
      <c r="F443" s="35" t="str">
        <f>CHOOSE(MONTH(E443),"January","February","March","April","May","June","July","August","September","October","November","December")</f>
        <v>July</v>
      </c>
      <c r="G443" s="35">
        <f ca="1">DATEDIF(E443,TODAY(),"Y")</f>
        <v>3</v>
      </c>
      <c r="H443" s="35" t="s">
        <v>16</v>
      </c>
      <c r="I443" s="78">
        <v>80880</v>
      </c>
      <c r="J443" s="81">
        <v>1</v>
      </c>
    </row>
    <row r="444" spans="1:10" x14ac:dyDescent="0.25">
      <c r="A444" s="46" t="s">
        <v>147</v>
      </c>
      <c r="B444" s="35" t="s">
        <v>732</v>
      </c>
      <c r="C444" s="35" t="s">
        <v>33</v>
      </c>
      <c r="D444" s="35" t="s">
        <v>20</v>
      </c>
      <c r="E444" s="75">
        <v>37711</v>
      </c>
      <c r="F444" s="35" t="str">
        <f>CHOOSE(MONTH(E444),"January","February","March","April","May","June","July","August","September","October","November","December")</f>
        <v>March</v>
      </c>
      <c r="G444" s="35">
        <f ca="1">DATEDIF(E444,TODAY(),"Y")</f>
        <v>8</v>
      </c>
      <c r="I444" s="78">
        <v>21648</v>
      </c>
      <c r="J444" s="81">
        <v>2</v>
      </c>
    </row>
    <row r="445" spans="1:10" x14ac:dyDescent="0.25">
      <c r="A445" s="46" t="s">
        <v>148</v>
      </c>
      <c r="B445" s="35" t="s">
        <v>776</v>
      </c>
      <c r="C445" s="35" t="s">
        <v>33</v>
      </c>
      <c r="D445" s="35" t="s">
        <v>14</v>
      </c>
      <c r="E445" s="75">
        <v>39678</v>
      </c>
      <c r="F445" s="35" t="str">
        <f>CHOOSE(MONTH(E445),"January","February","March","April","May","June","July","August","September","October","November","December")</f>
        <v>August</v>
      </c>
      <c r="G445" s="35">
        <f ca="1">DATEDIF(E445,TODAY(),"Y")</f>
        <v>3</v>
      </c>
      <c r="H445" s="35" t="s">
        <v>19</v>
      </c>
      <c r="I445" s="78">
        <v>80090</v>
      </c>
      <c r="J445" s="81">
        <v>2</v>
      </c>
    </row>
    <row r="446" spans="1:10" x14ac:dyDescent="0.25">
      <c r="A446" s="46" t="s">
        <v>399</v>
      </c>
      <c r="B446" s="35" t="s">
        <v>734</v>
      </c>
      <c r="C446" s="35" t="s">
        <v>33</v>
      </c>
      <c r="D446" s="35" t="s">
        <v>14</v>
      </c>
      <c r="E446" s="75">
        <v>33642</v>
      </c>
      <c r="F446" s="35" t="str">
        <f>CHOOSE(MONTH(E446),"January","February","March","April","May","June","July","August","September","October","November","December")</f>
        <v>February</v>
      </c>
      <c r="G446" s="35">
        <f ca="1">DATEDIF(E446,TODAY(),"Y")</f>
        <v>19</v>
      </c>
      <c r="H446" s="35" t="s">
        <v>15</v>
      </c>
      <c r="I446" s="78">
        <v>79770</v>
      </c>
      <c r="J446" s="81">
        <v>4</v>
      </c>
    </row>
    <row r="447" spans="1:10" x14ac:dyDescent="0.25">
      <c r="A447" s="46" t="s">
        <v>587</v>
      </c>
      <c r="B447" s="35" t="s">
        <v>732</v>
      </c>
      <c r="C447" s="35" t="s">
        <v>33</v>
      </c>
      <c r="D447" s="35" t="s">
        <v>14</v>
      </c>
      <c r="E447" s="75">
        <v>33881</v>
      </c>
      <c r="F447" s="35" t="str">
        <f>CHOOSE(MONTH(E447),"January","February","March","April","May","June","July","August","September","October","November","December")</f>
        <v>October</v>
      </c>
      <c r="G447" s="35">
        <f ca="1">DATEDIF(E447,TODAY(),"Y")</f>
        <v>19</v>
      </c>
      <c r="H447" s="35" t="s">
        <v>16</v>
      </c>
      <c r="I447" s="78">
        <v>46910</v>
      </c>
      <c r="J447" s="81">
        <v>3</v>
      </c>
    </row>
    <row r="448" spans="1:10" x14ac:dyDescent="0.25">
      <c r="A448" s="46" t="s">
        <v>613</v>
      </c>
      <c r="B448" s="35" t="s">
        <v>732</v>
      </c>
      <c r="C448" s="35" t="s">
        <v>33</v>
      </c>
      <c r="D448" s="35" t="s">
        <v>14</v>
      </c>
      <c r="E448" s="75">
        <v>35412</v>
      </c>
      <c r="F448" s="35" t="str">
        <f>CHOOSE(MONTH(E448),"January","February","March","April","May","June","July","August","September","October","November","December")</f>
        <v>December</v>
      </c>
      <c r="G448" s="35">
        <f ca="1">DATEDIF(E448,TODAY(),"Y")</f>
        <v>14</v>
      </c>
      <c r="H448" s="35" t="s">
        <v>18</v>
      </c>
      <c r="I448" s="78">
        <v>77950</v>
      </c>
      <c r="J448" s="81">
        <v>4</v>
      </c>
    </row>
    <row r="449" spans="1:10" x14ac:dyDescent="0.25">
      <c r="A449" s="46" t="s">
        <v>355</v>
      </c>
      <c r="B449" s="35" t="s">
        <v>776</v>
      </c>
      <c r="C449" s="35" t="s">
        <v>33</v>
      </c>
      <c r="D449" s="35" t="s">
        <v>14</v>
      </c>
      <c r="E449" s="75">
        <v>34740</v>
      </c>
      <c r="F449" s="35" t="str">
        <f>CHOOSE(MONTH(E449),"January","February","March","April","May","June","July","August","September","October","November","December")</f>
        <v>February</v>
      </c>
      <c r="G449" s="35">
        <f ca="1">DATEDIF(E449,TODAY(),"Y")</f>
        <v>16</v>
      </c>
      <c r="H449" s="35" t="s">
        <v>21</v>
      </c>
      <c r="I449" s="78">
        <v>77840</v>
      </c>
      <c r="J449" s="81">
        <v>2</v>
      </c>
    </row>
    <row r="450" spans="1:10" x14ac:dyDescent="0.25">
      <c r="A450" s="46" t="s">
        <v>296</v>
      </c>
      <c r="B450" s="35" t="s">
        <v>732</v>
      </c>
      <c r="C450" s="35" t="s">
        <v>33</v>
      </c>
      <c r="D450" s="35" t="s">
        <v>17</v>
      </c>
      <c r="E450" s="75">
        <v>33502</v>
      </c>
      <c r="F450" s="35" t="str">
        <f>CHOOSE(MONTH(E450),"January","February","March","April","May","June","July","August","September","October","November","December")</f>
        <v>September</v>
      </c>
      <c r="G450" s="35">
        <f ca="1">DATEDIF(E450,TODAY(),"Y")</f>
        <v>20</v>
      </c>
      <c r="H450" s="35" t="s">
        <v>18</v>
      </c>
      <c r="I450" s="78">
        <v>35045</v>
      </c>
      <c r="J450" s="81">
        <v>4</v>
      </c>
    </row>
    <row r="451" spans="1:10" x14ac:dyDescent="0.25">
      <c r="A451" s="46" t="s">
        <v>62</v>
      </c>
      <c r="B451" s="35" t="s">
        <v>734</v>
      </c>
      <c r="C451" s="35" t="s">
        <v>33</v>
      </c>
      <c r="D451" s="35" t="s">
        <v>14</v>
      </c>
      <c r="E451" s="75">
        <v>38916</v>
      </c>
      <c r="F451" s="35" t="str">
        <f>CHOOSE(MONTH(E451),"January","February","March","April","May","June","July","August","September","October","November","December")</f>
        <v>July</v>
      </c>
      <c r="G451" s="35">
        <f ca="1">DATEDIF(E451,TODAY(),"Y")</f>
        <v>5</v>
      </c>
      <c r="H451" s="35" t="s">
        <v>18</v>
      </c>
      <c r="I451" s="78">
        <v>27560</v>
      </c>
      <c r="J451" s="81">
        <v>2</v>
      </c>
    </row>
    <row r="452" spans="1:10" x14ac:dyDescent="0.25">
      <c r="A452" s="46" t="s">
        <v>722</v>
      </c>
      <c r="B452" s="35" t="s">
        <v>6</v>
      </c>
      <c r="C452" s="35" t="s">
        <v>33</v>
      </c>
      <c r="D452" s="35" t="s">
        <v>20</v>
      </c>
      <c r="E452" s="75">
        <v>40403</v>
      </c>
      <c r="F452" s="35" t="str">
        <f>CHOOSE(MONTH(E452),"January","February","March","April","May","June","July","August","September","October","November","December")</f>
        <v>August</v>
      </c>
      <c r="G452" s="35">
        <f ca="1">DATEDIF(E452,TODAY(),"Y")</f>
        <v>1</v>
      </c>
      <c r="I452" s="78">
        <v>15056</v>
      </c>
      <c r="J452" s="81">
        <v>5</v>
      </c>
    </row>
    <row r="453" spans="1:10" x14ac:dyDescent="0.25">
      <c r="A453" s="46" t="s">
        <v>180</v>
      </c>
      <c r="B453" s="35" t="s">
        <v>6</v>
      </c>
      <c r="C453" s="35" t="s">
        <v>33</v>
      </c>
      <c r="D453" s="35" t="s">
        <v>14</v>
      </c>
      <c r="E453" s="75">
        <v>33620</v>
      </c>
      <c r="F453" s="35" t="str">
        <f>CHOOSE(MONTH(E453),"January","February","March","April","May","June","July","August","September","October","November","December")</f>
        <v>January</v>
      </c>
      <c r="G453" s="35">
        <f ca="1">DATEDIF(E453,TODAY(),"Y")</f>
        <v>19</v>
      </c>
      <c r="H453" s="35" t="s">
        <v>19</v>
      </c>
      <c r="I453" s="78">
        <v>43190</v>
      </c>
      <c r="J453" s="81">
        <v>2</v>
      </c>
    </row>
    <row r="454" spans="1:10" x14ac:dyDescent="0.25">
      <c r="A454" s="46" t="s">
        <v>751</v>
      </c>
      <c r="B454" s="35" t="s">
        <v>734</v>
      </c>
      <c r="C454" s="35" t="s">
        <v>33</v>
      </c>
      <c r="D454" s="35" t="s">
        <v>14</v>
      </c>
      <c r="E454" s="75">
        <v>33878</v>
      </c>
      <c r="F454" s="35" t="str">
        <f>CHOOSE(MONTH(E454),"January","February","March","April","May","June","July","August","September","October","November","December")</f>
        <v>October</v>
      </c>
      <c r="G454" s="35">
        <f ca="1">DATEDIF(E454,TODAY(),"Y")</f>
        <v>19</v>
      </c>
      <c r="H454" s="35" t="s">
        <v>16</v>
      </c>
      <c r="I454" s="78">
        <v>75370</v>
      </c>
      <c r="J454" s="81">
        <v>2</v>
      </c>
    </row>
    <row r="455" spans="1:10" x14ac:dyDescent="0.25">
      <c r="A455" s="46" t="s">
        <v>364</v>
      </c>
      <c r="B455" s="35" t="s">
        <v>732</v>
      </c>
      <c r="C455" s="35" t="s">
        <v>33</v>
      </c>
      <c r="D455" s="35" t="s">
        <v>14</v>
      </c>
      <c r="E455" s="75">
        <v>35969</v>
      </c>
      <c r="F455" s="35" t="str">
        <f>CHOOSE(MONTH(E455),"January","February","March","April","May","June","July","August","September","October","November","December")</f>
        <v>June</v>
      </c>
      <c r="G455" s="35">
        <f ca="1">DATEDIF(E455,TODAY(),"Y")</f>
        <v>13</v>
      </c>
      <c r="H455" s="35" t="s">
        <v>15</v>
      </c>
      <c r="I455" s="78">
        <v>74530</v>
      </c>
      <c r="J455" s="81">
        <v>5</v>
      </c>
    </row>
    <row r="456" spans="1:10" x14ac:dyDescent="0.25">
      <c r="A456" s="46" t="s">
        <v>302</v>
      </c>
      <c r="B456" s="35" t="s">
        <v>731</v>
      </c>
      <c r="C456" s="35" t="s">
        <v>33</v>
      </c>
      <c r="D456" s="35" t="s">
        <v>17</v>
      </c>
      <c r="E456" s="75">
        <v>34617</v>
      </c>
      <c r="F456" s="35" t="str">
        <f>CHOOSE(MONTH(E456),"January","February","March","April","May","June","July","August","September","October","November","December")</f>
        <v>October</v>
      </c>
      <c r="G456" s="35">
        <f ca="1">DATEDIF(E456,TODAY(),"Y")</f>
        <v>16</v>
      </c>
      <c r="H456" s="35" t="s">
        <v>15</v>
      </c>
      <c r="I456" s="78">
        <v>13435</v>
      </c>
      <c r="J456" s="81">
        <v>1</v>
      </c>
    </row>
    <row r="457" spans="1:10" x14ac:dyDescent="0.25">
      <c r="A457" s="46" t="s">
        <v>782</v>
      </c>
      <c r="B457" s="35" t="s">
        <v>732</v>
      </c>
      <c r="C457" s="35" t="s">
        <v>33</v>
      </c>
      <c r="D457" s="35" t="s">
        <v>14</v>
      </c>
      <c r="E457" s="75">
        <v>34111</v>
      </c>
      <c r="F457" s="35" t="str">
        <f>CHOOSE(MONTH(E457),"January","February","March","April","May","June","July","August","September","October","November","December")</f>
        <v>May</v>
      </c>
      <c r="G457" s="35">
        <f ca="1">DATEDIF(E457,TODAY(),"Y")</f>
        <v>18</v>
      </c>
      <c r="H457" s="35" t="s">
        <v>19</v>
      </c>
      <c r="I457" s="78">
        <v>73030</v>
      </c>
      <c r="J457" s="81">
        <v>5</v>
      </c>
    </row>
    <row r="458" spans="1:10" x14ac:dyDescent="0.25">
      <c r="A458" s="46" t="s">
        <v>636</v>
      </c>
      <c r="B458" s="35" t="s">
        <v>6</v>
      </c>
      <c r="C458" s="35" t="s">
        <v>33</v>
      </c>
      <c r="D458" s="35" t="s">
        <v>14</v>
      </c>
      <c r="E458" s="75">
        <v>33636</v>
      </c>
      <c r="F458" s="35" t="str">
        <f>CHOOSE(MONTH(E458),"January","February","March","April","May","June","July","August","September","October","November","December")</f>
        <v>February</v>
      </c>
      <c r="G458" s="35">
        <f ca="1">DATEDIF(E458,TODAY(),"Y")</f>
        <v>19</v>
      </c>
      <c r="H458" s="35" t="s">
        <v>15</v>
      </c>
      <c r="I458" s="78">
        <v>26360</v>
      </c>
      <c r="J458" s="81">
        <v>1</v>
      </c>
    </row>
    <row r="459" spans="1:10" x14ac:dyDescent="0.25">
      <c r="A459" s="46" t="s">
        <v>767</v>
      </c>
      <c r="B459" s="35" t="s">
        <v>734</v>
      </c>
      <c r="C459" s="35" t="s">
        <v>33</v>
      </c>
      <c r="D459" s="35" t="s">
        <v>14</v>
      </c>
      <c r="E459" s="75">
        <v>38807</v>
      </c>
      <c r="F459" s="35" t="str">
        <f>CHOOSE(MONTH(E459),"January","February","March","April","May","June","July","August","September","October","November","December")</f>
        <v>March</v>
      </c>
      <c r="G459" s="35">
        <f ca="1">DATEDIF(E459,TODAY(),"Y")</f>
        <v>5</v>
      </c>
      <c r="H459" s="35" t="s">
        <v>15</v>
      </c>
      <c r="I459" s="78">
        <v>47060</v>
      </c>
      <c r="J459" s="81">
        <v>4</v>
      </c>
    </row>
    <row r="460" spans="1:10" x14ac:dyDescent="0.25">
      <c r="A460" s="46" t="s">
        <v>510</v>
      </c>
      <c r="B460" s="35" t="s">
        <v>734</v>
      </c>
      <c r="C460" s="35" t="s">
        <v>33</v>
      </c>
      <c r="D460" s="35" t="s">
        <v>14</v>
      </c>
      <c r="E460" s="75">
        <v>39404</v>
      </c>
      <c r="F460" s="35" t="str">
        <f>CHOOSE(MONTH(E460),"January","February","March","April","May","June","July","August","September","October","November","December")</f>
        <v>November</v>
      </c>
      <c r="G460" s="35">
        <f ca="1">DATEDIF(E460,TODAY(),"Y")</f>
        <v>3</v>
      </c>
      <c r="H460" s="35" t="s">
        <v>21</v>
      </c>
      <c r="I460" s="78">
        <v>50990</v>
      </c>
      <c r="J460" s="81">
        <v>4</v>
      </c>
    </row>
    <row r="461" spans="1:10" x14ac:dyDescent="0.25">
      <c r="A461" s="46" t="s">
        <v>417</v>
      </c>
      <c r="B461" s="35" t="s">
        <v>734</v>
      </c>
      <c r="C461" s="35" t="s">
        <v>33</v>
      </c>
      <c r="D461" s="35" t="s">
        <v>13</v>
      </c>
      <c r="E461" s="75">
        <v>33811</v>
      </c>
      <c r="F461" s="35" t="str">
        <f>CHOOSE(MONTH(E461),"January","February","March","April","May","June","July","August","September","October","November","December")</f>
        <v>July</v>
      </c>
      <c r="G461" s="35">
        <f ca="1">DATEDIF(E461,TODAY(),"Y")</f>
        <v>19</v>
      </c>
      <c r="I461" s="78">
        <v>32650</v>
      </c>
      <c r="J461" s="81">
        <v>1</v>
      </c>
    </row>
    <row r="462" spans="1:10" x14ac:dyDescent="0.25">
      <c r="A462" s="46" t="s">
        <v>121</v>
      </c>
      <c r="B462" s="35" t="s">
        <v>732</v>
      </c>
      <c r="C462" s="35" t="s">
        <v>33</v>
      </c>
      <c r="D462" s="35" t="s">
        <v>13</v>
      </c>
      <c r="E462" s="75">
        <v>36623</v>
      </c>
      <c r="F462" s="35" t="str">
        <f>CHOOSE(MONTH(E462),"January","February","March","April","May","June","July","August","September","October","November","December")</f>
        <v>April</v>
      </c>
      <c r="G462" s="35">
        <f ca="1">DATEDIF(E462,TODAY(),"Y")</f>
        <v>11</v>
      </c>
      <c r="I462" s="78">
        <v>30300</v>
      </c>
      <c r="J462" s="81">
        <v>1</v>
      </c>
    </row>
    <row r="463" spans="1:10" x14ac:dyDescent="0.25">
      <c r="A463" s="46" t="s">
        <v>55</v>
      </c>
      <c r="B463" s="35" t="s">
        <v>734</v>
      </c>
      <c r="C463" s="35" t="s">
        <v>33</v>
      </c>
      <c r="D463" s="35" t="s">
        <v>14</v>
      </c>
      <c r="E463" s="75">
        <v>35903</v>
      </c>
      <c r="F463" s="35" t="str">
        <f>CHOOSE(MONTH(E463),"January","February","March","April","May","June","July","August","September","October","November","December")</f>
        <v>April</v>
      </c>
      <c r="G463" s="35">
        <f ca="1">DATEDIF(E463,TODAY(),"Y")</f>
        <v>13</v>
      </c>
      <c r="H463" s="35" t="s">
        <v>15</v>
      </c>
      <c r="I463" s="78">
        <v>68520</v>
      </c>
      <c r="J463" s="81">
        <v>5</v>
      </c>
    </row>
    <row r="464" spans="1:10" x14ac:dyDescent="0.25">
      <c r="A464" s="46" t="s">
        <v>741</v>
      </c>
      <c r="B464" s="35" t="s">
        <v>734</v>
      </c>
      <c r="C464" s="35" t="s">
        <v>33</v>
      </c>
      <c r="D464" s="35" t="s">
        <v>14</v>
      </c>
      <c r="E464" s="75">
        <v>33928</v>
      </c>
      <c r="F464" s="35" t="str">
        <f>CHOOSE(MONTH(E464),"January","February","March","April","May","June","July","August","September","October","November","December")</f>
        <v>November</v>
      </c>
      <c r="G464" s="35">
        <f ca="1">DATEDIF(E464,TODAY(),"Y")</f>
        <v>18</v>
      </c>
      <c r="H464" s="35" t="s">
        <v>18</v>
      </c>
      <c r="I464" s="78">
        <v>68010</v>
      </c>
      <c r="J464" s="81">
        <v>1</v>
      </c>
    </row>
    <row r="465" spans="1:10" x14ac:dyDescent="0.25">
      <c r="A465" s="46" t="s">
        <v>218</v>
      </c>
      <c r="B465" s="35" t="s">
        <v>734</v>
      </c>
      <c r="C465" s="35" t="s">
        <v>33</v>
      </c>
      <c r="D465" s="35" t="s">
        <v>14</v>
      </c>
      <c r="E465" s="75">
        <v>35379</v>
      </c>
      <c r="F465" s="35" t="str">
        <f>CHOOSE(MONTH(E465),"January","February","March","April","May","June","July","August","September","October","November","December")</f>
        <v>November</v>
      </c>
      <c r="G465" s="35">
        <f ca="1">DATEDIF(E465,TODAY(),"Y")</f>
        <v>14</v>
      </c>
      <c r="H465" s="35" t="s">
        <v>16</v>
      </c>
      <c r="I465" s="78">
        <v>67230</v>
      </c>
      <c r="J465" s="81">
        <v>4</v>
      </c>
    </row>
    <row r="466" spans="1:10" x14ac:dyDescent="0.25">
      <c r="A466" s="46" t="s">
        <v>39</v>
      </c>
      <c r="B466" s="35" t="s">
        <v>731</v>
      </c>
      <c r="C466" s="35" t="s">
        <v>33</v>
      </c>
      <c r="D466" s="35" t="s">
        <v>14</v>
      </c>
      <c r="E466" s="75">
        <v>40370</v>
      </c>
      <c r="F466" s="35" t="str">
        <f>CHOOSE(MONTH(E466),"January","February","March","April","May","June","July","August","September","October","November","December")</f>
        <v>July</v>
      </c>
      <c r="G466" s="35">
        <f ca="1">DATEDIF(E466,TODAY(),"Y")</f>
        <v>1</v>
      </c>
      <c r="H466" s="35" t="s">
        <v>15</v>
      </c>
      <c r="I466" s="78">
        <v>66840</v>
      </c>
      <c r="J466" s="81">
        <v>4</v>
      </c>
    </row>
    <row r="467" spans="1:10" x14ac:dyDescent="0.25">
      <c r="A467" s="46" t="s">
        <v>331</v>
      </c>
      <c r="B467" s="35" t="s">
        <v>731</v>
      </c>
      <c r="C467" s="35" t="s">
        <v>33</v>
      </c>
      <c r="D467" s="35" t="s">
        <v>13</v>
      </c>
      <c r="E467" s="75">
        <v>34502</v>
      </c>
      <c r="F467" s="35" t="str">
        <f>CHOOSE(MONTH(E467),"January","February","March","April","May","June","July","August","September","October","November","December")</f>
        <v>June</v>
      </c>
      <c r="G467" s="35">
        <f ca="1">DATEDIF(E467,TODAY(),"Y")</f>
        <v>17</v>
      </c>
      <c r="I467" s="78">
        <v>66710</v>
      </c>
      <c r="J467" s="81">
        <v>2</v>
      </c>
    </row>
    <row r="468" spans="1:10" x14ac:dyDescent="0.25">
      <c r="A468" s="46" t="s">
        <v>242</v>
      </c>
      <c r="B468" s="35" t="s">
        <v>6</v>
      </c>
      <c r="C468" s="35" t="s">
        <v>33</v>
      </c>
      <c r="D468" s="35" t="s">
        <v>14</v>
      </c>
      <c r="E468" s="75">
        <v>35339</v>
      </c>
      <c r="F468" s="35" t="str">
        <f>CHOOSE(MONTH(E468),"January","February","March","April","May","June","July","August","September","October","November","December")</f>
        <v>October</v>
      </c>
      <c r="G468" s="35">
        <f ca="1">DATEDIF(E468,TODAY(),"Y")</f>
        <v>15</v>
      </c>
      <c r="H468" s="35" t="s">
        <v>19</v>
      </c>
      <c r="I468" s="78">
        <v>43410</v>
      </c>
      <c r="J468" s="81">
        <v>1</v>
      </c>
    </row>
    <row r="469" spans="1:10" x14ac:dyDescent="0.25">
      <c r="A469" s="46" t="s">
        <v>729</v>
      </c>
      <c r="B469" s="35" t="s">
        <v>776</v>
      </c>
      <c r="C469" s="35" t="s">
        <v>33</v>
      </c>
      <c r="D469" s="35" t="s">
        <v>17</v>
      </c>
      <c r="E469" s="75">
        <v>40393</v>
      </c>
      <c r="F469" s="35" t="str">
        <f>CHOOSE(MONTH(E469),"January","February","March","April","May","June","July","August","September","October","November","December")</f>
        <v>August</v>
      </c>
      <c r="G469" s="35">
        <f ca="1">DATEDIF(E469,TODAY(),"Y")</f>
        <v>1</v>
      </c>
      <c r="H469" s="35" t="s">
        <v>15</v>
      </c>
      <c r="I469" s="78">
        <v>16925</v>
      </c>
      <c r="J469" s="81">
        <v>1</v>
      </c>
    </row>
    <row r="470" spans="1:10" x14ac:dyDescent="0.25">
      <c r="A470" s="46" t="s">
        <v>244</v>
      </c>
      <c r="B470" s="35" t="s">
        <v>38</v>
      </c>
      <c r="C470" s="35" t="s">
        <v>33</v>
      </c>
      <c r="D470" s="35" t="s">
        <v>13</v>
      </c>
      <c r="E470" s="75">
        <v>35921</v>
      </c>
      <c r="F470" s="35" t="str">
        <f>CHOOSE(MONTH(E470),"January","February","March","April","May","June","July","August","September","October","November","December")</f>
        <v>May</v>
      </c>
      <c r="G470" s="35">
        <f ca="1">DATEDIF(E470,TODAY(),"Y")</f>
        <v>13</v>
      </c>
      <c r="I470" s="78">
        <v>63330</v>
      </c>
      <c r="J470" s="81">
        <v>4</v>
      </c>
    </row>
    <row r="471" spans="1:10" x14ac:dyDescent="0.25">
      <c r="A471" s="46" t="s">
        <v>680</v>
      </c>
      <c r="B471" s="35" t="s">
        <v>38</v>
      </c>
      <c r="C471" s="35" t="s">
        <v>33</v>
      </c>
      <c r="D471" s="35" t="s">
        <v>14</v>
      </c>
      <c r="E471" s="75">
        <v>35133</v>
      </c>
      <c r="F471" s="35" t="str">
        <f>CHOOSE(MONTH(E471),"January","February","March","April","May","June","July","August","September","October","November","December")</f>
        <v>March</v>
      </c>
      <c r="G471" s="35">
        <f ca="1">DATEDIF(E471,TODAY(),"Y")</f>
        <v>15</v>
      </c>
      <c r="H471" s="35" t="s">
        <v>19</v>
      </c>
      <c r="I471" s="78">
        <v>63080</v>
      </c>
      <c r="J471" s="81">
        <v>5</v>
      </c>
    </row>
    <row r="472" spans="1:10" x14ac:dyDescent="0.25">
      <c r="A472" s="46" t="s">
        <v>551</v>
      </c>
      <c r="B472" s="35" t="s">
        <v>734</v>
      </c>
      <c r="C472" s="35" t="s">
        <v>33</v>
      </c>
      <c r="D472" s="35" t="s">
        <v>14</v>
      </c>
      <c r="E472" s="75">
        <v>33457</v>
      </c>
      <c r="F472" s="35" t="str">
        <f>CHOOSE(MONTH(E472),"January","February","March","April","May","June","July","August","September","October","November","December")</f>
        <v>August</v>
      </c>
      <c r="G472" s="35">
        <f ca="1">DATEDIF(E472,TODAY(),"Y")</f>
        <v>20</v>
      </c>
      <c r="H472" s="35" t="s">
        <v>21</v>
      </c>
      <c r="I472" s="78">
        <v>61470</v>
      </c>
      <c r="J472" s="81">
        <v>5</v>
      </c>
    </row>
    <row r="473" spans="1:10" x14ac:dyDescent="0.25">
      <c r="A473" s="46" t="s">
        <v>375</v>
      </c>
      <c r="B473" s="35" t="s">
        <v>732</v>
      </c>
      <c r="C473" s="35" t="s">
        <v>33</v>
      </c>
      <c r="D473" s="35" t="s">
        <v>14</v>
      </c>
      <c r="E473" s="75">
        <v>34901</v>
      </c>
      <c r="F473" s="35" t="str">
        <f>CHOOSE(MONTH(E473),"January","February","March","April","May","June","July","August","September","October","November","December")</f>
        <v>July</v>
      </c>
      <c r="G473" s="35">
        <f ca="1">DATEDIF(E473,TODAY(),"Y")</f>
        <v>16</v>
      </c>
      <c r="H473" s="35" t="s">
        <v>15</v>
      </c>
      <c r="I473" s="78">
        <v>25830</v>
      </c>
      <c r="J473" s="81">
        <v>5</v>
      </c>
    </row>
    <row r="474" spans="1:10" x14ac:dyDescent="0.25">
      <c r="A474" s="46" t="s">
        <v>774</v>
      </c>
      <c r="B474" s="35" t="s">
        <v>734</v>
      </c>
      <c r="C474" s="35" t="s">
        <v>33</v>
      </c>
      <c r="D474" s="35" t="s">
        <v>17</v>
      </c>
      <c r="E474" s="75">
        <v>36695</v>
      </c>
      <c r="F474" s="35" t="str">
        <f>CHOOSE(MONTH(E474),"January","February","March","April","May","June","July","August","September","October","November","December")</f>
        <v>June</v>
      </c>
      <c r="G474" s="35">
        <f ca="1">DATEDIF(E474,TODAY(),"Y")</f>
        <v>11</v>
      </c>
      <c r="H474" s="35" t="s">
        <v>19</v>
      </c>
      <c r="I474" s="78">
        <v>29005</v>
      </c>
      <c r="J474" s="81">
        <v>1</v>
      </c>
    </row>
    <row r="475" spans="1:10" x14ac:dyDescent="0.25">
      <c r="A475" s="46" t="s">
        <v>42</v>
      </c>
      <c r="B475" s="35" t="s">
        <v>734</v>
      </c>
      <c r="C475" s="35" t="s">
        <v>33</v>
      </c>
      <c r="D475" s="35" t="s">
        <v>20</v>
      </c>
      <c r="E475" s="75">
        <v>38144</v>
      </c>
      <c r="F475" s="35" t="str">
        <f>CHOOSE(MONTH(E475),"January","February","March","April","May","June","July","August","September","October","November","December")</f>
        <v>June</v>
      </c>
      <c r="G475" s="35">
        <f ca="1">DATEDIF(E475,TODAY(),"Y")</f>
        <v>7</v>
      </c>
      <c r="I475" s="78">
        <v>33512</v>
      </c>
      <c r="J475" s="81">
        <v>4</v>
      </c>
    </row>
    <row r="476" spans="1:10" x14ac:dyDescent="0.25">
      <c r="A476" s="46" t="s">
        <v>566</v>
      </c>
      <c r="B476" s="35" t="s">
        <v>732</v>
      </c>
      <c r="C476" s="35" t="s">
        <v>33</v>
      </c>
      <c r="D476" s="35" t="s">
        <v>14</v>
      </c>
      <c r="E476" s="75">
        <v>33578</v>
      </c>
      <c r="F476" s="35" t="str">
        <f>CHOOSE(MONTH(E476),"January","February","March","April","May","June","July","August","September","October","November","December")</f>
        <v>December</v>
      </c>
      <c r="G476" s="35">
        <f ca="1">DATEDIF(E476,TODAY(),"Y")</f>
        <v>19</v>
      </c>
      <c r="H476" s="35" t="s">
        <v>15</v>
      </c>
      <c r="I476" s="78">
        <v>43580</v>
      </c>
      <c r="J476" s="81">
        <v>5</v>
      </c>
    </row>
    <row r="477" spans="1:10" x14ac:dyDescent="0.25">
      <c r="A477" s="46" t="s">
        <v>129</v>
      </c>
      <c r="B477" s="35" t="s">
        <v>731</v>
      </c>
      <c r="C477" s="35" t="s">
        <v>33</v>
      </c>
      <c r="D477" s="35" t="s">
        <v>13</v>
      </c>
      <c r="E477" s="75">
        <v>40468</v>
      </c>
      <c r="F477" s="35" t="str">
        <f>CHOOSE(MONTH(E477),"January","February","March","April","May","June","July","August","September","October","November","December")</f>
        <v>October</v>
      </c>
      <c r="G477" s="35">
        <f ca="1">DATEDIF(E477,TODAY(),"Y")</f>
        <v>0</v>
      </c>
      <c r="I477" s="78">
        <v>39440</v>
      </c>
      <c r="J477" s="81">
        <v>4</v>
      </c>
    </row>
    <row r="478" spans="1:10" x14ac:dyDescent="0.25">
      <c r="A478" s="46" t="s">
        <v>145</v>
      </c>
      <c r="B478" s="35" t="s">
        <v>38</v>
      </c>
      <c r="C478" s="35" t="s">
        <v>33</v>
      </c>
      <c r="D478" s="35" t="s">
        <v>13</v>
      </c>
      <c r="E478" s="75">
        <v>39783</v>
      </c>
      <c r="F478" s="35" t="str">
        <f>CHOOSE(MONTH(E478),"January","February","March","April","May","June","July","August","September","October","November","December")</f>
        <v>December</v>
      </c>
      <c r="G478" s="35">
        <f ca="1">DATEDIF(E478,TODAY(),"Y")</f>
        <v>2</v>
      </c>
      <c r="I478" s="78">
        <v>54000</v>
      </c>
      <c r="J478" s="81">
        <v>3</v>
      </c>
    </row>
    <row r="479" spans="1:10" x14ac:dyDescent="0.25">
      <c r="A479" s="48" t="s">
        <v>737</v>
      </c>
    </row>
    <row r="480" spans="1:10" x14ac:dyDescent="0.25">
      <c r="A480" s="46" t="s">
        <v>422</v>
      </c>
      <c r="B480" s="35" t="s">
        <v>734</v>
      </c>
      <c r="C480" s="35" t="s">
        <v>737</v>
      </c>
      <c r="D480" s="35" t="s">
        <v>14</v>
      </c>
      <c r="E480" s="75">
        <v>33280</v>
      </c>
      <c r="F480" s="35" t="str">
        <f>CHOOSE(MONTH(E480),"January","February","March","April","May","June","July","August","September","October","November","December")</f>
        <v>February</v>
      </c>
      <c r="G480" s="35">
        <f ca="1">DATEDIF(E480,TODAY(),"Y")</f>
        <v>20</v>
      </c>
      <c r="H480" s="35" t="s">
        <v>15</v>
      </c>
      <c r="I480" s="78">
        <v>87950</v>
      </c>
      <c r="J480" s="81">
        <v>4</v>
      </c>
    </row>
    <row r="481" spans="1:10" x14ac:dyDescent="0.25">
      <c r="A481" s="46" t="s">
        <v>63</v>
      </c>
      <c r="B481" s="35" t="s">
        <v>6</v>
      </c>
      <c r="C481" s="35" t="s">
        <v>737</v>
      </c>
      <c r="D481" s="35" t="s">
        <v>14</v>
      </c>
      <c r="E481" s="75">
        <v>33588</v>
      </c>
      <c r="F481" s="35" t="str">
        <f>CHOOSE(MONTH(E481),"January","February","March","April","May","June","July","August","September","October","November","December")</f>
        <v>December</v>
      </c>
      <c r="G481" s="35">
        <f ca="1">DATEDIF(E481,TODAY(),"Y")</f>
        <v>19</v>
      </c>
      <c r="H481" s="35" t="s">
        <v>19</v>
      </c>
      <c r="I481" s="78">
        <v>44620</v>
      </c>
      <c r="J481" s="81">
        <v>5</v>
      </c>
    </row>
    <row r="482" spans="1:10" x14ac:dyDescent="0.25">
      <c r="A482" s="46" t="s">
        <v>771</v>
      </c>
      <c r="B482" s="35" t="s">
        <v>732</v>
      </c>
      <c r="C482" s="35" t="s">
        <v>737</v>
      </c>
      <c r="D482" s="35" t="s">
        <v>14</v>
      </c>
      <c r="E482" s="75">
        <v>33536</v>
      </c>
      <c r="F482" s="35" t="str">
        <f>CHOOSE(MONTH(E482),"January","February","March","April","May","June","July","August","September","October","November","December")</f>
        <v>October</v>
      </c>
      <c r="G482" s="35">
        <f ca="1">DATEDIF(E482,TODAY(),"Y")</f>
        <v>19</v>
      </c>
      <c r="H482" s="35" t="s">
        <v>15</v>
      </c>
      <c r="I482" s="78">
        <v>81530</v>
      </c>
      <c r="J482" s="81">
        <v>5</v>
      </c>
    </row>
    <row r="483" spans="1:10" x14ac:dyDescent="0.25">
      <c r="A483" s="46" t="s">
        <v>739</v>
      </c>
      <c r="B483" s="35" t="s">
        <v>734</v>
      </c>
      <c r="C483" s="35" t="s">
        <v>737</v>
      </c>
      <c r="D483" s="35" t="s">
        <v>17</v>
      </c>
      <c r="E483" s="75">
        <v>33112</v>
      </c>
      <c r="F483" s="35" t="str">
        <f>CHOOSE(MONTH(E483),"January","February","March","April","May","June","July","August","September","October","November","December")</f>
        <v>August</v>
      </c>
      <c r="G483" s="35">
        <f ca="1">DATEDIF(E483,TODAY(),"Y")</f>
        <v>21</v>
      </c>
      <c r="H483" s="35" t="s">
        <v>21</v>
      </c>
      <c r="I483" s="78">
        <v>24815</v>
      </c>
      <c r="J483" s="81">
        <v>1</v>
      </c>
    </row>
    <row r="484" spans="1:10" x14ac:dyDescent="0.25">
      <c r="A484" s="46" t="s">
        <v>629</v>
      </c>
      <c r="B484" s="35" t="s">
        <v>732</v>
      </c>
      <c r="C484" s="35" t="s">
        <v>737</v>
      </c>
      <c r="D484" s="35" t="s">
        <v>14</v>
      </c>
      <c r="E484" s="75">
        <v>33460</v>
      </c>
      <c r="F484" s="35" t="str">
        <f>CHOOSE(MONTH(E484),"January","February","March","April","May","June","July","August","September","October","November","December")</f>
        <v>August</v>
      </c>
      <c r="G484" s="35">
        <f ca="1">DATEDIF(E484,TODAY(),"Y")</f>
        <v>20</v>
      </c>
      <c r="H484" s="35" t="s">
        <v>19</v>
      </c>
      <c r="I484" s="78">
        <v>77720</v>
      </c>
      <c r="J484" s="81">
        <v>3</v>
      </c>
    </row>
    <row r="485" spans="1:10" x14ac:dyDescent="0.25">
      <c r="A485" s="46" t="s">
        <v>445</v>
      </c>
      <c r="B485" s="35" t="s">
        <v>6</v>
      </c>
      <c r="C485" s="35" t="s">
        <v>737</v>
      </c>
      <c r="D485" s="35" t="s">
        <v>17</v>
      </c>
      <c r="E485" s="75">
        <v>33160</v>
      </c>
      <c r="F485" s="35" t="str">
        <f>CHOOSE(MONTH(E485),"January","February","March","April","May","June","July","August","September","October","November","December")</f>
        <v>October</v>
      </c>
      <c r="G485" s="35">
        <f ca="1">DATEDIF(E485,TODAY(),"Y")</f>
        <v>20</v>
      </c>
      <c r="H485" s="35" t="s">
        <v>18</v>
      </c>
      <c r="I485" s="78">
        <v>39620</v>
      </c>
      <c r="J485" s="81">
        <v>5</v>
      </c>
    </row>
    <row r="486" spans="1:10" x14ac:dyDescent="0.25">
      <c r="A486" s="46" t="s">
        <v>264</v>
      </c>
      <c r="B486" s="35" t="s">
        <v>734</v>
      </c>
      <c r="C486" s="35" t="s">
        <v>737</v>
      </c>
      <c r="D486" s="35" t="s">
        <v>17</v>
      </c>
      <c r="E486" s="75">
        <v>33349</v>
      </c>
      <c r="F486" s="35" t="str">
        <f>CHOOSE(MONTH(E486),"January","February","March","April","May","June","July","August","September","October","November","December")</f>
        <v>April</v>
      </c>
      <c r="G486" s="35">
        <f ca="1">DATEDIF(E486,TODAY(),"Y")</f>
        <v>20</v>
      </c>
      <c r="H486" s="35" t="s">
        <v>16</v>
      </c>
      <c r="I486" s="78">
        <v>16015</v>
      </c>
      <c r="J486" s="81">
        <v>3</v>
      </c>
    </row>
    <row r="487" spans="1:10" x14ac:dyDescent="0.25">
      <c r="A487" s="46" t="s">
        <v>247</v>
      </c>
      <c r="B487" s="35" t="s">
        <v>734</v>
      </c>
      <c r="C487" s="35" t="s">
        <v>737</v>
      </c>
      <c r="D487" s="35" t="s">
        <v>14</v>
      </c>
      <c r="E487" s="75">
        <v>33246</v>
      </c>
      <c r="F487" s="35" t="str">
        <f>CHOOSE(MONTH(E487),"January","February","March","April","May","June","July","August","September","October","November","December")</f>
        <v>January</v>
      </c>
      <c r="G487" s="35">
        <f ca="1">DATEDIF(E487,TODAY(),"Y")</f>
        <v>20</v>
      </c>
      <c r="H487" s="35" t="s">
        <v>15</v>
      </c>
      <c r="I487" s="78">
        <v>71730</v>
      </c>
      <c r="J487" s="81">
        <v>1</v>
      </c>
    </row>
    <row r="488" spans="1:10" x14ac:dyDescent="0.25">
      <c r="A488" s="46" t="s">
        <v>591</v>
      </c>
      <c r="B488" s="35" t="s">
        <v>732</v>
      </c>
      <c r="C488" s="35" t="s">
        <v>737</v>
      </c>
      <c r="D488" s="35" t="s">
        <v>14</v>
      </c>
      <c r="E488" s="75">
        <v>33440</v>
      </c>
      <c r="F488" s="35" t="str">
        <f>CHOOSE(MONTH(E488),"January","February","March","April","May","June","July","August","September","October","November","December")</f>
        <v>July</v>
      </c>
      <c r="G488" s="35">
        <f ca="1">DATEDIF(E488,TODAY(),"Y")</f>
        <v>20</v>
      </c>
      <c r="H488" s="35" t="s">
        <v>15</v>
      </c>
      <c r="I488" s="78">
        <v>69400</v>
      </c>
      <c r="J488" s="81">
        <v>5</v>
      </c>
    </row>
    <row r="489" spans="1:10" x14ac:dyDescent="0.25">
      <c r="A489" s="46" t="s">
        <v>93</v>
      </c>
      <c r="B489" s="35" t="s">
        <v>776</v>
      </c>
      <c r="C489" s="35" t="s">
        <v>737</v>
      </c>
      <c r="D489" s="35" t="s">
        <v>14</v>
      </c>
      <c r="E489" s="75">
        <v>33513</v>
      </c>
      <c r="F489" s="35" t="str">
        <f>CHOOSE(MONTH(E489),"January","February","March","April","May","June","July","August","September","October","November","December")</f>
        <v>October</v>
      </c>
      <c r="G489" s="35">
        <f ca="1">DATEDIF(E489,TODAY(),"Y")</f>
        <v>20</v>
      </c>
      <c r="H489" s="35" t="s">
        <v>21</v>
      </c>
      <c r="I489" s="78">
        <v>44560</v>
      </c>
      <c r="J489" s="81">
        <v>2</v>
      </c>
    </row>
    <row r="490" spans="1:10" x14ac:dyDescent="0.25">
      <c r="A490" s="46" t="s">
        <v>501</v>
      </c>
      <c r="B490" s="35" t="s">
        <v>732</v>
      </c>
      <c r="C490" s="35" t="s">
        <v>737</v>
      </c>
      <c r="D490" s="35" t="s">
        <v>14</v>
      </c>
      <c r="E490" s="75">
        <v>33320</v>
      </c>
      <c r="F490" s="35" t="str">
        <f>CHOOSE(MONTH(E490),"January","February","March","April","May","June","July","August","September","October","November","December")</f>
        <v>March</v>
      </c>
      <c r="G490" s="35">
        <f ca="1">DATEDIF(E490,TODAY(),"Y")</f>
        <v>20</v>
      </c>
      <c r="H490" s="35" t="s">
        <v>16</v>
      </c>
      <c r="I490" s="78">
        <v>35320</v>
      </c>
      <c r="J490" s="81">
        <v>3</v>
      </c>
    </row>
    <row r="491" spans="1:10" x14ac:dyDescent="0.25">
      <c r="A491" s="46" t="s">
        <v>348</v>
      </c>
      <c r="B491" s="35" t="s">
        <v>734</v>
      </c>
      <c r="C491" s="35" t="s">
        <v>737</v>
      </c>
      <c r="D491" s="35" t="s">
        <v>14</v>
      </c>
      <c r="E491" s="75">
        <v>33186</v>
      </c>
      <c r="F491" s="35" t="str">
        <f>CHOOSE(MONTH(E491),"January","February","March","April","May","June","July","August","September","October","November","December")</f>
        <v>November</v>
      </c>
      <c r="G491" s="35">
        <f ca="1">DATEDIF(E491,TODAY(),"Y")</f>
        <v>20</v>
      </c>
      <c r="H491" s="35" t="s">
        <v>15</v>
      </c>
      <c r="I491" s="78">
        <v>40940</v>
      </c>
      <c r="J491" s="81">
        <v>3</v>
      </c>
    </row>
    <row r="492" spans="1:10" x14ac:dyDescent="0.25">
      <c r="A492" s="46" t="s">
        <v>630</v>
      </c>
      <c r="B492" s="35" t="s">
        <v>734</v>
      </c>
      <c r="C492" s="35" t="s">
        <v>737</v>
      </c>
      <c r="D492" s="35" t="s">
        <v>20</v>
      </c>
      <c r="E492" s="75">
        <v>33158</v>
      </c>
      <c r="F492" s="35" t="str">
        <f>CHOOSE(MONTH(E492),"January","February","March","April","May","June","July","August","September","October","November","December")</f>
        <v>October</v>
      </c>
      <c r="G492" s="35">
        <f ca="1">DATEDIF(E492,TODAY(),"Y")</f>
        <v>20</v>
      </c>
      <c r="I492" s="78">
        <v>33232</v>
      </c>
      <c r="J492" s="81">
        <v>4</v>
      </c>
    </row>
    <row r="493" spans="1:10" x14ac:dyDescent="0.25">
      <c r="A493" s="46" t="s">
        <v>418</v>
      </c>
      <c r="B493" s="35" t="s">
        <v>776</v>
      </c>
      <c r="C493" s="35" t="s">
        <v>737</v>
      </c>
      <c r="D493" s="35" t="s">
        <v>14</v>
      </c>
      <c r="E493" s="75">
        <v>33179</v>
      </c>
      <c r="F493" s="35" t="str">
        <f>CHOOSE(MONTH(E493),"January","February","March","April","May","June","July","August","September","October","November","December")</f>
        <v>November</v>
      </c>
      <c r="G493" s="35">
        <f ca="1">DATEDIF(E493,TODAY(),"Y")</f>
        <v>20</v>
      </c>
      <c r="H493" s="35" t="s">
        <v>19</v>
      </c>
      <c r="I493" s="78">
        <v>43110</v>
      </c>
      <c r="J493" s="81">
        <v>2</v>
      </c>
    </row>
    <row r="494" spans="1:10" x14ac:dyDescent="0.25">
      <c r="A494" s="46" t="s">
        <v>738</v>
      </c>
      <c r="B494" s="35" t="s">
        <v>731</v>
      </c>
      <c r="C494" s="35" t="s">
        <v>737</v>
      </c>
      <c r="D494" s="35" t="s">
        <v>13</v>
      </c>
      <c r="E494" s="75">
        <v>33286</v>
      </c>
      <c r="F494" s="35" t="str">
        <f>CHOOSE(MONTH(E494),"January","February","March","April","May","June","July","August","September","October","November","December")</f>
        <v>February</v>
      </c>
      <c r="G494" s="35">
        <f ca="1">DATEDIF(E494,TODAY(),"Y")</f>
        <v>20</v>
      </c>
      <c r="I494" s="78">
        <v>49070</v>
      </c>
      <c r="J494" s="81">
        <v>3</v>
      </c>
    </row>
    <row r="495" spans="1:10" x14ac:dyDescent="0.25">
      <c r="A495" s="46" t="s">
        <v>346</v>
      </c>
      <c r="B495" s="35" t="s">
        <v>732</v>
      </c>
      <c r="C495" s="35" t="s">
        <v>737</v>
      </c>
      <c r="D495" s="35" t="s">
        <v>14</v>
      </c>
      <c r="E495" s="75">
        <v>33113</v>
      </c>
      <c r="F495" s="35" t="str">
        <f>CHOOSE(MONTH(E495),"January","February","March","April","May","June","July","August","September","October","November","December")</f>
        <v>August</v>
      </c>
      <c r="G495" s="35">
        <f ca="1">DATEDIF(E495,TODAY(),"Y")</f>
        <v>21</v>
      </c>
      <c r="H495" s="35" t="s">
        <v>15</v>
      </c>
      <c r="I495" s="78">
        <v>32600</v>
      </c>
      <c r="J495" s="81">
        <v>5</v>
      </c>
    </row>
    <row r="496" spans="1:10" x14ac:dyDescent="0.25">
      <c r="A496" s="48" t="s">
        <v>34</v>
      </c>
    </row>
    <row r="497" spans="1:10" x14ac:dyDescent="0.25">
      <c r="A497" s="46" t="s">
        <v>188</v>
      </c>
      <c r="B497" s="35" t="s">
        <v>6</v>
      </c>
      <c r="C497" s="35" t="s">
        <v>34</v>
      </c>
      <c r="D497" s="35" t="s">
        <v>17</v>
      </c>
      <c r="E497" s="75">
        <v>40421</v>
      </c>
      <c r="F497" s="35" t="str">
        <f>CHOOSE(MONTH(E497),"January","February","March","April","May","June","July","August","September","October","November","December")</f>
        <v>August</v>
      </c>
      <c r="G497" s="35">
        <f ca="1">DATEDIF(E497,TODAY(),"Y")</f>
        <v>1</v>
      </c>
      <c r="H497" s="35" t="s">
        <v>18</v>
      </c>
      <c r="I497" s="78">
        <v>49355</v>
      </c>
      <c r="J497" s="81">
        <v>5</v>
      </c>
    </row>
    <row r="498" spans="1:10" x14ac:dyDescent="0.25">
      <c r="A498" s="46" t="s">
        <v>679</v>
      </c>
      <c r="B498" s="35" t="s">
        <v>734</v>
      </c>
      <c r="C498" s="35" t="s">
        <v>34</v>
      </c>
      <c r="D498" s="35" t="s">
        <v>13</v>
      </c>
      <c r="E498" s="75">
        <v>39343</v>
      </c>
      <c r="F498" s="35" t="str">
        <f>CHOOSE(MONTH(E498),"January","February","March","April","May","June","July","August","September","October","November","December")</f>
        <v>September</v>
      </c>
      <c r="G498" s="35">
        <f ca="1">DATEDIF(E498,TODAY(),"Y")</f>
        <v>4</v>
      </c>
      <c r="I498" s="78">
        <v>89640</v>
      </c>
      <c r="J498" s="81">
        <v>4</v>
      </c>
    </row>
    <row r="499" spans="1:10" x14ac:dyDescent="0.25">
      <c r="A499" s="46" t="s">
        <v>667</v>
      </c>
      <c r="B499" s="35" t="s">
        <v>38</v>
      </c>
      <c r="C499" s="35" t="s">
        <v>34</v>
      </c>
      <c r="D499" s="35" t="s">
        <v>14</v>
      </c>
      <c r="E499" s="75">
        <v>34693</v>
      </c>
      <c r="F499" s="35" t="str">
        <f>CHOOSE(MONTH(E499),"January","February","March","April","May","June","July","August","September","October","November","December")</f>
        <v>December</v>
      </c>
      <c r="G499" s="35">
        <f ca="1">DATEDIF(E499,TODAY(),"Y")</f>
        <v>16</v>
      </c>
      <c r="H499" s="35" t="s">
        <v>18</v>
      </c>
      <c r="I499" s="78">
        <v>88820</v>
      </c>
      <c r="J499" s="81">
        <v>2</v>
      </c>
    </row>
    <row r="500" spans="1:10" x14ac:dyDescent="0.25">
      <c r="A500" s="46" t="s">
        <v>428</v>
      </c>
      <c r="B500" s="35" t="s">
        <v>732</v>
      </c>
      <c r="C500" s="35" t="s">
        <v>34</v>
      </c>
      <c r="D500" s="35" t="s">
        <v>14</v>
      </c>
      <c r="E500" s="75">
        <v>36673</v>
      </c>
      <c r="F500" s="35" t="str">
        <f>CHOOSE(MONTH(E500),"January","February","March","April","May","June","July","August","September","October","November","December")</f>
        <v>May</v>
      </c>
      <c r="G500" s="35">
        <f ca="1">DATEDIF(E500,TODAY(),"Y")</f>
        <v>11</v>
      </c>
      <c r="H500" s="35" t="s">
        <v>16</v>
      </c>
      <c r="I500" s="78">
        <v>48330</v>
      </c>
      <c r="J500" s="81">
        <v>1</v>
      </c>
    </row>
    <row r="501" spans="1:10" x14ac:dyDescent="0.25">
      <c r="A501" s="46" t="s">
        <v>81</v>
      </c>
      <c r="B501" s="35" t="s">
        <v>6</v>
      </c>
      <c r="C501" s="35" t="s">
        <v>34</v>
      </c>
      <c r="D501" s="35" t="s">
        <v>14</v>
      </c>
      <c r="E501" s="75">
        <v>35821</v>
      </c>
      <c r="F501" s="35" t="str">
        <f>CHOOSE(MONTH(E501),"January","February","March","April","May","June","July","August","September","October","November","December")</f>
        <v>January</v>
      </c>
      <c r="G501" s="35">
        <f ca="1">DATEDIF(E501,TODAY(),"Y")</f>
        <v>13</v>
      </c>
      <c r="H501" s="35" t="s">
        <v>21</v>
      </c>
      <c r="I501" s="78">
        <v>22870</v>
      </c>
      <c r="J501" s="81">
        <v>3</v>
      </c>
    </row>
    <row r="502" spans="1:10" x14ac:dyDescent="0.25">
      <c r="A502" s="46" t="s">
        <v>369</v>
      </c>
      <c r="B502" s="35" t="s">
        <v>732</v>
      </c>
      <c r="C502" s="35" t="s">
        <v>34</v>
      </c>
      <c r="D502" s="35" t="s">
        <v>14</v>
      </c>
      <c r="E502" s="75">
        <v>37138</v>
      </c>
      <c r="F502" s="35" t="str">
        <f>CHOOSE(MONTH(E502),"January","February","March","April","May","June","July","August","September","October","November","December")</f>
        <v>September</v>
      </c>
      <c r="G502" s="35">
        <f ca="1">DATEDIF(E502,TODAY(),"Y")</f>
        <v>10</v>
      </c>
      <c r="H502" s="35" t="s">
        <v>15</v>
      </c>
      <c r="I502" s="78">
        <v>29130</v>
      </c>
      <c r="J502" s="81">
        <v>1</v>
      </c>
    </row>
    <row r="503" spans="1:10" x14ac:dyDescent="0.25">
      <c r="A503" s="46" t="s">
        <v>535</v>
      </c>
      <c r="B503" s="35" t="s">
        <v>732</v>
      </c>
      <c r="C503" s="35" t="s">
        <v>34</v>
      </c>
      <c r="D503" s="35" t="s">
        <v>14</v>
      </c>
      <c r="E503" s="75">
        <v>40624</v>
      </c>
      <c r="F503" s="35" t="str">
        <f>CHOOSE(MONTH(E503),"January","February","March","April","May","June","July","August","September","October","November","December")</f>
        <v>March</v>
      </c>
      <c r="G503" s="35">
        <f ca="1">DATEDIF(E503,TODAY(),"Y")</f>
        <v>0</v>
      </c>
      <c r="H503" s="35" t="s">
        <v>16</v>
      </c>
      <c r="I503" s="78">
        <v>86500</v>
      </c>
      <c r="J503" s="81">
        <v>1</v>
      </c>
    </row>
    <row r="504" spans="1:10" x14ac:dyDescent="0.25">
      <c r="A504" s="46" t="s">
        <v>708</v>
      </c>
      <c r="B504" s="35" t="s">
        <v>732</v>
      </c>
      <c r="C504" s="35" t="s">
        <v>34</v>
      </c>
      <c r="D504" s="35" t="s">
        <v>14</v>
      </c>
      <c r="E504" s="75">
        <v>36195</v>
      </c>
      <c r="F504" s="35" t="str">
        <f>CHOOSE(MONTH(E504),"January","February","March","April","May","June","July","August","September","October","November","December")</f>
        <v>February</v>
      </c>
      <c r="G504" s="35">
        <f ca="1">DATEDIF(E504,TODAY(),"Y")</f>
        <v>12</v>
      </c>
      <c r="H504" s="35" t="s">
        <v>21</v>
      </c>
      <c r="I504" s="78">
        <v>46360</v>
      </c>
      <c r="J504" s="81">
        <v>5</v>
      </c>
    </row>
    <row r="505" spans="1:10" x14ac:dyDescent="0.25">
      <c r="A505" s="46" t="s">
        <v>401</v>
      </c>
      <c r="B505" s="35" t="s">
        <v>734</v>
      </c>
      <c r="C505" s="35" t="s">
        <v>34</v>
      </c>
      <c r="D505" s="35" t="s">
        <v>13</v>
      </c>
      <c r="E505" s="75">
        <v>34658</v>
      </c>
      <c r="F505" s="35" t="str">
        <f>CHOOSE(MONTH(E505),"January","February","March","April","May","June","July","August","September","October","November","December")</f>
        <v>November</v>
      </c>
      <c r="G505" s="35">
        <f ca="1">DATEDIF(E505,TODAY(),"Y")</f>
        <v>16</v>
      </c>
      <c r="I505" s="78">
        <v>85980</v>
      </c>
      <c r="J505" s="81">
        <v>2</v>
      </c>
    </row>
    <row r="506" spans="1:10" x14ac:dyDescent="0.25">
      <c r="A506" s="46" t="s">
        <v>215</v>
      </c>
      <c r="B506" s="35" t="s">
        <v>734</v>
      </c>
      <c r="C506" s="35" t="s">
        <v>34</v>
      </c>
      <c r="D506" s="35" t="s">
        <v>14</v>
      </c>
      <c r="E506" s="75">
        <v>39362</v>
      </c>
      <c r="F506" s="35" t="str">
        <f>CHOOSE(MONTH(E506),"January","February","March","April","May","June","July","August","September","October","November","December")</f>
        <v>October</v>
      </c>
      <c r="G506" s="35">
        <f ca="1">DATEDIF(E506,TODAY(),"Y")</f>
        <v>3</v>
      </c>
      <c r="H506" s="35" t="s">
        <v>18</v>
      </c>
      <c r="I506" s="78">
        <v>42020</v>
      </c>
      <c r="J506" s="81">
        <v>5</v>
      </c>
    </row>
    <row r="507" spans="1:10" x14ac:dyDescent="0.25">
      <c r="A507" s="46" t="s">
        <v>511</v>
      </c>
      <c r="B507" s="35" t="s">
        <v>734</v>
      </c>
      <c r="C507" s="35" t="s">
        <v>34</v>
      </c>
      <c r="D507" s="35" t="s">
        <v>20</v>
      </c>
      <c r="E507" s="75">
        <v>36340</v>
      </c>
      <c r="F507" s="35" t="str">
        <f>CHOOSE(MONTH(E507),"January","February","March","April","May","June","July","August","September","October","November","December")</f>
        <v>June</v>
      </c>
      <c r="G507" s="35">
        <f ca="1">DATEDIF(E507,TODAY(),"Y")</f>
        <v>12</v>
      </c>
      <c r="I507" s="78">
        <v>37016</v>
      </c>
      <c r="J507" s="81">
        <v>4</v>
      </c>
    </row>
    <row r="508" spans="1:10" x14ac:dyDescent="0.25">
      <c r="A508" s="46" t="s">
        <v>72</v>
      </c>
      <c r="B508" s="35" t="s">
        <v>6</v>
      </c>
      <c r="C508" s="35" t="s">
        <v>34</v>
      </c>
      <c r="D508" s="35" t="s">
        <v>13</v>
      </c>
      <c r="E508" s="75">
        <v>33167</v>
      </c>
      <c r="F508" s="35" t="str">
        <f>CHOOSE(MONTH(E508),"January","February","March","April","May","June","July","August","September","October","November","December")</f>
        <v>October</v>
      </c>
      <c r="G508" s="35">
        <f ca="1">DATEDIF(E508,TODAY(),"Y")</f>
        <v>20</v>
      </c>
      <c r="I508" s="78">
        <v>23020</v>
      </c>
      <c r="J508" s="81">
        <v>4</v>
      </c>
    </row>
    <row r="509" spans="1:10" x14ac:dyDescent="0.25">
      <c r="A509" s="46" t="s">
        <v>697</v>
      </c>
      <c r="B509" s="35" t="s">
        <v>731</v>
      </c>
      <c r="C509" s="35" t="s">
        <v>34</v>
      </c>
      <c r="D509" s="35" t="s">
        <v>14</v>
      </c>
      <c r="E509" s="75">
        <v>36136</v>
      </c>
      <c r="F509" s="35" t="str">
        <f>CHOOSE(MONTH(E509),"January","February","March","April","May","June","July","August","September","October","November","December")</f>
        <v>December</v>
      </c>
      <c r="G509" s="35">
        <f ca="1">DATEDIF(E509,TODAY(),"Y")</f>
        <v>12</v>
      </c>
      <c r="H509" s="35" t="s">
        <v>19</v>
      </c>
      <c r="I509" s="78">
        <v>45000</v>
      </c>
      <c r="J509" s="81">
        <v>4</v>
      </c>
    </row>
    <row r="510" spans="1:10" x14ac:dyDescent="0.25">
      <c r="A510" s="46" t="s">
        <v>643</v>
      </c>
      <c r="B510" s="35" t="s">
        <v>732</v>
      </c>
      <c r="C510" s="35" t="s">
        <v>34</v>
      </c>
      <c r="D510" s="35" t="s">
        <v>14</v>
      </c>
      <c r="E510" s="75">
        <v>34061</v>
      </c>
      <c r="F510" s="35" t="str">
        <f>CHOOSE(MONTH(E510),"January","February","March","April","May","June","July","August","September","October","November","December")</f>
        <v>April</v>
      </c>
      <c r="G510" s="35">
        <f ca="1">DATEDIF(E510,TODAY(),"Y")</f>
        <v>18</v>
      </c>
      <c r="H510" s="35" t="s">
        <v>15</v>
      </c>
      <c r="I510" s="78">
        <v>23320</v>
      </c>
      <c r="J510" s="81">
        <v>4</v>
      </c>
    </row>
    <row r="511" spans="1:10" x14ac:dyDescent="0.25">
      <c r="A511" s="46" t="s">
        <v>689</v>
      </c>
      <c r="B511" s="35" t="s">
        <v>6</v>
      </c>
      <c r="C511" s="35" t="s">
        <v>34</v>
      </c>
      <c r="D511" s="35" t="s">
        <v>13</v>
      </c>
      <c r="E511" s="75">
        <v>33638</v>
      </c>
      <c r="F511" s="35" t="str">
        <f>CHOOSE(MONTH(E511),"January","February","March","April","May","June","July","August","September","October","November","December")</f>
        <v>February</v>
      </c>
      <c r="G511" s="35">
        <f ca="1">DATEDIF(E511,TODAY(),"Y")</f>
        <v>19</v>
      </c>
      <c r="I511" s="78">
        <v>47590</v>
      </c>
      <c r="J511" s="81">
        <v>3</v>
      </c>
    </row>
    <row r="512" spans="1:10" x14ac:dyDescent="0.25">
      <c r="A512" s="46" t="s">
        <v>133</v>
      </c>
      <c r="B512" s="35" t="s">
        <v>732</v>
      </c>
      <c r="C512" s="35" t="s">
        <v>34</v>
      </c>
      <c r="D512" s="35" t="s">
        <v>14</v>
      </c>
      <c r="E512" s="75">
        <v>33526</v>
      </c>
      <c r="F512" s="35" t="str">
        <f>CHOOSE(MONTH(E512),"January","February","March","April","May","June","July","August","September","October","November","December")</f>
        <v>October</v>
      </c>
      <c r="G512" s="35">
        <f ca="1">DATEDIF(E512,TODAY(),"Y")</f>
        <v>19</v>
      </c>
      <c r="H512" s="35" t="s">
        <v>21</v>
      </c>
      <c r="I512" s="78">
        <v>79400</v>
      </c>
      <c r="J512" s="81">
        <v>4</v>
      </c>
    </row>
    <row r="513" spans="1:10" x14ac:dyDescent="0.25">
      <c r="A513" s="46" t="s">
        <v>530</v>
      </c>
      <c r="B513" s="35" t="s">
        <v>732</v>
      </c>
      <c r="C513" s="35" t="s">
        <v>34</v>
      </c>
      <c r="D513" s="35" t="s">
        <v>13</v>
      </c>
      <c r="E513" s="75">
        <v>33402</v>
      </c>
      <c r="F513" s="35" t="str">
        <f>CHOOSE(MONTH(E513),"January","February","March","April","May","June","July","August","September","October","November","December")</f>
        <v>June</v>
      </c>
      <c r="G513" s="35">
        <f ca="1">DATEDIF(E513,TODAY(),"Y")</f>
        <v>20</v>
      </c>
      <c r="I513" s="78">
        <v>79380</v>
      </c>
      <c r="J513" s="81">
        <v>1</v>
      </c>
    </row>
    <row r="514" spans="1:10" x14ac:dyDescent="0.25">
      <c r="A514" s="46" t="s">
        <v>169</v>
      </c>
      <c r="B514" s="35" t="s">
        <v>731</v>
      </c>
      <c r="C514" s="35" t="s">
        <v>34</v>
      </c>
      <c r="D514" s="35" t="s">
        <v>13</v>
      </c>
      <c r="E514" s="75">
        <v>35699</v>
      </c>
      <c r="F514" s="35" t="str">
        <f>CHOOSE(MONTH(E514),"January","February","March","April","May","June","July","August","September","October","November","December")</f>
        <v>September</v>
      </c>
      <c r="G514" s="35">
        <f ca="1">DATEDIF(E514,TODAY(),"Y")</f>
        <v>14</v>
      </c>
      <c r="I514" s="78">
        <v>36230</v>
      </c>
      <c r="J514" s="81">
        <v>2</v>
      </c>
    </row>
    <row r="515" spans="1:10" x14ac:dyDescent="0.25">
      <c r="A515" s="46" t="s">
        <v>702</v>
      </c>
      <c r="B515" s="35" t="s">
        <v>6</v>
      </c>
      <c r="C515" s="35" t="s">
        <v>34</v>
      </c>
      <c r="D515" s="35" t="s">
        <v>13</v>
      </c>
      <c r="E515" s="75">
        <v>33578</v>
      </c>
      <c r="F515" s="35" t="str">
        <f>CHOOSE(MONTH(E515),"January","February","March","April","May","June","July","August","September","October","November","December")</f>
        <v>December</v>
      </c>
      <c r="G515" s="35">
        <f ca="1">DATEDIF(E515,TODAY(),"Y")</f>
        <v>19</v>
      </c>
      <c r="I515" s="78">
        <v>50840</v>
      </c>
      <c r="J515" s="81">
        <v>4</v>
      </c>
    </row>
    <row r="516" spans="1:10" x14ac:dyDescent="0.25">
      <c r="A516" s="46" t="s">
        <v>151</v>
      </c>
      <c r="B516" s="35" t="s">
        <v>732</v>
      </c>
      <c r="C516" s="35" t="s">
        <v>34</v>
      </c>
      <c r="D516" s="35" t="s">
        <v>17</v>
      </c>
      <c r="E516" s="75">
        <v>40166</v>
      </c>
      <c r="F516" s="35" t="str">
        <f>CHOOSE(MONTH(E516),"January","February","March","April","May","June","July","August","September","October","November","December")</f>
        <v>December</v>
      </c>
      <c r="G516" s="35">
        <f ca="1">DATEDIF(E516,TODAY(),"Y")</f>
        <v>1</v>
      </c>
      <c r="H516" s="35" t="s">
        <v>16</v>
      </c>
      <c r="I516" s="78">
        <v>25245</v>
      </c>
      <c r="J516" s="81">
        <v>5</v>
      </c>
    </row>
    <row r="517" spans="1:10" x14ac:dyDescent="0.25">
      <c r="A517" s="46" t="s">
        <v>595</v>
      </c>
      <c r="B517" s="35" t="s">
        <v>6</v>
      </c>
      <c r="C517" s="35" t="s">
        <v>34</v>
      </c>
      <c r="D517" s="35" t="s">
        <v>13</v>
      </c>
      <c r="E517" s="75">
        <v>36086</v>
      </c>
      <c r="F517" s="35" t="str">
        <f>CHOOSE(MONTH(E517),"January","February","March","April","May","June","July","August","September","October","November","December")</f>
        <v>October</v>
      </c>
      <c r="G517" s="35">
        <f ca="1">DATEDIF(E517,TODAY(),"Y")</f>
        <v>12</v>
      </c>
      <c r="I517" s="78">
        <v>47520</v>
      </c>
      <c r="J517" s="81">
        <v>1</v>
      </c>
    </row>
    <row r="518" spans="1:10" x14ac:dyDescent="0.25">
      <c r="A518" s="46" t="s">
        <v>474</v>
      </c>
      <c r="B518" s="35" t="s">
        <v>734</v>
      </c>
      <c r="C518" s="35" t="s">
        <v>34</v>
      </c>
      <c r="D518" s="35" t="s">
        <v>14</v>
      </c>
      <c r="E518" s="75">
        <v>37701</v>
      </c>
      <c r="F518" s="35" t="str">
        <f>CHOOSE(MONTH(E518),"January","February","March","April","May","June","July","August","September","October","November","December")</f>
        <v>March</v>
      </c>
      <c r="G518" s="35">
        <f ca="1">DATEDIF(E518,TODAY(),"Y")</f>
        <v>8</v>
      </c>
      <c r="H518" s="35" t="s">
        <v>18</v>
      </c>
      <c r="I518" s="78">
        <v>23560</v>
      </c>
      <c r="J518" s="81">
        <v>3</v>
      </c>
    </row>
    <row r="519" spans="1:10" x14ac:dyDescent="0.25">
      <c r="A519" s="46" t="s">
        <v>119</v>
      </c>
      <c r="B519" s="35" t="s">
        <v>732</v>
      </c>
      <c r="C519" s="35" t="s">
        <v>34</v>
      </c>
      <c r="D519" s="35" t="s">
        <v>14</v>
      </c>
      <c r="E519" s="75">
        <v>33460</v>
      </c>
      <c r="F519" s="35" t="str">
        <f>CHOOSE(MONTH(E519),"January","February","March","April","May","June","July","August","September","October","November","December")</f>
        <v>August</v>
      </c>
      <c r="G519" s="35">
        <f ca="1">DATEDIF(E519,TODAY(),"Y")</f>
        <v>20</v>
      </c>
      <c r="H519" s="35" t="s">
        <v>21</v>
      </c>
      <c r="I519" s="78">
        <v>77740</v>
      </c>
      <c r="J519" s="81">
        <v>1</v>
      </c>
    </row>
    <row r="520" spans="1:10" x14ac:dyDescent="0.25">
      <c r="A520" s="46" t="s">
        <v>412</v>
      </c>
      <c r="B520" s="35" t="s">
        <v>38</v>
      </c>
      <c r="C520" s="35" t="s">
        <v>34</v>
      </c>
      <c r="D520" s="35" t="s">
        <v>14</v>
      </c>
      <c r="E520" s="75">
        <v>37848</v>
      </c>
      <c r="F520" s="35" t="str">
        <f>CHOOSE(MONTH(E520),"January","February","March","April","May","June","July","August","September","October","November","December")</f>
        <v>August</v>
      </c>
      <c r="G520" s="35">
        <f ca="1">DATEDIF(E520,TODAY(),"Y")</f>
        <v>8</v>
      </c>
      <c r="H520" s="35" t="s">
        <v>18</v>
      </c>
      <c r="I520" s="78">
        <v>76910</v>
      </c>
      <c r="J520" s="81">
        <v>2</v>
      </c>
    </row>
    <row r="521" spans="1:10" x14ac:dyDescent="0.25">
      <c r="A521" s="46" t="s">
        <v>497</v>
      </c>
      <c r="B521" s="35" t="s">
        <v>38</v>
      </c>
      <c r="C521" s="35" t="s">
        <v>34</v>
      </c>
      <c r="D521" s="35" t="s">
        <v>13</v>
      </c>
      <c r="E521" s="75">
        <v>34915</v>
      </c>
      <c r="F521" s="35" t="str">
        <f>CHOOSE(MONTH(E521),"January","February","March","April","May","June","July","August","September","October","November","December")</f>
        <v>August</v>
      </c>
      <c r="G521" s="35">
        <f ca="1">DATEDIF(E521,TODAY(),"Y")</f>
        <v>16</v>
      </c>
      <c r="I521" s="78">
        <v>76870</v>
      </c>
      <c r="J521" s="81">
        <v>5</v>
      </c>
    </row>
    <row r="522" spans="1:10" x14ac:dyDescent="0.25">
      <c r="A522" s="46" t="s">
        <v>263</v>
      </c>
      <c r="B522" s="35" t="s">
        <v>38</v>
      </c>
      <c r="C522" s="35" t="s">
        <v>34</v>
      </c>
      <c r="D522" s="35" t="s">
        <v>17</v>
      </c>
      <c r="E522" s="75">
        <v>36217</v>
      </c>
      <c r="F522" s="35" t="str">
        <f>CHOOSE(MONTH(E522),"January","February","March","April","May","June","July","August","September","October","November","December")</f>
        <v>February</v>
      </c>
      <c r="G522" s="35">
        <f ca="1">DATEDIF(E522,TODAY(),"Y")</f>
        <v>12</v>
      </c>
      <c r="H522" s="35" t="s">
        <v>19</v>
      </c>
      <c r="I522" s="78">
        <v>22475</v>
      </c>
      <c r="J522" s="81">
        <v>4</v>
      </c>
    </row>
    <row r="523" spans="1:10" x14ac:dyDescent="0.25">
      <c r="A523" s="46" t="s">
        <v>104</v>
      </c>
      <c r="B523" s="35" t="s">
        <v>734</v>
      </c>
      <c r="C523" s="35" t="s">
        <v>34</v>
      </c>
      <c r="D523" s="35" t="s">
        <v>14</v>
      </c>
      <c r="E523" s="75">
        <v>39446</v>
      </c>
      <c r="F523" s="35" t="str">
        <f>CHOOSE(MONTH(E523),"January","February","March","April","May","June","July","August","September","October","November","December")</f>
        <v>December</v>
      </c>
      <c r="G523" s="35">
        <f ca="1">DATEDIF(E523,TODAY(),"Y")</f>
        <v>3</v>
      </c>
      <c r="H523" s="35" t="s">
        <v>15</v>
      </c>
      <c r="I523" s="78">
        <v>44650</v>
      </c>
      <c r="J523" s="81">
        <v>1</v>
      </c>
    </row>
    <row r="524" spans="1:10" x14ac:dyDescent="0.25">
      <c r="A524" s="46" t="s">
        <v>482</v>
      </c>
      <c r="B524" s="35" t="s">
        <v>734</v>
      </c>
      <c r="C524" s="35" t="s">
        <v>34</v>
      </c>
      <c r="D524" s="35" t="s">
        <v>14</v>
      </c>
      <c r="E524" s="75">
        <v>33128</v>
      </c>
      <c r="F524" s="35" t="str">
        <f>CHOOSE(MONTH(E524),"January","February","March","April","May","June","July","August","September","October","November","December")</f>
        <v>September</v>
      </c>
      <c r="G524" s="35">
        <f ca="1">DATEDIF(E524,TODAY(),"Y")</f>
        <v>21</v>
      </c>
      <c r="H524" s="35" t="s">
        <v>21</v>
      </c>
      <c r="I524" s="78">
        <v>46110</v>
      </c>
      <c r="J524" s="81">
        <v>4</v>
      </c>
    </row>
    <row r="525" spans="1:10" x14ac:dyDescent="0.25">
      <c r="A525" s="46" t="s">
        <v>105</v>
      </c>
      <c r="B525" s="35" t="s">
        <v>734</v>
      </c>
      <c r="C525" s="35" t="s">
        <v>34</v>
      </c>
      <c r="D525" s="35" t="s">
        <v>14</v>
      </c>
      <c r="E525" s="75">
        <v>37568</v>
      </c>
      <c r="F525" s="35" t="str">
        <f>CHOOSE(MONTH(E525),"January","February","March","April","May","June","July","August","September","October","November","December")</f>
        <v>November</v>
      </c>
      <c r="G525" s="35">
        <f ca="1">DATEDIF(E525,TODAY(),"Y")</f>
        <v>8</v>
      </c>
      <c r="H525" s="35" t="s">
        <v>18</v>
      </c>
      <c r="I525" s="78">
        <v>45100</v>
      </c>
      <c r="J525" s="81">
        <v>2</v>
      </c>
    </row>
    <row r="526" spans="1:10" x14ac:dyDescent="0.25">
      <c r="A526" s="46" t="s">
        <v>556</v>
      </c>
      <c r="B526" s="35" t="s">
        <v>6</v>
      </c>
      <c r="C526" s="35" t="s">
        <v>34</v>
      </c>
      <c r="D526" s="35" t="s">
        <v>17</v>
      </c>
      <c r="E526" s="75">
        <v>33671</v>
      </c>
      <c r="F526" s="35" t="str">
        <f>CHOOSE(MONTH(E526),"January","February","March","April","May","June","July","August","September","October","November","December")</f>
        <v>March</v>
      </c>
      <c r="G526" s="35">
        <f ca="1">DATEDIF(E526,TODAY(),"Y")</f>
        <v>19</v>
      </c>
      <c r="H526" s="35" t="s">
        <v>15</v>
      </c>
      <c r="I526" s="78">
        <v>46380</v>
      </c>
      <c r="J526" s="81">
        <v>3</v>
      </c>
    </row>
    <row r="527" spans="1:10" x14ac:dyDescent="0.25">
      <c r="A527" s="46" t="s">
        <v>537</v>
      </c>
      <c r="B527" s="35" t="s">
        <v>776</v>
      </c>
      <c r="C527" s="35" t="s">
        <v>34</v>
      </c>
      <c r="D527" s="35" t="s">
        <v>14</v>
      </c>
      <c r="E527" s="75">
        <v>39217</v>
      </c>
      <c r="F527" s="35" t="str">
        <f>CHOOSE(MONTH(E527),"January","February","March","April","May","June","July","August","September","October","November","December")</f>
        <v>May</v>
      </c>
      <c r="G527" s="35">
        <f ca="1">DATEDIF(E527,TODAY(),"Y")</f>
        <v>4</v>
      </c>
      <c r="H527" s="35" t="s">
        <v>15</v>
      </c>
      <c r="I527" s="78">
        <v>73830</v>
      </c>
      <c r="J527" s="81">
        <v>2</v>
      </c>
    </row>
    <row r="528" spans="1:10" x14ac:dyDescent="0.25">
      <c r="A528" s="46" t="s">
        <v>759</v>
      </c>
      <c r="B528" s="35" t="s">
        <v>731</v>
      </c>
      <c r="C528" s="35" t="s">
        <v>34</v>
      </c>
      <c r="D528" s="35" t="s">
        <v>14</v>
      </c>
      <c r="E528" s="75">
        <v>35918</v>
      </c>
      <c r="F528" s="35" t="str">
        <f>CHOOSE(MONTH(E528),"January","February","March","April","May","June","July","August","September","October","November","December")</f>
        <v>May</v>
      </c>
      <c r="G528" s="35">
        <f ca="1">DATEDIF(E528,TODAY(),"Y")</f>
        <v>13</v>
      </c>
      <c r="H528" s="35" t="s">
        <v>18</v>
      </c>
      <c r="I528" s="78">
        <v>73740</v>
      </c>
      <c r="J528" s="81">
        <v>4</v>
      </c>
    </row>
    <row r="529" spans="1:10" x14ac:dyDescent="0.25">
      <c r="A529" s="46" t="s">
        <v>194</v>
      </c>
      <c r="B529" s="35" t="s">
        <v>734</v>
      </c>
      <c r="C529" s="35" t="s">
        <v>34</v>
      </c>
      <c r="D529" s="35" t="s">
        <v>13</v>
      </c>
      <c r="E529" s="75">
        <v>35146</v>
      </c>
      <c r="F529" s="35" t="str">
        <f>CHOOSE(MONTH(E529),"January","February","March","April","May","June","July","August","September","October","November","December")</f>
        <v>March</v>
      </c>
      <c r="G529" s="35">
        <f ca="1">DATEDIF(E529,TODAY(),"Y")</f>
        <v>15</v>
      </c>
      <c r="I529" s="78">
        <v>73190</v>
      </c>
      <c r="J529" s="81">
        <v>1</v>
      </c>
    </row>
    <row r="530" spans="1:10" x14ac:dyDescent="0.25">
      <c r="A530" s="46" t="s">
        <v>403</v>
      </c>
      <c r="B530" s="35" t="s">
        <v>6</v>
      </c>
      <c r="C530" s="35" t="s">
        <v>34</v>
      </c>
      <c r="D530" s="35" t="s">
        <v>14</v>
      </c>
      <c r="E530" s="75">
        <v>35286</v>
      </c>
      <c r="F530" s="35" t="str">
        <f>CHOOSE(MONTH(E530),"January","February","March","April","May","June","July","August","September","October","November","December")</f>
        <v>August</v>
      </c>
      <c r="G530" s="35">
        <f ca="1">DATEDIF(E530,TODAY(),"Y")</f>
        <v>15</v>
      </c>
      <c r="H530" s="35" t="s">
        <v>18</v>
      </c>
      <c r="I530" s="78">
        <v>72700</v>
      </c>
      <c r="J530" s="81">
        <v>5</v>
      </c>
    </row>
    <row r="531" spans="1:10" x14ac:dyDescent="0.25">
      <c r="A531" s="46" t="s">
        <v>626</v>
      </c>
      <c r="B531" s="35" t="s">
        <v>734</v>
      </c>
      <c r="C531" s="35" t="s">
        <v>34</v>
      </c>
      <c r="D531" s="35" t="s">
        <v>14</v>
      </c>
      <c r="E531" s="75">
        <v>35169</v>
      </c>
      <c r="F531" s="35" t="str">
        <f>CHOOSE(MONTH(E531),"January","February","March","April","May","June","July","August","September","October","November","December")</f>
        <v>April</v>
      </c>
      <c r="G531" s="35">
        <f ca="1">DATEDIF(E531,TODAY(),"Y")</f>
        <v>15</v>
      </c>
      <c r="H531" s="35" t="s">
        <v>16</v>
      </c>
      <c r="I531" s="78">
        <v>72640</v>
      </c>
      <c r="J531" s="81">
        <v>3</v>
      </c>
    </row>
    <row r="532" spans="1:10" x14ac:dyDescent="0.25">
      <c r="A532" s="46" t="s">
        <v>239</v>
      </c>
      <c r="B532" s="35" t="s">
        <v>734</v>
      </c>
      <c r="C532" s="35" t="s">
        <v>34</v>
      </c>
      <c r="D532" s="35" t="s">
        <v>14</v>
      </c>
      <c r="E532" s="75">
        <v>33573</v>
      </c>
      <c r="F532" s="35" t="str">
        <f>CHOOSE(MONTH(E532),"January","February","March","April","May","June","July","August","September","October","November","December")</f>
        <v>December</v>
      </c>
      <c r="G532" s="35">
        <f ca="1">DATEDIF(E532,TODAY(),"Y")</f>
        <v>19</v>
      </c>
      <c r="H532" s="35" t="s">
        <v>16</v>
      </c>
      <c r="I532" s="78">
        <v>71680</v>
      </c>
      <c r="J532" s="81">
        <v>4</v>
      </c>
    </row>
    <row r="533" spans="1:10" x14ac:dyDescent="0.25">
      <c r="A533" s="46" t="s">
        <v>469</v>
      </c>
      <c r="B533" s="35" t="s">
        <v>776</v>
      </c>
      <c r="C533" s="35" t="s">
        <v>34</v>
      </c>
      <c r="D533" s="35" t="s">
        <v>13</v>
      </c>
      <c r="E533" s="75">
        <v>36375</v>
      </c>
      <c r="F533" s="35" t="str">
        <f>CHOOSE(MONTH(E533),"January","February","March","April","May","June","July","August","September","October","November","December")</f>
        <v>August</v>
      </c>
      <c r="G533" s="35">
        <f ca="1">DATEDIF(E533,TODAY(),"Y")</f>
        <v>12</v>
      </c>
      <c r="I533" s="78">
        <v>71300</v>
      </c>
      <c r="J533" s="81">
        <v>5</v>
      </c>
    </row>
    <row r="534" spans="1:10" x14ac:dyDescent="0.25">
      <c r="A534" s="46" t="s">
        <v>54</v>
      </c>
      <c r="B534" s="35" t="s">
        <v>6</v>
      </c>
      <c r="C534" s="35" t="s">
        <v>34</v>
      </c>
      <c r="D534" s="35" t="s">
        <v>20</v>
      </c>
      <c r="E534" s="75">
        <v>35946</v>
      </c>
      <c r="F534" s="35" t="str">
        <f>CHOOSE(MONTH(E534),"January","February","March","April","May","June","July","August","September","October","November","December")</f>
        <v>May</v>
      </c>
      <c r="G534" s="35">
        <f ca="1">DATEDIF(E534,TODAY(),"Y")</f>
        <v>13</v>
      </c>
      <c r="I534" s="78">
        <v>14332</v>
      </c>
      <c r="J534" s="81">
        <v>5</v>
      </c>
    </row>
    <row r="535" spans="1:10" x14ac:dyDescent="0.25">
      <c r="A535" s="46" t="s">
        <v>777</v>
      </c>
      <c r="B535" s="35" t="s">
        <v>38</v>
      </c>
      <c r="C535" s="35" t="s">
        <v>34</v>
      </c>
      <c r="D535" s="35" t="s">
        <v>17</v>
      </c>
      <c r="E535" s="75">
        <v>39728</v>
      </c>
      <c r="F535" s="35" t="str">
        <f>CHOOSE(MONTH(E535),"January","February","March","April","May","June","July","August","September","October","November","December")</f>
        <v>October</v>
      </c>
      <c r="G535" s="35">
        <f ca="1">DATEDIF(E535,TODAY(),"Y")</f>
        <v>2</v>
      </c>
      <c r="H535" s="35" t="s">
        <v>15</v>
      </c>
      <c r="I535" s="78">
        <v>45565</v>
      </c>
      <c r="J535" s="81">
        <v>1</v>
      </c>
    </row>
    <row r="536" spans="1:10" x14ac:dyDescent="0.25">
      <c r="A536" s="46" t="s">
        <v>57</v>
      </c>
      <c r="B536" s="35" t="s">
        <v>732</v>
      </c>
      <c r="C536" s="35" t="s">
        <v>34</v>
      </c>
      <c r="D536" s="35" t="s">
        <v>14</v>
      </c>
      <c r="E536" s="75">
        <v>34169</v>
      </c>
      <c r="F536" s="35" t="str">
        <f>CHOOSE(MONTH(E536),"January","February","March","April","May","June","July","August","September","October","November","December")</f>
        <v>July</v>
      </c>
      <c r="G536" s="35">
        <f ca="1">DATEDIF(E536,TODAY(),"Y")</f>
        <v>18</v>
      </c>
      <c r="H536" s="35" t="s">
        <v>21</v>
      </c>
      <c r="I536" s="78">
        <v>69420</v>
      </c>
      <c r="J536" s="81">
        <v>2</v>
      </c>
    </row>
    <row r="537" spans="1:10" x14ac:dyDescent="0.25">
      <c r="A537" s="46" t="s">
        <v>193</v>
      </c>
      <c r="B537" s="35" t="s">
        <v>734</v>
      </c>
      <c r="C537" s="35" t="s">
        <v>34</v>
      </c>
      <c r="D537" s="35" t="s">
        <v>17</v>
      </c>
      <c r="E537" s="75">
        <v>38173</v>
      </c>
      <c r="F537" s="35" t="str">
        <f>CHOOSE(MONTH(E537),"January","February","March","April","May","June","July","August","September","October","November","December")</f>
        <v>July</v>
      </c>
      <c r="G537" s="35">
        <f ca="1">DATEDIF(E537,TODAY(),"Y")</f>
        <v>7</v>
      </c>
      <c r="H537" s="35" t="s">
        <v>19</v>
      </c>
      <c r="I537" s="78">
        <v>32900</v>
      </c>
      <c r="J537" s="81">
        <v>2</v>
      </c>
    </row>
    <row r="538" spans="1:10" x14ac:dyDescent="0.25">
      <c r="A538" s="46" t="s">
        <v>528</v>
      </c>
      <c r="B538" s="35" t="s">
        <v>732</v>
      </c>
      <c r="C538" s="35" t="s">
        <v>34</v>
      </c>
      <c r="D538" s="35" t="s">
        <v>14</v>
      </c>
      <c r="E538" s="75">
        <v>36393</v>
      </c>
      <c r="F538" s="35" t="str">
        <f>CHOOSE(MONTH(E538),"January","February","March","April","May","June","July","August","September","October","November","December")</f>
        <v>August</v>
      </c>
      <c r="G538" s="35">
        <f ca="1">DATEDIF(E538,TODAY(),"Y")</f>
        <v>12</v>
      </c>
      <c r="H538" s="35" t="s">
        <v>19</v>
      </c>
      <c r="I538" s="78">
        <v>65910</v>
      </c>
      <c r="J538" s="81">
        <v>5</v>
      </c>
    </row>
    <row r="539" spans="1:10" x14ac:dyDescent="0.25">
      <c r="A539" s="46" t="s">
        <v>542</v>
      </c>
      <c r="B539" s="35" t="s">
        <v>732</v>
      </c>
      <c r="C539" s="35" t="s">
        <v>34</v>
      </c>
      <c r="D539" s="35" t="s">
        <v>14</v>
      </c>
      <c r="E539" s="75">
        <v>39047</v>
      </c>
      <c r="F539" s="35" t="str">
        <f>CHOOSE(MONTH(E539),"January","February","March","April","May","June","July","August","September","October","November","December")</f>
        <v>November</v>
      </c>
      <c r="G539" s="35">
        <f ca="1">DATEDIF(E539,TODAY(),"Y")</f>
        <v>4</v>
      </c>
      <c r="H539" s="35" t="s">
        <v>19</v>
      </c>
      <c r="I539" s="78">
        <v>65880</v>
      </c>
      <c r="J539" s="81">
        <v>5</v>
      </c>
    </row>
    <row r="540" spans="1:10" x14ac:dyDescent="0.25">
      <c r="A540" s="46" t="s">
        <v>532</v>
      </c>
      <c r="B540" s="35" t="s">
        <v>732</v>
      </c>
      <c r="C540" s="35" t="s">
        <v>34</v>
      </c>
      <c r="D540" s="35" t="s">
        <v>13</v>
      </c>
      <c r="E540" s="75">
        <v>33949</v>
      </c>
      <c r="F540" s="35" t="str">
        <f>CHOOSE(MONTH(E540),"January","February","March","April","May","June","July","August","September","October","November","December")</f>
        <v>December</v>
      </c>
      <c r="G540" s="35">
        <f ca="1">DATEDIF(E540,TODAY(),"Y")</f>
        <v>18</v>
      </c>
      <c r="I540" s="78">
        <v>44720</v>
      </c>
      <c r="J540" s="81">
        <v>2</v>
      </c>
    </row>
    <row r="541" spans="1:10" x14ac:dyDescent="0.25">
      <c r="A541" s="46" t="s">
        <v>527</v>
      </c>
      <c r="B541" s="35" t="s">
        <v>6</v>
      </c>
      <c r="C541" s="35" t="s">
        <v>34</v>
      </c>
      <c r="D541" s="35" t="s">
        <v>14</v>
      </c>
      <c r="E541" s="75">
        <v>34989</v>
      </c>
      <c r="F541" s="35" t="str">
        <f>CHOOSE(MONTH(E541),"January","February","March","April","May","June","July","August","September","October","November","December")</f>
        <v>October</v>
      </c>
      <c r="G541" s="35">
        <f ca="1">DATEDIF(E541,TODAY(),"Y")</f>
        <v>15</v>
      </c>
      <c r="H541" s="35" t="s">
        <v>15</v>
      </c>
      <c r="I541" s="78">
        <v>50570</v>
      </c>
      <c r="J541" s="81">
        <v>4</v>
      </c>
    </row>
    <row r="542" spans="1:10" x14ac:dyDescent="0.25">
      <c r="A542" s="46" t="s">
        <v>332</v>
      </c>
      <c r="B542" s="35" t="s">
        <v>776</v>
      </c>
      <c r="C542" s="35" t="s">
        <v>34</v>
      </c>
      <c r="D542" s="35" t="s">
        <v>17</v>
      </c>
      <c r="E542" s="75">
        <v>40293</v>
      </c>
      <c r="F542" s="35" t="str">
        <f>CHOOSE(MONTH(E542),"January","February","March","April","May","June","July","August","September","October","November","December")</f>
        <v>April</v>
      </c>
      <c r="G542" s="35">
        <f ca="1">DATEDIF(E542,TODAY(),"Y")</f>
        <v>1</v>
      </c>
      <c r="H542" s="35" t="s">
        <v>15</v>
      </c>
      <c r="I542" s="78">
        <v>11810</v>
      </c>
      <c r="J542" s="81">
        <v>1</v>
      </c>
    </row>
    <row r="543" spans="1:10" x14ac:dyDescent="0.25">
      <c r="A543" s="46" t="s">
        <v>622</v>
      </c>
      <c r="B543" s="35" t="s">
        <v>734</v>
      </c>
      <c r="C543" s="35" t="s">
        <v>34</v>
      </c>
      <c r="D543" s="35" t="s">
        <v>14</v>
      </c>
      <c r="E543" s="75">
        <v>39864</v>
      </c>
      <c r="F543" s="35" t="str">
        <f>CHOOSE(MONTH(E543),"January","February","March","April","May","June","July","August","September","October","November","December")</f>
        <v>February</v>
      </c>
      <c r="G543" s="35">
        <f ca="1">DATEDIF(E543,TODAY(),"Y")</f>
        <v>2</v>
      </c>
      <c r="H543" s="35" t="s">
        <v>15</v>
      </c>
      <c r="I543" s="78">
        <v>64320</v>
      </c>
      <c r="J543" s="81">
        <v>5</v>
      </c>
    </row>
    <row r="544" spans="1:10" x14ac:dyDescent="0.25">
      <c r="A544" s="46" t="s">
        <v>209</v>
      </c>
      <c r="B544" s="35" t="s">
        <v>732</v>
      </c>
      <c r="C544" s="35" t="s">
        <v>34</v>
      </c>
      <c r="D544" s="35" t="s">
        <v>13</v>
      </c>
      <c r="E544" s="75">
        <v>40404</v>
      </c>
      <c r="F544" s="35" t="str">
        <f>CHOOSE(MONTH(E544),"January","February","March","April","May","June","July","August","September","October","November","December")</f>
        <v>August</v>
      </c>
      <c r="G544" s="35">
        <f ca="1">DATEDIF(E544,TODAY(),"Y")</f>
        <v>1</v>
      </c>
      <c r="I544" s="78">
        <v>39550</v>
      </c>
      <c r="J544" s="81">
        <v>5</v>
      </c>
    </row>
    <row r="545" spans="1:10" x14ac:dyDescent="0.25">
      <c r="A545" s="46" t="s">
        <v>329</v>
      </c>
      <c r="B545" s="35" t="s">
        <v>734</v>
      </c>
      <c r="C545" s="35" t="s">
        <v>34</v>
      </c>
      <c r="D545" s="35" t="s">
        <v>14</v>
      </c>
      <c r="E545" s="75">
        <v>34149</v>
      </c>
      <c r="F545" s="35" t="str">
        <f>CHOOSE(MONTH(E545),"January","February","March","April","May","June","July","August","September","October","November","December")</f>
        <v>June</v>
      </c>
      <c r="G545" s="35">
        <f ca="1">DATEDIF(E545,TODAY(),"Y")</f>
        <v>18</v>
      </c>
      <c r="H545" s="35" t="s">
        <v>16</v>
      </c>
      <c r="I545" s="78">
        <v>63440</v>
      </c>
      <c r="J545" s="81">
        <v>3</v>
      </c>
    </row>
    <row r="546" spans="1:10" x14ac:dyDescent="0.25">
      <c r="A546" s="46" t="s">
        <v>419</v>
      </c>
      <c r="B546" s="35" t="s">
        <v>734</v>
      </c>
      <c r="C546" s="35" t="s">
        <v>34</v>
      </c>
      <c r="D546" s="35" t="s">
        <v>14</v>
      </c>
      <c r="E546" s="75">
        <v>35528</v>
      </c>
      <c r="F546" s="35" t="str">
        <f>CHOOSE(MONTH(E546),"January","February","March","April","May","June","July","August","September","October","November","December")</f>
        <v>April</v>
      </c>
      <c r="G546" s="35">
        <f ca="1">DATEDIF(E546,TODAY(),"Y")</f>
        <v>14</v>
      </c>
      <c r="H546" s="35" t="s">
        <v>15</v>
      </c>
      <c r="I546" s="78">
        <v>63270</v>
      </c>
      <c r="J546" s="81">
        <v>1</v>
      </c>
    </row>
    <row r="547" spans="1:10" x14ac:dyDescent="0.25">
      <c r="A547" s="46" t="s">
        <v>592</v>
      </c>
      <c r="B547" s="35" t="s">
        <v>734</v>
      </c>
      <c r="C547" s="35" t="s">
        <v>34</v>
      </c>
      <c r="D547" s="35" t="s">
        <v>14</v>
      </c>
      <c r="E547" s="75">
        <v>40477</v>
      </c>
      <c r="F547" s="35" t="str">
        <f>CHOOSE(MONTH(E547),"January","February","March","April","May","June","July","August","September","October","November","December")</f>
        <v>October</v>
      </c>
      <c r="G547" s="35">
        <f ca="1">DATEDIF(E547,TODAY(),"Y")</f>
        <v>0</v>
      </c>
      <c r="H547" s="35" t="s">
        <v>21</v>
      </c>
      <c r="I547" s="78">
        <v>63206</v>
      </c>
      <c r="J547" s="81">
        <v>1</v>
      </c>
    </row>
    <row r="548" spans="1:10" x14ac:dyDescent="0.25">
      <c r="A548" s="46" t="s">
        <v>584</v>
      </c>
      <c r="B548" s="35" t="s">
        <v>732</v>
      </c>
      <c r="C548" s="35" t="s">
        <v>34</v>
      </c>
      <c r="D548" s="35" t="s">
        <v>14</v>
      </c>
      <c r="E548" s="75">
        <v>33361</v>
      </c>
      <c r="F548" s="35" t="str">
        <f>CHOOSE(MONTH(E548),"January","February","March","April","May","June","July","August","September","October","November","December")</f>
        <v>May</v>
      </c>
      <c r="G548" s="35">
        <f ca="1">DATEDIF(E548,TODAY(),"Y")</f>
        <v>20</v>
      </c>
      <c r="H548" s="35" t="s">
        <v>15</v>
      </c>
      <c r="I548" s="78">
        <v>24090</v>
      </c>
      <c r="J548" s="81">
        <v>4</v>
      </c>
    </row>
    <row r="549" spans="1:10" x14ac:dyDescent="0.25">
      <c r="A549" s="46" t="s">
        <v>154</v>
      </c>
      <c r="B549" s="35" t="s">
        <v>6</v>
      </c>
      <c r="C549" s="35" t="s">
        <v>34</v>
      </c>
      <c r="D549" s="35" t="s">
        <v>17</v>
      </c>
      <c r="E549" s="75">
        <v>34793</v>
      </c>
      <c r="F549" s="35" t="str">
        <f>CHOOSE(MONTH(E549),"January","February","March","April","May","June","July","August","September","October","November","December")</f>
        <v>April</v>
      </c>
      <c r="G549" s="35">
        <f ca="1">DATEDIF(E549,TODAY(),"Y")</f>
        <v>16</v>
      </c>
      <c r="H549" s="35" t="s">
        <v>19</v>
      </c>
      <c r="I549" s="78">
        <v>10700</v>
      </c>
      <c r="J549" s="81">
        <v>4</v>
      </c>
    </row>
    <row r="550" spans="1:10" x14ac:dyDescent="0.25">
      <c r="A550" s="46" t="s">
        <v>760</v>
      </c>
      <c r="B550" s="35" t="s">
        <v>732</v>
      </c>
      <c r="C550" s="35" t="s">
        <v>34</v>
      </c>
      <c r="D550" s="35" t="s">
        <v>17</v>
      </c>
      <c r="E550" s="75">
        <v>37249</v>
      </c>
      <c r="F550" s="35" t="str">
        <f>CHOOSE(MONTH(E550),"January","February","March","April","May","June","July","August","September","October","November","December")</f>
        <v>December</v>
      </c>
      <c r="G550" s="35">
        <f ca="1">DATEDIF(E550,TODAY(),"Y")</f>
        <v>9</v>
      </c>
      <c r="H550" s="35" t="s">
        <v>16</v>
      </c>
      <c r="I550" s="78">
        <v>12545</v>
      </c>
      <c r="J550" s="81">
        <v>4</v>
      </c>
    </row>
    <row r="551" spans="1:10" x14ac:dyDescent="0.25">
      <c r="A551" s="46" t="s">
        <v>141</v>
      </c>
      <c r="B551" s="35" t="s">
        <v>732</v>
      </c>
      <c r="C551" s="35" t="s">
        <v>34</v>
      </c>
      <c r="D551" s="35" t="s">
        <v>14</v>
      </c>
      <c r="E551" s="75">
        <v>35990</v>
      </c>
      <c r="F551" s="35" t="str">
        <f>CHOOSE(MONTH(E551),"January","February","March","April","May","June","July","August","September","October","November","December")</f>
        <v>July</v>
      </c>
      <c r="G551" s="35">
        <f ca="1">DATEDIF(E551,TODAY(),"Y")</f>
        <v>13</v>
      </c>
      <c r="H551" s="35" t="s">
        <v>16</v>
      </c>
      <c r="I551" s="78">
        <v>36890</v>
      </c>
      <c r="J551" s="81">
        <v>1</v>
      </c>
    </row>
    <row r="552" spans="1:10" x14ac:dyDescent="0.25">
      <c r="A552" s="46" t="s">
        <v>691</v>
      </c>
      <c r="B552" s="35" t="s">
        <v>776</v>
      </c>
      <c r="C552" s="35" t="s">
        <v>34</v>
      </c>
      <c r="D552" s="35" t="s">
        <v>14</v>
      </c>
      <c r="E552" s="75">
        <v>38790</v>
      </c>
      <c r="F552" s="35" t="str">
        <f>CHOOSE(MONTH(E552),"January","February","March","April","May","June","July","August","September","October","November","December")</f>
        <v>March</v>
      </c>
      <c r="G552" s="35">
        <f ca="1">DATEDIF(E552,TODAY(),"Y")</f>
        <v>5</v>
      </c>
      <c r="H552" s="35" t="s">
        <v>18</v>
      </c>
      <c r="I552" s="78">
        <v>62688</v>
      </c>
      <c r="J552" s="81">
        <v>3</v>
      </c>
    </row>
    <row r="553" spans="1:10" x14ac:dyDescent="0.25">
      <c r="A553" s="46" t="s">
        <v>371</v>
      </c>
      <c r="B553" s="35" t="s">
        <v>6</v>
      </c>
      <c r="C553" s="35" t="s">
        <v>34</v>
      </c>
      <c r="D553" s="35" t="s">
        <v>13</v>
      </c>
      <c r="E553" s="75">
        <v>35541</v>
      </c>
      <c r="F553" s="35" t="str">
        <f>CHOOSE(MONTH(E553),"January","February","March","April","May","June","July","August","September","October","November","December")</f>
        <v>April</v>
      </c>
      <c r="G553" s="35">
        <f ca="1">DATEDIF(E553,TODAY(),"Y")</f>
        <v>14</v>
      </c>
      <c r="I553" s="78">
        <v>49530</v>
      </c>
      <c r="J553" s="81">
        <v>4</v>
      </c>
    </row>
    <row r="554" spans="1:10" x14ac:dyDescent="0.25">
      <c r="A554" s="46" t="s">
        <v>465</v>
      </c>
      <c r="B554" s="35" t="s">
        <v>732</v>
      </c>
      <c r="C554" s="35" t="s">
        <v>34</v>
      </c>
      <c r="D554" s="35" t="s">
        <v>14</v>
      </c>
      <c r="E554" s="75">
        <v>34222</v>
      </c>
      <c r="F554" s="35" t="str">
        <f>CHOOSE(MONTH(E554),"January","February","March","April","May","June","July","August","September","October","November","December")</f>
        <v>September</v>
      </c>
      <c r="G554" s="35">
        <f ca="1">DATEDIF(E554,TODAY(),"Y")</f>
        <v>18</v>
      </c>
      <c r="H554" s="35" t="s">
        <v>15</v>
      </c>
      <c r="I554" s="78">
        <v>62688</v>
      </c>
      <c r="J554" s="81">
        <v>2</v>
      </c>
    </row>
    <row r="555" spans="1:10" x14ac:dyDescent="0.25">
      <c r="A555" s="46" t="s">
        <v>557</v>
      </c>
      <c r="B555" s="35" t="s">
        <v>732</v>
      </c>
      <c r="C555" s="35" t="s">
        <v>34</v>
      </c>
      <c r="D555" s="35" t="s">
        <v>14</v>
      </c>
      <c r="E555" s="75">
        <v>36536</v>
      </c>
      <c r="F555" s="35" t="str">
        <f>CHOOSE(MONTH(E555),"January","February","March","April","May","June","July","August","September","October","November","December")</f>
        <v>January</v>
      </c>
      <c r="G555" s="35">
        <f ca="1">DATEDIF(E555,TODAY(),"Y")</f>
        <v>11</v>
      </c>
      <c r="H555" s="35" t="s">
        <v>15</v>
      </c>
      <c r="I555" s="78">
        <v>62400</v>
      </c>
      <c r="J555" s="81">
        <v>4</v>
      </c>
    </row>
    <row r="556" spans="1:10" x14ac:dyDescent="0.25">
      <c r="A556" s="46" t="s">
        <v>456</v>
      </c>
      <c r="B556" s="35" t="s">
        <v>734</v>
      </c>
      <c r="C556" s="35" t="s">
        <v>34</v>
      </c>
      <c r="D556" s="35" t="s">
        <v>13</v>
      </c>
      <c r="E556" s="75">
        <v>37526</v>
      </c>
      <c r="F556" s="35" t="str">
        <f>CHOOSE(MONTH(E556),"January","February","March","April","May","June","July","August","September","October","November","December")</f>
        <v>September</v>
      </c>
      <c r="G556" s="35">
        <f ca="1">DATEDIF(E556,TODAY(),"Y")</f>
        <v>9</v>
      </c>
      <c r="I556" s="78">
        <v>61580</v>
      </c>
      <c r="J556" s="81">
        <v>3</v>
      </c>
    </row>
    <row r="557" spans="1:10" x14ac:dyDescent="0.25">
      <c r="A557" s="46" t="s">
        <v>550</v>
      </c>
      <c r="B557" s="35" t="s">
        <v>734</v>
      </c>
      <c r="C557" s="35" t="s">
        <v>34</v>
      </c>
      <c r="D557" s="35" t="s">
        <v>14</v>
      </c>
      <c r="E557" s="75">
        <v>35693</v>
      </c>
      <c r="F557" s="35" t="str">
        <f>CHOOSE(MONTH(E557),"January","February","March","April","May","June","July","August","September","October","November","December")</f>
        <v>September</v>
      </c>
      <c r="G557" s="35">
        <f ca="1">DATEDIF(E557,TODAY(),"Y")</f>
        <v>14</v>
      </c>
      <c r="H557" s="35" t="s">
        <v>18</v>
      </c>
      <c r="I557" s="78">
        <v>24340</v>
      </c>
      <c r="J557" s="81">
        <v>4</v>
      </c>
    </row>
    <row r="558" spans="1:10" x14ac:dyDescent="0.25">
      <c r="A558" s="46" t="s">
        <v>259</v>
      </c>
      <c r="B558" s="35" t="s">
        <v>734</v>
      </c>
      <c r="C558" s="35" t="s">
        <v>34</v>
      </c>
      <c r="D558" s="35" t="s">
        <v>14</v>
      </c>
      <c r="E558" s="75">
        <v>35958</v>
      </c>
      <c r="F558" s="35" t="str">
        <f>CHOOSE(MONTH(E558),"January","February","March","April","May","June","July","August","September","October","November","December")</f>
        <v>June</v>
      </c>
      <c r="G558" s="35">
        <f ca="1">DATEDIF(E558,TODAY(),"Y")</f>
        <v>13</v>
      </c>
      <c r="H558" s="35" t="s">
        <v>19</v>
      </c>
      <c r="I558" s="78">
        <v>61420</v>
      </c>
      <c r="J558" s="81">
        <v>4</v>
      </c>
    </row>
    <row r="559" spans="1:10" x14ac:dyDescent="0.25">
      <c r="A559" s="46" t="s">
        <v>117</v>
      </c>
      <c r="B559" s="35" t="s">
        <v>776</v>
      </c>
      <c r="C559" s="35" t="s">
        <v>34</v>
      </c>
      <c r="D559" s="35" t="s">
        <v>14</v>
      </c>
      <c r="E559" s="75">
        <v>38423</v>
      </c>
      <c r="F559" s="35" t="str">
        <f>CHOOSE(MONTH(E559),"January","February","March","April","May","June","July","August","September","October","November","December")</f>
        <v>March</v>
      </c>
      <c r="G559" s="35">
        <f ca="1">DATEDIF(E559,TODAY(),"Y")</f>
        <v>6</v>
      </c>
      <c r="H559" s="35" t="s">
        <v>16</v>
      </c>
      <c r="I559" s="78">
        <v>61330</v>
      </c>
      <c r="J559" s="81">
        <v>2</v>
      </c>
    </row>
    <row r="560" spans="1:10" x14ac:dyDescent="0.25">
      <c r="A560" s="46" t="s">
        <v>150</v>
      </c>
      <c r="B560" s="35" t="s">
        <v>6</v>
      </c>
      <c r="C560" s="35" t="s">
        <v>34</v>
      </c>
      <c r="D560" s="35" t="s">
        <v>14</v>
      </c>
      <c r="E560" s="75">
        <v>35094</v>
      </c>
      <c r="F560" s="35" t="str">
        <f>CHOOSE(MONTH(E560),"January","February","March","April","May","June","July","August","September","October","November","December")</f>
        <v>January</v>
      </c>
      <c r="G560" s="35">
        <f ca="1">DATEDIF(E560,TODAY(),"Y")</f>
        <v>15</v>
      </c>
      <c r="H560" s="35" t="s">
        <v>18</v>
      </c>
      <c r="I560" s="78">
        <v>61148</v>
      </c>
      <c r="J560" s="81">
        <v>2</v>
      </c>
    </row>
    <row r="561" spans="1:10" x14ac:dyDescent="0.25">
      <c r="A561" s="46" t="s">
        <v>582</v>
      </c>
      <c r="B561" s="35" t="s">
        <v>6</v>
      </c>
      <c r="C561" s="35" t="s">
        <v>34</v>
      </c>
      <c r="D561" s="35" t="s">
        <v>13</v>
      </c>
      <c r="E561" s="75">
        <v>33658</v>
      </c>
      <c r="F561" s="35" t="str">
        <f>CHOOSE(MONTH(E561),"January","February","March","April","May","June","July","August","September","October","November","December")</f>
        <v>February</v>
      </c>
      <c r="G561" s="35">
        <f ca="1">DATEDIF(E561,TODAY(),"Y")</f>
        <v>19</v>
      </c>
      <c r="I561" s="78">
        <v>60550</v>
      </c>
      <c r="J561" s="81">
        <v>2</v>
      </c>
    </row>
    <row r="562" spans="1:10" x14ac:dyDescent="0.25">
      <c r="A562" s="46" t="s">
        <v>175</v>
      </c>
      <c r="B562" s="35" t="s">
        <v>731</v>
      </c>
      <c r="C562" s="35" t="s">
        <v>34</v>
      </c>
      <c r="D562" s="35" t="s">
        <v>17</v>
      </c>
      <c r="E562" s="75">
        <v>40254</v>
      </c>
      <c r="F562" s="35" t="str">
        <f>CHOOSE(MONTH(E562),"January","February","March","April","May","June","July","August","September","October","November","December")</f>
        <v>March</v>
      </c>
      <c r="G562" s="35">
        <f ca="1">DATEDIF(E562,TODAY(),"Y")</f>
        <v>1</v>
      </c>
      <c r="H562" s="35" t="s">
        <v>19</v>
      </c>
      <c r="I562" s="78">
        <v>48700</v>
      </c>
      <c r="J562" s="81">
        <v>3</v>
      </c>
    </row>
    <row r="563" spans="1:10" x14ac:dyDescent="0.25">
      <c r="A563" s="46" t="s">
        <v>210</v>
      </c>
      <c r="B563" s="35" t="s">
        <v>734</v>
      </c>
      <c r="C563" s="35" t="s">
        <v>34</v>
      </c>
      <c r="D563" s="35" t="s">
        <v>13</v>
      </c>
      <c r="E563" s="75">
        <v>35301</v>
      </c>
      <c r="F563" s="35" t="str">
        <f>CHOOSE(MONTH(E563),"January","February","March","April","May","June","July","August","September","October","November","December")</f>
        <v>August</v>
      </c>
      <c r="G563" s="35">
        <f ca="1">DATEDIF(E563,TODAY(),"Y")</f>
        <v>15</v>
      </c>
      <c r="I563" s="78">
        <v>60070</v>
      </c>
      <c r="J563" s="81">
        <v>2</v>
      </c>
    </row>
    <row r="564" spans="1:10" x14ac:dyDescent="0.25">
      <c r="A564" s="46" t="s">
        <v>183</v>
      </c>
      <c r="B564" s="35" t="s">
        <v>732</v>
      </c>
      <c r="C564" s="35" t="s">
        <v>34</v>
      </c>
      <c r="D564" s="35" t="s">
        <v>13</v>
      </c>
      <c r="E564" s="75">
        <v>37404</v>
      </c>
      <c r="F564" s="35" t="str">
        <f>CHOOSE(MONTH(E564),"January","February","March","April","May","June","July","August","September","October","November","December")</f>
        <v>May</v>
      </c>
      <c r="G564" s="35">
        <f ca="1">DATEDIF(E564,TODAY(),"Y")</f>
        <v>9</v>
      </c>
      <c r="I564" s="78">
        <v>60070</v>
      </c>
      <c r="J564" s="81">
        <v>3</v>
      </c>
    </row>
    <row r="565" spans="1:10" x14ac:dyDescent="0.25">
      <c r="A565" s="46" t="s">
        <v>496</v>
      </c>
      <c r="B565" s="35" t="s">
        <v>734</v>
      </c>
      <c r="C565" s="35" t="s">
        <v>34</v>
      </c>
      <c r="D565" s="35" t="s">
        <v>20</v>
      </c>
      <c r="E565" s="75">
        <v>36028</v>
      </c>
      <c r="F565" s="35" t="str">
        <f>CHOOSE(MONTH(E565),"January","February","March","April","May","June","July","August","September","October","November","December")</f>
        <v>August</v>
      </c>
      <c r="G565" s="35">
        <f ca="1">DATEDIF(E565,TODAY(),"Y")</f>
        <v>13</v>
      </c>
      <c r="I565" s="78">
        <v>16688</v>
      </c>
      <c r="J565" s="81">
        <v>3</v>
      </c>
    </row>
    <row r="566" spans="1:10" x14ac:dyDescent="0.25">
      <c r="A566" s="46" t="s">
        <v>390</v>
      </c>
      <c r="B566" s="35" t="s">
        <v>732</v>
      </c>
      <c r="C566" s="35" t="s">
        <v>34</v>
      </c>
      <c r="D566" s="35" t="s">
        <v>14</v>
      </c>
      <c r="E566" s="75">
        <v>35219</v>
      </c>
      <c r="F566" s="35" t="str">
        <f>CHOOSE(MONTH(E566),"January","February","March","April","May","June","July","August","September","October","November","December")</f>
        <v>June</v>
      </c>
      <c r="G566" s="35">
        <f ca="1">DATEDIF(E566,TODAY(),"Y")</f>
        <v>15</v>
      </c>
      <c r="H566" s="35" t="s">
        <v>15</v>
      </c>
      <c r="I566" s="78">
        <v>47340</v>
      </c>
      <c r="J566" s="81">
        <v>2</v>
      </c>
    </row>
    <row r="567" spans="1:10" x14ac:dyDescent="0.25">
      <c r="A567" s="46" t="s">
        <v>559</v>
      </c>
      <c r="B567" s="35" t="s">
        <v>732</v>
      </c>
      <c r="C567" s="35" t="s">
        <v>34</v>
      </c>
      <c r="D567" s="35" t="s">
        <v>14</v>
      </c>
      <c r="E567" s="75">
        <v>33098</v>
      </c>
      <c r="F567" s="35" t="str">
        <f>CHOOSE(MONTH(E567),"January","February","March","April","May","June","July","August","September","October","November","December")</f>
        <v>August</v>
      </c>
      <c r="G567" s="35">
        <f ca="1">DATEDIF(E567,TODAY(),"Y")</f>
        <v>21</v>
      </c>
      <c r="H567" s="35" t="s">
        <v>15</v>
      </c>
      <c r="I567" s="78">
        <v>48080</v>
      </c>
      <c r="J567" s="81">
        <v>2</v>
      </c>
    </row>
    <row r="568" spans="1:10" x14ac:dyDescent="0.25">
      <c r="A568" s="46" t="s">
        <v>606</v>
      </c>
      <c r="B568" s="35" t="s">
        <v>734</v>
      </c>
      <c r="C568" s="35" t="s">
        <v>34</v>
      </c>
      <c r="D568" s="35" t="s">
        <v>14</v>
      </c>
      <c r="E568" s="75">
        <v>35616</v>
      </c>
      <c r="F568" s="35" t="str">
        <f>CHOOSE(MONTH(E568),"January","February","March","April","May","June","July","August","September","October","November","December")</f>
        <v>July</v>
      </c>
      <c r="G568" s="35">
        <f ca="1">DATEDIF(E568,TODAY(),"Y")</f>
        <v>14</v>
      </c>
      <c r="H568" s="35" t="s">
        <v>19</v>
      </c>
      <c r="I568" s="78">
        <v>34060</v>
      </c>
      <c r="J568" s="81">
        <v>2</v>
      </c>
    </row>
    <row r="569" spans="1:10" x14ac:dyDescent="0.25">
      <c r="A569" s="46" t="s">
        <v>361</v>
      </c>
      <c r="B569" s="35" t="s">
        <v>734</v>
      </c>
      <c r="C569" s="35" t="s">
        <v>34</v>
      </c>
      <c r="D569" s="35" t="s">
        <v>14</v>
      </c>
      <c r="E569" s="75">
        <v>40438</v>
      </c>
      <c r="F569" s="35" t="str">
        <f>CHOOSE(MONTH(E569),"January","February","March","April","May","June","July","August","September","October","November","December")</f>
        <v>September</v>
      </c>
      <c r="G569" s="35">
        <f ca="1">DATEDIF(E569,TODAY(),"Y")</f>
        <v>1</v>
      </c>
      <c r="H569" s="35" t="s">
        <v>21</v>
      </c>
      <c r="I569" s="78">
        <v>59150</v>
      </c>
      <c r="J569" s="81">
        <v>4</v>
      </c>
    </row>
    <row r="570" spans="1:10" x14ac:dyDescent="0.25">
      <c r="A570" s="46" t="s">
        <v>174</v>
      </c>
      <c r="B570" s="35" t="s">
        <v>732</v>
      </c>
      <c r="C570" s="35" t="s">
        <v>34</v>
      </c>
      <c r="D570" s="35" t="s">
        <v>13</v>
      </c>
      <c r="E570" s="75">
        <v>33234</v>
      </c>
      <c r="F570" s="35" t="str">
        <f>CHOOSE(MONTH(E570),"January","February","March","April","May","June","July","August","September","October","November","December")</f>
        <v>December</v>
      </c>
      <c r="G570" s="35">
        <f ca="1">DATEDIF(E570,TODAY(),"Y")</f>
        <v>20</v>
      </c>
      <c r="I570" s="78">
        <v>58650</v>
      </c>
      <c r="J570" s="81">
        <v>4</v>
      </c>
    </row>
    <row r="571" spans="1:10" x14ac:dyDescent="0.25">
      <c r="A571" s="46" t="s">
        <v>101</v>
      </c>
      <c r="B571" s="35" t="s">
        <v>38</v>
      </c>
      <c r="C571" s="35" t="s">
        <v>34</v>
      </c>
      <c r="D571" s="35" t="s">
        <v>17</v>
      </c>
      <c r="E571" s="75">
        <v>35826</v>
      </c>
      <c r="F571" s="35" t="str">
        <f>CHOOSE(MONTH(E571),"January","February","March","April","May","June","July","August","September","October","November","December")</f>
        <v>January</v>
      </c>
      <c r="G571" s="35">
        <f ca="1">DATEDIF(E571,TODAY(),"Y")</f>
        <v>13</v>
      </c>
      <c r="H571" s="35" t="s">
        <v>15</v>
      </c>
      <c r="I571" s="78">
        <v>31205</v>
      </c>
      <c r="J571" s="81">
        <v>2</v>
      </c>
    </row>
    <row r="572" spans="1:10" x14ac:dyDescent="0.25">
      <c r="A572" s="46" t="s">
        <v>107</v>
      </c>
      <c r="B572" s="35" t="s">
        <v>732</v>
      </c>
      <c r="C572" s="35" t="s">
        <v>34</v>
      </c>
      <c r="D572" s="35" t="s">
        <v>13</v>
      </c>
      <c r="E572" s="75">
        <v>36297</v>
      </c>
      <c r="F572" s="35" t="str">
        <f>CHOOSE(MONTH(E572),"January","February","March","April","May","June","July","August","September","October","November","December")</f>
        <v>May</v>
      </c>
      <c r="G572" s="35">
        <f ca="1">DATEDIF(E572,TODAY(),"Y")</f>
        <v>12</v>
      </c>
      <c r="I572" s="78">
        <v>57990</v>
      </c>
      <c r="J572" s="81">
        <v>5</v>
      </c>
    </row>
    <row r="573" spans="1:10" x14ac:dyDescent="0.25">
      <c r="A573" s="46" t="s">
        <v>720</v>
      </c>
      <c r="B573" s="35" t="s">
        <v>6</v>
      </c>
      <c r="C573" s="35" t="s">
        <v>34</v>
      </c>
      <c r="D573" s="35" t="s">
        <v>13</v>
      </c>
      <c r="E573" s="75">
        <v>40410</v>
      </c>
      <c r="F573" s="35" t="str">
        <f>CHOOSE(MONTH(E573),"January","February","March","April","May","June","July","August","September","October","November","December")</f>
        <v>August</v>
      </c>
      <c r="G573" s="35">
        <f ca="1">DATEDIF(E573,TODAY(),"Y")</f>
        <v>1</v>
      </c>
      <c r="I573" s="78">
        <v>57680</v>
      </c>
      <c r="J573" s="81">
        <v>4</v>
      </c>
    </row>
    <row r="574" spans="1:10" x14ac:dyDescent="0.25">
      <c r="A574" s="46" t="s">
        <v>715</v>
      </c>
      <c r="B574" s="35" t="s">
        <v>734</v>
      </c>
      <c r="C574" s="35" t="s">
        <v>34</v>
      </c>
      <c r="D574" s="35" t="s">
        <v>17</v>
      </c>
      <c r="E574" s="75">
        <v>36084</v>
      </c>
      <c r="F574" s="35" t="str">
        <f>CHOOSE(MONTH(E574),"January","February","March","April","May","June","July","August","September","October","November","December")</f>
        <v>October</v>
      </c>
      <c r="G574" s="35">
        <f ca="1">DATEDIF(E574,TODAY(),"Y")</f>
        <v>12</v>
      </c>
      <c r="H574" s="35" t="s">
        <v>18</v>
      </c>
      <c r="I574" s="78">
        <v>45750</v>
      </c>
      <c r="J574" s="81">
        <v>5</v>
      </c>
    </row>
    <row r="575" spans="1:10" x14ac:dyDescent="0.25">
      <c r="A575" s="46" t="s">
        <v>646</v>
      </c>
      <c r="B575" s="35" t="s">
        <v>732</v>
      </c>
      <c r="C575" s="35" t="s">
        <v>34</v>
      </c>
      <c r="D575" s="35" t="s">
        <v>20</v>
      </c>
      <c r="E575" s="75">
        <v>36380</v>
      </c>
      <c r="F575" s="35" t="str">
        <f>CHOOSE(MONTH(E575),"January","February","March","April","May","June","July","August","September","October","November","December")</f>
        <v>August</v>
      </c>
      <c r="G575" s="35">
        <f ca="1">DATEDIF(E575,TODAY(),"Y")</f>
        <v>12</v>
      </c>
      <c r="I575" s="78">
        <v>36052</v>
      </c>
      <c r="J575" s="81">
        <v>5</v>
      </c>
    </row>
    <row r="576" spans="1:10" x14ac:dyDescent="0.25">
      <c r="A576" s="46" t="s">
        <v>788</v>
      </c>
      <c r="B576" s="35" t="s">
        <v>732</v>
      </c>
      <c r="C576" s="35" t="s">
        <v>34</v>
      </c>
      <c r="D576" s="35" t="s">
        <v>13</v>
      </c>
      <c r="E576" s="75">
        <v>34478</v>
      </c>
      <c r="F576" s="35" t="str">
        <f>CHOOSE(MONTH(E576),"January","February","March","April","May","June","July","August","September","October","November","December")</f>
        <v>May</v>
      </c>
      <c r="G576" s="35">
        <f ca="1">DATEDIF(E576,TODAY(),"Y")</f>
        <v>17</v>
      </c>
      <c r="I576" s="78">
        <v>56650</v>
      </c>
      <c r="J576" s="81">
        <v>1</v>
      </c>
    </row>
    <row r="577" spans="1:10" x14ac:dyDescent="0.25">
      <c r="A577" s="46" t="s">
        <v>250</v>
      </c>
      <c r="B577" s="35" t="s">
        <v>776</v>
      </c>
      <c r="C577" s="35" t="s">
        <v>34</v>
      </c>
      <c r="D577" s="35" t="s">
        <v>17</v>
      </c>
      <c r="E577" s="75">
        <v>38723</v>
      </c>
      <c r="F577" s="35" t="str">
        <f>CHOOSE(MONTH(E577),"January","February","March","April","May","June","July","August","September","October","November","December")</f>
        <v>January</v>
      </c>
      <c r="G577" s="35">
        <f ca="1">DATEDIF(E577,TODAY(),"Y")</f>
        <v>5</v>
      </c>
      <c r="H577" s="35" t="s">
        <v>19</v>
      </c>
      <c r="I577" s="78">
        <v>10630</v>
      </c>
      <c r="J577" s="81">
        <v>3</v>
      </c>
    </row>
    <row r="578" spans="1:10" x14ac:dyDescent="0.25">
      <c r="A578" s="46" t="s">
        <v>349</v>
      </c>
      <c r="B578" s="35" t="s">
        <v>732</v>
      </c>
      <c r="C578" s="35" t="s">
        <v>34</v>
      </c>
      <c r="D578" s="35" t="s">
        <v>14</v>
      </c>
      <c r="E578" s="75">
        <v>36088</v>
      </c>
      <c r="F578" s="35" t="str">
        <f>CHOOSE(MONTH(E578),"January","February","March","April","May","June","July","August","September","October","November","December")</f>
        <v>October</v>
      </c>
      <c r="G578" s="35">
        <f ca="1">DATEDIF(E578,TODAY(),"Y")</f>
        <v>12</v>
      </c>
      <c r="H578" s="35" t="s">
        <v>21</v>
      </c>
      <c r="I578" s="78">
        <v>54580</v>
      </c>
      <c r="J578" s="81">
        <v>4</v>
      </c>
    </row>
    <row r="579" spans="1:10" x14ac:dyDescent="0.25">
      <c r="A579" s="46" t="s">
        <v>234</v>
      </c>
      <c r="B579" s="35" t="s">
        <v>732</v>
      </c>
      <c r="C579" s="35" t="s">
        <v>34</v>
      </c>
      <c r="D579" s="35" t="s">
        <v>14</v>
      </c>
      <c r="E579" s="75">
        <v>33510</v>
      </c>
      <c r="F579" s="35" t="str">
        <f>CHOOSE(MONTH(E579),"January","February","March","April","May","June","July","August","September","October","November","December")</f>
        <v>September</v>
      </c>
      <c r="G579" s="35">
        <f ca="1">DATEDIF(E579,TODAY(),"Y")</f>
        <v>20</v>
      </c>
      <c r="H579" s="35" t="s">
        <v>18</v>
      </c>
      <c r="I579" s="78">
        <v>54500</v>
      </c>
      <c r="J579" s="81">
        <v>5</v>
      </c>
    </row>
    <row r="580" spans="1:10" x14ac:dyDescent="0.25">
      <c r="A580" s="46" t="s">
        <v>190</v>
      </c>
      <c r="B580" s="35" t="s">
        <v>732</v>
      </c>
      <c r="C580" s="35" t="s">
        <v>34</v>
      </c>
      <c r="D580" s="35" t="s">
        <v>13</v>
      </c>
      <c r="E580" s="75">
        <v>34726</v>
      </c>
      <c r="F580" s="35" t="str">
        <f>CHOOSE(MONTH(E580),"January","February","March","April","May","June","July","August","September","October","November","December")</f>
        <v>January</v>
      </c>
      <c r="G580" s="35">
        <f ca="1">DATEDIF(E580,TODAY(),"Y")</f>
        <v>16</v>
      </c>
      <c r="I580" s="78">
        <v>33120</v>
      </c>
      <c r="J580" s="81">
        <v>2</v>
      </c>
    </row>
    <row r="581" spans="1:10" x14ac:dyDescent="0.25">
      <c r="A581" s="46" t="s">
        <v>366</v>
      </c>
      <c r="B581" s="35" t="s">
        <v>732</v>
      </c>
      <c r="C581" s="35" t="s">
        <v>34</v>
      </c>
      <c r="D581" s="35" t="s">
        <v>14</v>
      </c>
      <c r="E581" s="75">
        <v>40137</v>
      </c>
      <c r="F581" s="35" t="str">
        <f>CHOOSE(MONTH(E581),"January","February","March","April","May","June","July","August","September","October","November","December")</f>
        <v>November</v>
      </c>
      <c r="G581" s="35">
        <f ca="1">DATEDIF(E581,TODAY(),"Y")</f>
        <v>1</v>
      </c>
      <c r="H581" s="35" t="s">
        <v>15</v>
      </c>
      <c r="I581" s="78">
        <v>54190</v>
      </c>
      <c r="J581" s="81">
        <v>4</v>
      </c>
    </row>
    <row r="582" spans="1:10" x14ac:dyDescent="0.25">
      <c r="A582" s="46" t="s">
        <v>706</v>
      </c>
      <c r="B582" s="35" t="s">
        <v>732</v>
      </c>
      <c r="C582" s="35" t="s">
        <v>34</v>
      </c>
      <c r="D582" s="35" t="s">
        <v>13</v>
      </c>
      <c r="E582" s="75">
        <v>33515</v>
      </c>
      <c r="F582" s="35" t="str">
        <f>CHOOSE(MONTH(E582),"January","February","March","April","May","June","July","August","September","October","November","December")</f>
        <v>October</v>
      </c>
      <c r="G582" s="35">
        <f ca="1">DATEDIF(E582,TODAY(),"Y")</f>
        <v>20</v>
      </c>
      <c r="I582" s="78">
        <v>52750</v>
      </c>
      <c r="J582" s="81">
        <v>1</v>
      </c>
    </row>
    <row r="583" spans="1:10" x14ac:dyDescent="0.25">
      <c r="A583" s="46" t="s">
        <v>514</v>
      </c>
      <c r="B583" s="35" t="s">
        <v>6</v>
      </c>
      <c r="C583" s="35" t="s">
        <v>34</v>
      </c>
      <c r="D583" s="35" t="s">
        <v>14</v>
      </c>
      <c r="E583" s="75">
        <v>39899</v>
      </c>
      <c r="F583" s="35" t="str">
        <f>CHOOSE(MONTH(E583),"January","February","March","April","May","June","July","August","September","October","November","December")</f>
        <v>March</v>
      </c>
      <c r="G583" s="35">
        <f ca="1">DATEDIF(E583,TODAY(),"Y")</f>
        <v>2</v>
      </c>
      <c r="H583" s="35" t="s">
        <v>15</v>
      </c>
      <c r="I583" s="78">
        <v>24790</v>
      </c>
      <c r="J583" s="81">
        <v>3</v>
      </c>
    </row>
    <row r="584" spans="1:10" x14ac:dyDescent="0.25">
      <c r="A584" s="46" t="s">
        <v>124</v>
      </c>
      <c r="B584" s="35" t="s">
        <v>6</v>
      </c>
      <c r="C584" s="35" t="s">
        <v>34</v>
      </c>
      <c r="D584" s="35" t="s">
        <v>14</v>
      </c>
      <c r="E584" s="75">
        <v>35151</v>
      </c>
      <c r="F584" s="35" t="str">
        <f>CHOOSE(MONTH(E584),"January","February","March","April","May","June","July","August","September","October","November","December")</f>
        <v>March</v>
      </c>
      <c r="G584" s="35">
        <f ca="1">DATEDIF(E584,TODAY(),"Y")</f>
        <v>15</v>
      </c>
      <c r="H584" s="35" t="s">
        <v>16</v>
      </c>
      <c r="I584" s="78">
        <v>29760</v>
      </c>
      <c r="J584" s="81">
        <v>2</v>
      </c>
    </row>
    <row r="585" spans="1:10" x14ac:dyDescent="0.25">
      <c r="A585" s="48" t="s">
        <v>35</v>
      </c>
    </row>
    <row r="586" spans="1:10" x14ac:dyDescent="0.25">
      <c r="A586" s="46" t="s">
        <v>128</v>
      </c>
      <c r="B586" s="35" t="s">
        <v>731</v>
      </c>
      <c r="C586" s="35" t="s">
        <v>35</v>
      </c>
      <c r="D586" s="35" t="s">
        <v>13</v>
      </c>
      <c r="E586" s="75">
        <v>33282</v>
      </c>
      <c r="F586" s="35" t="str">
        <f>CHOOSE(MONTH(E586),"January","February","March","April","May","June","July","August","September","October","November","December")</f>
        <v>February</v>
      </c>
      <c r="G586" s="35">
        <f ca="1">DATEDIF(E586,TODAY(),"Y")</f>
        <v>20</v>
      </c>
      <c r="I586" s="78">
        <v>89450</v>
      </c>
      <c r="J586" s="81">
        <v>2</v>
      </c>
    </row>
    <row r="587" spans="1:10" x14ac:dyDescent="0.25">
      <c r="A587" s="46" t="s">
        <v>293</v>
      </c>
      <c r="B587" s="35" t="s">
        <v>732</v>
      </c>
      <c r="C587" s="35" t="s">
        <v>35</v>
      </c>
      <c r="D587" s="35" t="s">
        <v>14</v>
      </c>
      <c r="E587" s="75">
        <v>34754</v>
      </c>
      <c r="F587" s="35" t="str">
        <f>CHOOSE(MONTH(E587),"January","February","March","April","May","June","July","August","September","October","November","December")</f>
        <v>February</v>
      </c>
      <c r="G587" s="35">
        <f ca="1">DATEDIF(E587,TODAY(),"Y")</f>
        <v>16</v>
      </c>
      <c r="H587" s="35" t="s">
        <v>15</v>
      </c>
      <c r="I587" s="78">
        <v>39000</v>
      </c>
      <c r="J587" s="81">
        <v>5</v>
      </c>
    </row>
    <row r="588" spans="1:10" x14ac:dyDescent="0.25">
      <c r="A588" s="46" t="s">
        <v>135</v>
      </c>
      <c r="B588" s="35" t="s">
        <v>732</v>
      </c>
      <c r="C588" s="35" t="s">
        <v>35</v>
      </c>
      <c r="D588" s="35" t="s">
        <v>17</v>
      </c>
      <c r="E588" s="75">
        <v>36196</v>
      </c>
      <c r="F588" s="35" t="str">
        <f>CHOOSE(MONTH(E588),"January","February","March","April","May","June","July","August","September","October","November","December")</f>
        <v>February</v>
      </c>
      <c r="G588" s="35">
        <f ca="1">DATEDIF(E588,TODAY(),"Y")</f>
        <v>12</v>
      </c>
      <c r="H588" s="35" t="s">
        <v>15</v>
      </c>
      <c r="I588" s="78">
        <v>34980</v>
      </c>
      <c r="J588" s="81">
        <v>2</v>
      </c>
    </row>
    <row r="589" spans="1:10" x14ac:dyDescent="0.25">
      <c r="A589" s="46" t="s">
        <v>447</v>
      </c>
      <c r="B589" s="35" t="s">
        <v>734</v>
      </c>
      <c r="C589" s="35" t="s">
        <v>35</v>
      </c>
      <c r="D589" s="35" t="s">
        <v>14</v>
      </c>
      <c r="E589" s="75">
        <v>35408</v>
      </c>
      <c r="F589" s="35" t="str">
        <f>CHOOSE(MONTH(E589),"January","February","March","April","May","June","July","August","September","October","November","December")</f>
        <v>December</v>
      </c>
      <c r="G589" s="35">
        <f ca="1">DATEDIF(E589,TODAY(),"Y")</f>
        <v>14</v>
      </c>
      <c r="H589" s="35" t="s">
        <v>19</v>
      </c>
      <c r="I589" s="78">
        <v>34330</v>
      </c>
      <c r="J589" s="81">
        <v>3</v>
      </c>
    </row>
    <row r="590" spans="1:10" x14ac:dyDescent="0.25">
      <c r="A590" s="46" t="s">
        <v>140</v>
      </c>
      <c r="B590" s="35" t="s">
        <v>732</v>
      </c>
      <c r="C590" s="35" t="s">
        <v>35</v>
      </c>
      <c r="D590" s="35" t="s">
        <v>14</v>
      </c>
      <c r="E590" s="75">
        <v>33852</v>
      </c>
      <c r="F590" s="35" t="str">
        <f>CHOOSE(MONTH(E590),"January","February","March","April","May","June","July","August","September","October","November","December")</f>
        <v>September</v>
      </c>
      <c r="G590" s="35">
        <f ca="1">DATEDIF(E590,TODAY(),"Y")</f>
        <v>19</v>
      </c>
      <c r="H590" s="35" t="s">
        <v>16</v>
      </c>
      <c r="I590" s="78">
        <v>86240</v>
      </c>
      <c r="J590" s="81">
        <v>1</v>
      </c>
    </row>
    <row r="591" spans="1:10" x14ac:dyDescent="0.25">
      <c r="A591" s="46" t="s">
        <v>766</v>
      </c>
      <c r="B591" s="35" t="s">
        <v>732</v>
      </c>
      <c r="C591" s="35" t="s">
        <v>35</v>
      </c>
      <c r="D591" s="35" t="s">
        <v>13</v>
      </c>
      <c r="E591" s="75">
        <v>35806</v>
      </c>
      <c r="F591" s="35" t="str">
        <f>CHOOSE(MONTH(E591),"January","February","March","April","May","June","July","August","September","October","November","December")</f>
        <v>January</v>
      </c>
      <c r="G591" s="35">
        <f ca="1">DATEDIF(E591,TODAY(),"Y")</f>
        <v>13</v>
      </c>
      <c r="I591" s="78">
        <v>86100</v>
      </c>
      <c r="J591" s="81">
        <v>4</v>
      </c>
    </row>
    <row r="592" spans="1:10" x14ac:dyDescent="0.25">
      <c r="A592" s="46" t="s">
        <v>615</v>
      </c>
      <c r="B592" s="35" t="s">
        <v>734</v>
      </c>
      <c r="C592" s="35" t="s">
        <v>35</v>
      </c>
      <c r="D592" s="35" t="s">
        <v>13</v>
      </c>
      <c r="E592" s="75">
        <v>38793</v>
      </c>
      <c r="F592" s="35" t="str">
        <f>CHOOSE(MONTH(E592),"January","February","March","April","May","June","July","August","September","October","November","December")</f>
        <v>March</v>
      </c>
      <c r="G592" s="35">
        <f ca="1">DATEDIF(E592,TODAY(),"Y")</f>
        <v>5</v>
      </c>
      <c r="I592" s="78">
        <v>85930</v>
      </c>
      <c r="J592" s="81">
        <v>2</v>
      </c>
    </row>
    <row r="593" spans="1:10" x14ac:dyDescent="0.25">
      <c r="A593" s="46" t="s">
        <v>696</v>
      </c>
      <c r="B593" s="35" t="s">
        <v>6</v>
      </c>
      <c r="C593" s="35" t="s">
        <v>35</v>
      </c>
      <c r="D593" s="35" t="s">
        <v>20</v>
      </c>
      <c r="E593" s="75">
        <v>35869</v>
      </c>
      <c r="F593" s="35" t="str">
        <f>CHOOSE(MONTH(E593),"January","February","March","April","May","June","July","August","September","October","November","December")</f>
        <v>March</v>
      </c>
      <c r="G593" s="35">
        <f ca="1">DATEDIF(E593,TODAY(),"Y")</f>
        <v>13</v>
      </c>
      <c r="I593" s="78">
        <v>17912</v>
      </c>
      <c r="J593" s="81">
        <v>5</v>
      </c>
    </row>
    <row r="594" spans="1:10" x14ac:dyDescent="0.25">
      <c r="A594" s="46" t="s">
        <v>420</v>
      </c>
      <c r="B594" s="35" t="s">
        <v>776</v>
      </c>
      <c r="C594" s="35" t="s">
        <v>35</v>
      </c>
      <c r="D594" s="35" t="s">
        <v>14</v>
      </c>
      <c r="E594" s="75">
        <v>36514</v>
      </c>
      <c r="F594" s="35" t="str">
        <f>CHOOSE(MONTH(E594),"January","February","March","April","May","June","July","August","September","October","November","December")</f>
        <v>December</v>
      </c>
      <c r="G594" s="35">
        <f ca="1">DATEDIF(E594,TODAY(),"Y")</f>
        <v>11</v>
      </c>
      <c r="H594" s="35" t="s">
        <v>19</v>
      </c>
      <c r="I594" s="78">
        <v>48250</v>
      </c>
      <c r="J594" s="81">
        <v>3</v>
      </c>
    </row>
    <row r="595" spans="1:10" x14ac:dyDescent="0.25">
      <c r="A595" s="46" t="s">
        <v>274</v>
      </c>
      <c r="B595" s="35" t="s">
        <v>38</v>
      </c>
      <c r="C595" s="35" t="s">
        <v>35</v>
      </c>
      <c r="D595" s="35" t="s">
        <v>14</v>
      </c>
      <c r="E595" s="75">
        <v>38353</v>
      </c>
      <c r="F595" s="35" t="str">
        <f>CHOOSE(MONTH(E595),"January","February","March","April","May","June","July","August","September","October","November","December")</f>
        <v>January</v>
      </c>
      <c r="G595" s="35">
        <f ca="1">DATEDIF(E595,TODAY(),"Y")</f>
        <v>6</v>
      </c>
      <c r="H595" s="35" t="s">
        <v>19</v>
      </c>
      <c r="I595" s="78">
        <v>83710</v>
      </c>
      <c r="J595" s="81">
        <v>3</v>
      </c>
    </row>
    <row r="596" spans="1:10" x14ac:dyDescent="0.25">
      <c r="A596" s="46" t="s">
        <v>236</v>
      </c>
      <c r="B596" s="35" t="s">
        <v>6</v>
      </c>
      <c r="C596" s="35" t="s">
        <v>35</v>
      </c>
      <c r="D596" s="35" t="s">
        <v>14</v>
      </c>
      <c r="E596" s="75">
        <v>38237</v>
      </c>
      <c r="F596" s="35" t="str">
        <f>CHOOSE(MONTH(E596),"January","February","March","April","May","June","July","August","September","October","November","December")</f>
        <v>September</v>
      </c>
      <c r="G596" s="35">
        <f ca="1">DATEDIF(E596,TODAY(),"Y")</f>
        <v>7</v>
      </c>
      <c r="H596" s="35" t="s">
        <v>19</v>
      </c>
      <c r="I596" s="78">
        <v>31910</v>
      </c>
      <c r="J596" s="81">
        <v>5</v>
      </c>
    </row>
    <row r="597" spans="1:10" x14ac:dyDescent="0.25">
      <c r="A597" s="46" t="s">
        <v>130</v>
      </c>
      <c r="B597" s="35" t="s">
        <v>734</v>
      </c>
      <c r="C597" s="35" t="s">
        <v>35</v>
      </c>
      <c r="D597" s="35" t="s">
        <v>14</v>
      </c>
      <c r="E597" s="75">
        <v>34800</v>
      </c>
      <c r="F597" s="35" t="str">
        <f>CHOOSE(MONTH(E597),"January","February","March","April","May","June","July","August","September","October","November","December")</f>
        <v>April</v>
      </c>
      <c r="G597" s="35">
        <f ca="1">DATEDIF(E597,TODAY(),"Y")</f>
        <v>16</v>
      </c>
      <c r="H597" s="35" t="s">
        <v>18</v>
      </c>
      <c r="I597" s="78">
        <v>82700</v>
      </c>
      <c r="J597" s="81">
        <v>3</v>
      </c>
    </row>
    <row r="598" spans="1:10" x14ac:dyDescent="0.25">
      <c r="A598" s="46" t="s">
        <v>202</v>
      </c>
      <c r="B598" s="35" t="s">
        <v>776</v>
      </c>
      <c r="C598" s="35" t="s">
        <v>35</v>
      </c>
      <c r="D598" s="35" t="s">
        <v>14</v>
      </c>
      <c r="E598" s="75">
        <v>37625</v>
      </c>
      <c r="F598" s="35" t="str">
        <f>CHOOSE(MONTH(E598),"January","February","March","April","May","June","July","August","September","October","November","December")</f>
        <v>January</v>
      </c>
      <c r="G598" s="35">
        <f ca="1">DATEDIF(E598,TODAY(),"Y")</f>
        <v>8</v>
      </c>
      <c r="H598" s="35" t="s">
        <v>19</v>
      </c>
      <c r="I598" s="78">
        <v>82490</v>
      </c>
      <c r="J598" s="81">
        <v>5</v>
      </c>
    </row>
    <row r="599" spans="1:10" x14ac:dyDescent="0.25">
      <c r="A599" s="46" t="s">
        <v>397</v>
      </c>
      <c r="B599" s="35" t="s">
        <v>732</v>
      </c>
      <c r="C599" s="35" t="s">
        <v>35</v>
      </c>
      <c r="D599" s="35" t="s">
        <v>13</v>
      </c>
      <c r="E599" s="75">
        <v>33421</v>
      </c>
      <c r="F599" s="35" t="str">
        <f>CHOOSE(MONTH(E599),"January","February","March","April","May","June","July","August","September","October","November","December")</f>
        <v>July</v>
      </c>
      <c r="G599" s="35">
        <f ca="1">DATEDIF(E599,TODAY(),"Y")</f>
        <v>20</v>
      </c>
      <c r="I599" s="78">
        <v>46650</v>
      </c>
      <c r="J599" s="81">
        <v>2</v>
      </c>
    </row>
    <row r="600" spans="1:10" x14ac:dyDescent="0.25">
      <c r="A600" s="46" t="s">
        <v>664</v>
      </c>
      <c r="B600" s="35" t="s">
        <v>732</v>
      </c>
      <c r="C600" s="35" t="s">
        <v>35</v>
      </c>
      <c r="D600" s="35" t="s">
        <v>20</v>
      </c>
      <c r="E600" s="75">
        <v>35861</v>
      </c>
      <c r="F600" s="35" t="str">
        <f>CHOOSE(MONTH(E600),"January","February","March","April","May","June","July","August","September","October","November","December")</f>
        <v>March</v>
      </c>
      <c r="G600" s="35">
        <f ca="1">DATEDIF(E600,TODAY(),"Y")</f>
        <v>13</v>
      </c>
      <c r="I600" s="78">
        <v>12836</v>
      </c>
      <c r="J600" s="81">
        <v>5</v>
      </c>
    </row>
    <row r="601" spans="1:10" x14ac:dyDescent="0.25">
      <c r="A601" s="46" t="s">
        <v>359</v>
      </c>
      <c r="B601" s="35" t="s">
        <v>732</v>
      </c>
      <c r="C601" s="35" t="s">
        <v>35</v>
      </c>
      <c r="D601" s="35" t="s">
        <v>20</v>
      </c>
      <c r="E601" s="75">
        <v>34345</v>
      </c>
      <c r="F601" s="35" t="str">
        <f>CHOOSE(MONTH(E601),"January","February","March","April","May","June","July","August","September","October","November","December")</f>
        <v>January</v>
      </c>
      <c r="G601" s="35">
        <f ca="1">DATEDIF(E601,TODAY(),"Y")</f>
        <v>17</v>
      </c>
      <c r="I601" s="78">
        <v>36788</v>
      </c>
      <c r="J601" s="81">
        <v>4</v>
      </c>
    </row>
    <row r="602" spans="1:10" x14ac:dyDescent="0.25">
      <c r="A602" s="46" t="s">
        <v>499</v>
      </c>
      <c r="B602" s="35" t="s">
        <v>734</v>
      </c>
      <c r="C602" s="35" t="s">
        <v>35</v>
      </c>
      <c r="D602" s="35" t="s">
        <v>14</v>
      </c>
      <c r="E602" s="75">
        <v>40581</v>
      </c>
      <c r="F602" s="35" t="str">
        <f>CHOOSE(MONTH(E602),"January","February","March","April","May","June","July","August","September","October","November","December")</f>
        <v>February</v>
      </c>
      <c r="G602" s="35">
        <f ca="1">DATEDIF(E602,TODAY(),"Y")</f>
        <v>0</v>
      </c>
      <c r="H602" s="35" t="s">
        <v>21</v>
      </c>
      <c r="I602" s="78">
        <v>80260</v>
      </c>
      <c r="J602" s="81">
        <v>3</v>
      </c>
    </row>
    <row r="603" spans="1:10" x14ac:dyDescent="0.25">
      <c r="A603" s="46" t="s">
        <v>466</v>
      </c>
      <c r="B603" s="35" t="s">
        <v>38</v>
      </c>
      <c r="C603" s="35" t="s">
        <v>35</v>
      </c>
      <c r="D603" s="35" t="s">
        <v>14</v>
      </c>
      <c r="E603" s="75">
        <v>40078</v>
      </c>
      <c r="F603" s="35" t="str">
        <f>CHOOSE(MONTH(E603),"January","February","March","April","May","June","July","August","September","October","November","December")</f>
        <v>September</v>
      </c>
      <c r="G603" s="35">
        <f ca="1">DATEDIF(E603,TODAY(),"Y")</f>
        <v>2</v>
      </c>
      <c r="H603" s="35" t="s">
        <v>19</v>
      </c>
      <c r="I603" s="78">
        <v>23190</v>
      </c>
      <c r="J603" s="81">
        <v>5</v>
      </c>
    </row>
    <row r="604" spans="1:10" x14ac:dyDescent="0.25">
      <c r="A604" s="46" t="s">
        <v>488</v>
      </c>
      <c r="B604" s="35" t="s">
        <v>732</v>
      </c>
      <c r="C604" s="35" t="s">
        <v>35</v>
      </c>
      <c r="D604" s="35" t="s">
        <v>14</v>
      </c>
      <c r="E604" s="75">
        <v>36078</v>
      </c>
      <c r="F604" s="35" t="str">
        <f>CHOOSE(MONTH(E604),"January","February","March","April","May","June","July","August","September","October","November","December")</f>
        <v>October</v>
      </c>
      <c r="G604" s="35">
        <f ca="1">DATEDIF(E604,TODAY(),"Y")</f>
        <v>12</v>
      </c>
      <c r="H604" s="35" t="s">
        <v>16</v>
      </c>
      <c r="I604" s="78">
        <v>79610</v>
      </c>
      <c r="J604" s="81">
        <v>2</v>
      </c>
    </row>
    <row r="605" spans="1:10" x14ac:dyDescent="0.25">
      <c r="A605" s="46" t="s">
        <v>552</v>
      </c>
      <c r="B605" s="35" t="s">
        <v>776</v>
      </c>
      <c r="C605" s="35" t="s">
        <v>35</v>
      </c>
      <c r="D605" s="35" t="s">
        <v>20</v>
      </c>
      <c r="E605" s="75">
        <v>35034</v>
      </c>
      <c r="F605" s="35" t="str">
        <f>CHOOSE(MONTH(E605),"January","February","March","April","May","June","July","August","September","October","November","December")</f>
        <v>December</v>
      </c>
      <c r="G605" s="35">
        <f ca="1">DATEDIF(E605,TODAY(),"Y")</f>
        <v>15</v>
      </c>
      <c r="I605" s="78">
        <v>23692</v>
      </c>
      <c r="J605" s="81">
        <v>4</v>
      </c>
    </row>
    <row r="606" spans="1:10" x14ac:dyDescent="0.25">
      <c r="A606" s="46" t="s">
        <v>684</v>
      </c>
      <c r="B606" s="35" t="s">
        <v>732</v>
      </c>
      <c r="C606" s="35" t="s">
        <v>35</v>
      </c>
      <c r="D606" s="35" t="s">
        <v>14</v>
      </c>
      <c r="E606" s="75">
        <v>36012</v>
      </c>
      <c r="F606" s="35" t="str">
        <f>CHOOSE(MONTH(E606),"January","February","March","April","May","June","July","August","September","October","November","December")</f>
        <v>August</v>
      </c>
      <c r="G606" s="35">
        <f ca="1">DATEDIF(E606,TODAY(),"Y")</f>
        <v>13</v>
      </c>
      <c r="H606" s="35" t="s">
        <v>18</v>
      </c>
      <c r="I606" s="78">
        <v>78950</v>
      </c>
      <c r="J606" s="81">
        <v>1</v>
      </c>
    </row>
    <row r="607" spans="1:10" x14ac:dyDescent="0.25">
      <c r="A607" s="46" t="s">
        <v>611</v>
      </c>
      <c r="B607" s="35" t="s">
        <v>734</v>
      </c>
      <c r="C607" s="35" t="s">
        <v>35</v>
      </c>
      <c r="D607" s="35" t="s">
        <v>14</v>
      </c>
      <c r="E607" s="75">
        <v>35497</v>
      </c>
      <c r="F607" s="35" t="str">
        <f>CHOOSE(MONTH(E607),"January","February","March","April","May","June","July","August","September","October","November","December")</f>
        <v>March</v>
      </c>
      <c r="G607" s="35">
        <f ca="1">DATEDIF(E607,TODAY(),"Y")</f>
        <v>14</v>
      </c>
      <c r="H607" s="35" t="s">
        <v>15</v>
      </c>
      <c r="I607" s="78">
        <v>78710</v>
      </c>
      <c r="J607" s="81">
        <v>4</v>
      </c>
    </row>
    <row r="608" spans="1:10" x14ac:dyDescent="0.25">
      <c r="A608" s="46" t="s">
        <v>97</v>
      </c>
      <c r="B608" s="35" t="s">
        <v>732</v>
      </c>
      <c r="C608" s="35" t="s">
        <v>35</v>
      </c>
      <c r="D608" s="35" t="s">
        <v>13</v>
      </c>
      <c r="E608" s="75">
        <v>36642</v>
      </c>
      <c r="F608" s="35" t="str">
        <f>CHOOSE(MONTH(E608),"January","February","March","April","May","June","July","August","September","October","November","December")</f>
        <v>April</v>
      </c>
      <c r="G608" s="35">
        <f ca="1">DATEDIF(E608,TODAY(),"Y")</f>
        <v>11</v>
      </c>
      <c r="I608" s="78">
        <v>77760</v>
      </c>
      <c r="J608" s="81">
        <v>3</v>
      </c>
    </row>
    <row r="609" spans="1:10" x14ac:dyDescent="0.25">
      <c r="A609" s="46" t="s">
        <v>164</v>
      </c>
      <c r="B609" s="35" t="s">
        <v>732</v>
      </c>
      <c r="C609" s="35" t="s">
        <v>35</v>
      </c>
      <c r="D609" s="35" t="s">
        <v>17</v>
      </c>
      <c r="E609" s="75">
        <v>35688</v>
      </c>
      <c r="F609" s="35" t="str">
        <f>CHOOSE(MONTH(E609),"January","February","March","April","May","June","July","August","September","October","November","December")</f>
        <v>September</v>
      </c>
      <c r="G609" s="35">
        <f ca="1">DATEDIF(E609,TODAY(),"Y")</f>
        <v>14</v>
      </c>
      <c r="H609" s="35" t="s">
        <v>19</v>
      </c>
      <c r="I609" s="78">
        <v>42740</v>
      </c>
      <c r="J609" s="81">
        <v>2</v>
      </c>
    </row>
    <row r="610" spans="1:10" x14ac:dyDescent="0.25">
      <c r="A610" s="46" t="s">
        <v>241</v>
      </c>
      <c r="B610" s="35" t="s">
        <v>734</v>
      </c>
      <c r="C610" s="35" t="s">
        <v>35</v>
      </c>
      <c r="D610" s="35" t="s">
        <v>14</v>
      </c>
      <c r="E610" s="75">
        <v>36407</v>
      </c>
      <c r="F610" s="35" t="str">
        <f>CHOOSE(MONTH(E610),"January","February","March","April","May","June","July","August","September","October","November","December")</f>
        <v>September</v>
      </c>
      <c r="G610" s="35">
        <f ca="1">DATEDIF(E610,TODAY(),"Y")</f>
        <v>12</v>
      </c>
      <c r="H610" s="35" t="s">
        <v>18</v>
      </c>
      <c r="I610" s="78">
        <v>45880</v>
      </c>
      <c r="J610" s="81">
        <v>5</v>
      </c>
    </row>
    <row r="611" spans="1:10" x14ac:dyDescent="0.25">
      <c r="A611" s="46" t="s">
        <v>162</v>
      </c>
      <c r="B611" s="35" t="s">
        <v>734</v>
      </c>
      <c r="C611" s="35" t="s">
        <v>35</v>
      </c>
      <c r="D611" s="35" t="s">
        <v>14</v>
      </c>
      <c r="E611" s="75">
        <v>36526</v>
      </c>
      <c r="F611" s="35" t="str">
        <f>CHOOSE(MONTH(E611),"January","February","March","April","May","June","July","August","September","October","November","December")</f>
        <v>January</v>
      </c>
      <c r="G611" s="35">
        <f ca="1">DATEDIF(E611,TODAY(),"Y")</f>
        <v>11</v>
      </c>
      <c r="H611" s="35" t="s">
        <v>15</v>
      </c>
      <c r="I611" s="78">
        <v>29260</v>
      </c>
      <c r="J611" s="81">
        <v>4</v>
      </c>
    </row>
    <row r="612" spans="1:10" x14ac:dyDescent="0.25">
      <c r="A612" s="46" t="s">
        <v>676</v>
      </c>
      <c r="B612" s="35" t="s">
        <v>734</v>
      </c>
      <c r="C612" s="35" t="s">
        <v>35</v>
      </c>
      <c r="D612" s="35" t="s">
        <v>14</v>
      </c>
      <c r="E612" s="75">
        <v>39745</v>
      </c>
      <c r="F612" s="35" t="str">
        <f>CHOOSE(MONTH(E612),"January","February","March","April","May","June","July","August","September","October","November","December")</f>
        <v>October</v>
      </c>
      <c r="G612" s="35">
        <f ca="1">DATEDIF(E612,TODAY(),"Y")</f>
        <v>2</v>
      </c>
      <c r="H612" s="35" t="s">
        <v>19</v>
      </c>
      <c r="I612" s="78">
        <v>29330</v>
      </c>
      <c r="J612" s="81">
        <v>5</v>
      </c>
    </row>
    <row r="613" spans="1:10" x14ac:dyDescent="0.25">
      <c r="A613" s="46" t="s">
        <v>73</v>
      </c>
      <c r="B613" s="35" t="s">
        <v>6</v>
      </c>
      <c r="C613" s="35" t="s">
        <v>35</v>
      </c>
      <c r="D613" s="35" t="s">
        <v>20</v>
      </c>
      <c r="E613" s="75">
        <v>33256</v>
      </c>
      <c r="F613" s="35" t="str">
        <f>CHOOSE(MONTH(E613),"January","February","March","April","May","June","July","August","September","October","November","December")</f>
        <v>January</v>
      </c>
      <c r="G613" s="35">
        <f ca="1">DATEDIF(E613,TODAY(),"Y")</f>
        <v>20</v>
      </c>
      <c r="I613" s="78">
        <v>30468</v>
      </c>
      <c r="J613" s="81">
        <v>2</v>
      </c>
    </row>
    <row r="614" spans="1:10" x14ac:dyDescent="0.25">
      <c r="A614" s="46" t="s">
        <v>755</v>
      </c>
      <c r="B614" s="35" t="s">
        <v>734</v>
      </c>
      <c r="C614" s="35" t="s">
        <v>35</v>
      </c>
      <c r="D614" s="35" t="s">
        <v>14</v>
      </c>
      <c r="E614" s="75">
        <v>38902</v>
      </c>
      <c r="F614" s="35" t="str">
        <f>CHOOSE(MONTH(E614),"January","February","March","April","May","June","July","August","September","October","November","December")</f>
        <v>July</v>
      </c>
      <c r="G614" s="35">
        <f ca="1">DATEDIF(E614,TODAY(),"Y")</f>
        <v>5</v>
      </c>
      <c r="H614" s="35" t="s">
        <v>15</v>
      </c>
      <c r="I614" s="78">
        <v>73560</v>
      </c>
      <c r="J614" s="81">
        <v>3</v>
      </c>
    </row>
    <row r="615" spans="1:10" x14ac:dyDescent="0.25">
      <c r="A615" s="46" t="s">
        <v>607</v>
      </c>
      <c r="B615" s="35" t="s">
        <v>732</v>
      </c>
      <c r="C615" s="35" t="s">
        <v>35</v>
      </c>
      <c r="D615" s="35" t="s">
        <v>13</v>
      </c>
      <c r="E615" s="75">
        <v>40350</v>
      </c>
      <c r="F615" s="35" t="str">
        <f>CHOOSE(MONTH(E615),"January","February","March","April","May","June","July","August","September","October","November","December")</f>
        <v>June</v>
      </c>
      <c r="G615" s="35">
        <f ca="1">DATEDIF(E615,TODAY(),"Y")</f>
        <v>1</v>
      </c>
      <c r="I615" s="78">
        <v>21580</v>
      </c>
      <c r="J615" s="81">
        <v>3</v>
      </c>
    </row>
    <row r="616" spans="1:10" x14ac:dyDescent="0.25">
      <c r="A616" s="46" t="s">
        <v>360</v>
      </c>
      <c r="B616" s="35" t="s">
        <v>6</v>
      </c>
      <c r="C616" s="35" t="s">
        <v>35</v>
      </c>
      <c r="D616" s="35" t="s">
        <v>17</v>
      </c>
      <c r="E616" s="75">
        <v>37775</v>
      </c>
      <c r="F616" s="35" t="str">
        <f>CHOOSE(MONTH(E616),"January","February","March","April","May","June","July","August","September","October","November","December")</f>
        <v>June</v>
      </c>
      <c r="G616" s="35">
        <f ca="1">DATEDIF(E616,TODAY(),"Y")</f>
        <v>8</v>
      </c>
      <c r="H616" s="35" t="s">
        <v>18</v>
      </c>
      <c r="I616" s="78">
        <v>28525</v>
      </c>
      <c r="J616" s="81">
        <v>4</v>
      </c>
    </row>
    <row r="617" spans="1:10" x14ac:dyDescent="0.25">
      <c r="A617" s="46" t="s">
        <v>436</v>
      </c>
      <c r="B617" s="35" t="s">
        <v>6</v>
      </c>
      <c r="C617" s="35" t="s">
        <v>35</v>
      </c>
      <c r="D617" s="35" t="s">
        <v>14</v>
      </c>
      <c r="E617" s="75">
        <v>39815</v>
      </c>
      <c r="F617" s="35" t="str">
        <f>CHOOSE(MONTH(E617),"January","February","March","April","May","June","July","August","September","October","November","December")</f>
        <v>January</v>
      </c>
      <c r="G617" s="35">
        <f ca="1">DATEDIF(E617,TODAY(),"Y")</f>
        <v>2</v>
      </c>
      <c r="H617" s="35" t="s">
        <v>19</v>
      </c>
      <c r="I617" s="78">
        <v>72060</v>
      </c>
      <c r="J617" s="81">
        <v>2</v>
      </c>
    </row>
    <row r="618" spans="1:10" x14ac:dyDescent="0.25">
      <c r="A618" s="46" t="s">
        <v>285</v>
      </c>
      <c r="B618" s="35" t="s">
        <v>732</v>
      </c>
      <c r="C618" s="35" t="s">
        <v>35</v>
      </c>
      <c r="D618" s="35" t="s">
        <v>20</v>
      </c>
      <c r="E618" s="75">
        <v>35402</v>
      </c>
      <c r="F618" s="35" t="str">
        <f>CHOOSE(MONTH(E618),"January","February","March","April","May","June","July","August","September","October","November","December")</f>
        <v>December</v>
      </c>
      <c r="G618" s="35">
        <f ca="1">DATEDIF(E618,TODAY(),"Y")</f>
        <v>14</v>
      </c>
      <c r="I618" s="78">
        <v>33508</v>
      </c>
      <c r="J618" s="81">
        <v>4</v>
      </c>
    </row>
    <row r="619" spans="1:10" x14ac:dyDescent="0.25">
      <c r="A619" s="46" t="s">
        <v>231</v>
      </c>
      <c r="B619" s="35" t="s">
        <v>734</v>
      </c>
      <c r="C619" s="35" t="s">
        <v>35</v>
      </c>
      <c r="D619" s="35" t="s">
        <v>13</v>
      </c>
      <c r="E619" s="75">
        <v>39720</v>
      </c>
      <c r="F619" s="35" t="str">
        <f>CHOOSE(MONTH(E619),"January","February","March","April","May","June","July","August","September","October","November","December")</f>
        <v>September</v>
      </c>
      <c r="G619" s="35">
        <f ca="1">DATEDIF(E619,TODAY(),"Y")</f>
        <v>3</v>
      </c>
      <c r="I619" s="78">
        <v>43320</v>
      </c>
      <c r="J619" s="81">
        <v>5</v>
      </c>
    </row>
    <row r="620" spans="1:10" x14ac:dyDescent="0.25">
      <c r="A620" s="46" t="s">
        <v>311</v>
      </c>
      <c r="B620" s="35" t="s">
        <v>732</v>
      </c>
      <c r="C620" s="35" t="s">
        <v>35</v>
      </c>
      <c r="D620" s="35" t="s">
        <v>17</v>
      </c>
      <c r="E620" s="75">
        <v>36531</v>
      </c>
      <c r="F620" s="35" t="str">
        <f>CHOOSE(MONTH(E620),"January","February","March","April","May","June","July","August","September","October","November","December")</f>
        <v>January</v>
      </c>
      <c r="G620" s="35">
        <f ca="1">DATEDIF(E620,TODAY(),"Y")</f>
        <v>11</v>
      </c>
      <c r="H620" s="35" t="s">
        <v>21</v>
      </c>
      <c r="I620" s="78">
        <v>20990</v>
      </c>
      <c r="J620" s="81">
        <v>4</v>
      </c>
    </row>
    <row r="621" spans="1:10" x14ac:dyDescent="0.25">
      <c r="A621" s="46" t="s">
        <v>775</v>
      </c>
      <c r="B621" s="35" t="s">
        <v>38</v>
      </c>
      <c r="C621" s="35" t="s">
        <v>35</v>
      </c>
      <c r="D621" s="35" t="s">
        <v>17</v>
      </c>
      <c r="E621" s="75">
        <v>37815</v>
      </c>
      <c r="F621" s="35" t="str">
        <f>CHOOSE(MONTH(E621),"January","February","March","April","May","June","July","August","September","October","November","December")</f>
        <v>July</v>
      </c>
      <c r="G621" s="35">
        <f ca="1">DATEDIF(E621,TODAY(),"Y")</f>
        <v>8</v>
      </c>
      <c r="H621" s="35" t="s">
        <v>15</v>
      </c>
      <c r="I621" s="78">
        <v>48740</v>
      </c>
      <c r="J621" s="81">
        <v>1</v>
      </c>
    </row>
    <row r="622" spans="1:10" x14ac:dyDescent="0.25">
      <c r="A622" s="46" t="s">
        <v>494</v>
      </c>
      <c r="B622" s="35" t="s">
        <v>38</v>
      </c>
      <c r="C622" s="35" t="s">
        <v>35</v>
      </c>
      <c r="D622" s="35" t="s">
        <v>14</v>
      </c>
      <c r="E622" s="75">
        <v>35715</v>
      </c>
      <c r="F622" s="35" t="str">
        <f>CHOOSE(MONTH(E622),"January","February","March","April","May","June","July","August","September","October","November","December")</f>
        <v>October</v>
      </c>
      <c r="G622" s="35">
        <f ca="1">DATEDIF(E622,TODAY(),"Y")</f>
        <v>13</v>
      </c>
      <c r="H622" s="35" t="s">
        <v>19</v>
      </c>
      <c r="I622" s="78">
        <v>32120</v>
      </c>
      <c r="J622" s="81">
        <v>1</v>
      </c>
    </row>
    <row r="623" spans="1:10" x14ac:dyDescent="0.25">
      <c r="A623" s="46" t="s">
        <v>319</v>
      </c>
      <c r="B623" s="35" t="s">
        <v>731</v>
      </c>
      <c r="C623" s="35" t="s">
        <v>35</v>
      </c>
      <c r="D623" s="35" t="s">
        <v>14</v>
      </c>
      <c r="E623" s="75">
        <v>34021</v>
      </c>
      <c r="F623" s="35" t="str">
        <f>CHOOSE(MONTH(E623),"January","February","March","April","May","June","July","August","September","October","November","December")</f>
        <v>February</v>
      </c>
      <c r="G623" s="35">
        <f ca="1">DATEDIF(E623,TODAY(),"Y")</f>
        <v>18</v>
      </c>
      <c r="H623" s="35" t="s">
        <v>19</v>
      </c>
      <c r="I623" s="78">
        <v>45110</v>
      </c>
      <c r="J623" s="81">
        <v>2</v>
      </c>
    </row>
    <row r="624" spans="1:10" x14ac:dyDescent="0.25">
      <c r="A624" s="46" t="s">
        <v>614</v>
      </c>
      <c r="B624" s="35" t="s">
        <v>6</v>
      </c>
      <c r="C624" s="35" t="s">
        <v>35</v>
      </c>
      <c r="D624" s="35" t="s">
        <v>14</v>
      </c>
      <c r="E624" s="75">
        <v>36290</v>
      </c>
      <c r="F624" s="35" t="str">
        <f>CHOOSE(MONTH(E624),"January","February","March","April","May","June","July","August","September","October","November","December")</f>
        <v>May</v>
      </c>
      <c r="G624" s="35">
        <f ca="1">DATEDIF(E624,TODAY(),"Y")</f>
        <v>12</v>
      </c>
      <c r="H624" s="35" t="s">
        <v>19</v>
      </c>
      <c r="I624" s="78">
        <v>39000</v>
      </c>
      <c r="J624" s="81">
        <v>3</v>
      </c>
    </row>
    <row r="625" spans="1:10" x14ac:dyDescent="0.25">
      <c r="A625" s="46" t="s">
        <v>219</v>
      </c>
      <c r="B625" s="35" t="s">
        <v>734</v>
      </c>
      <c r="C625" s="35" t="s">
        <v>35</v>
      </c>
      <c r="D625" s="35" t="s">
        <v>14</v>
      </c>
      <c r="E625" s="75">
        <v>35896</v>
      </c>
      <c r="F625" s="35" t="str">
        <f>CHOOSE(MONTH(E625),"January","February","March","April","May","June","July","August","September","October","November","December")</f>
        <v>April</v>
      </c>
      <c r="G625" s="35">
        <f ca="1">DATEDIF(E625,TODAY(),"Y")</f>
        <v>13</v>
      </c>
      <c r="H625" s="35" t="s">
        <v>19</v>
      </c>
      <c r="I625" s="78">
        <v>70280</v>
      </c>
      <c r="J625" s="81">
        <v>3</v>
      </c>
    </row>
    <row r="626" spans="1:10" x14ac:dyDescent="0.25">
      <c r="A626" s="46" t="s">
        <v>540</v>
      </c>
      <c r="B626" s="35" t="s">
        <v>6</v>
      </c>
      <c r="C626" s="35" t="s">
        <v>35</v>
      </c>
      <c r="D626" s="35" t="s">
        <v>14</v>
      </c>
      <c r="E626" s="75">
        <v>39153</v>
      </c>
      <c r="F626" s="35" t="str">
        <f>CHOOSE(MONTH(E626),"January","February","March","April","May","June","July","August","September","October","November","December")</f>
        <v>March</v>
      </c>
      <c r="G626" s="35">
        <f ca="1">DATEDIF(E626,TODAY(),"Y")</f>
        <v>4</v>
      </c>
      <c r="H626" s="35" t="s">
        <v>19</v>
      </c>
      <c r="I626" s="78">
        <v>43600</v>
      </c>
      <c r="J626" s="81">
        <v>5</v>
      </c>
    </row>
    <row r="627" spans="1:10" x14ac:dyDescent="0.25">
      <c r="A627" s="46" t="s">
        <v>565</v>
      </c>
      <c r="B627" s="35" t="s">
        <v>734</v>
      </c>
      <c r="C627" s="35" t="s">
        <v>35</v>
      </c>
      <c r="D627" s="35" t="s">
        <v>14</v>
      </c>
      <c r="E627" s="75">
        <v>36312</v>
      </c>
      <c r="F627" s="35" t="str">
        <f>CHOOSE(MONTH(E627),"January","February","March","April","May","June","July","August","September","October","November","December")</f>
        <v>June</v>
      </c>
      <c r="G627" s="35">
        <f ca="1">DATEDIF(E627,TODAY(),"Y")</f>
        <v>12</v>
      </c>
      <c r="H627" s="35" t="s">
        <v>15</v>
      </c>
      <c r="I627" s="78">
        <v>69200</v>
      </c>
      <c r="J627" s="81">
        <v>4</v>
      </c>
    </row>
    <row r="628" spans="1:10" x14ac:dyDescent="0.25">
      <c r="A628" s="46" t="s">
        <v>431</v>
      </c>
      <c r="B628" s="35" t="s">
        <v>734</v>
      </c>
      <c r="C628" s="35" t="s">
        <v>35</v>
      </c>
      <c r="D628" s="35" t="s">
        <v>14</v>
      </c>
      <c r="E628" s="75">
        <v>33711</v>
      </c>
      <c r="F628" s="35" t="str">
        <f>CHOOSE(MONTH(E628),"January","February","March","April","May","June","July","August","September","October","November","December")</f>
        <v>April</v>
      </c>
      <c r="G628" s="35">
        <f ca="1">DATEDIF(E628,TODAY(),"Y")</f>
        <v>19</v>
      </c>
      <c r="H628" s="35" t="s">
        <v>15</v>
      </c>
      <c r="I628" s="78">
        <v>68470</v>
      </c>
      <c r="J628" s="81">
        <v>4</v>
      </c>
    </row>
    <row r="629" spans="1:10" x14ac:dyDescent="0.25">
      <c r="A629" s="46" t="s">
        <v>437</v>
      </c>
      <c r="B629" s="35" t="s">
        <v>38</v>
      </c>
      <c r="C629" s="35" t="s">
        <v>35</v>
      </c>
      <c r="D629" s="35" t="s">
        <v>14</v>
      </c>
      <c r="E629" s="75">
        <v>37793</v>
      </c>
      <c r="F629" s="35" t="str">
        <f>CHOOSE(MONTH(E629),"January","February","March","April","May","June","July","August","September","October","November","December")</f>
        <v>June</v>
      </c>
      <c r="G629" s="35">
        <f ca="1">DATEDIF(E629,TODAY(),"Y")</f>
        <v>8</v>
      </c>
      <c r="H629" s="35" t="s">
        <v>15</v>
      </c>
      <c r="I629" s="78">
        <v>29210</v>
      </c>
      <c r="J629" s="81">
        <v>5</v>
      </c>
    </row>
    <row r="630" spans="1:10" x14ac:dyDescent="0.25">
      <c r="A630" s="46" t="s">
        <v>581</v>
      </c>
      <c r="B630" s="35" t="s">
        <v>731</v>
      </c>
      <c r="C630" s="35" t="s">
        <v>35</v>
      </c>
      <c r="D630" s="35" t="s">
        <v>14</v>
      </c>
      <c r="E630" s="75">
        <v>33454</v>
      </c>
      <c r="F630" s="35" t="str">
        <f>CHOOSE(MONTH(E630),"January","February","March","April","May","June","July","August","September","October","November","December")</f>
        <v>August</v>
      </c>
      <c r="G630" s="35">
        <f ca="1">DATEDIF(E630,TODAY(),"Y")</f>
        <v>20</v>
      </c>
      <c r="H630" s="35" t="s">
        <v>15</v>
      </c>
      <c r="I630" s="78">
        <v>67920</v>
      </c>
      <c r="J630" s="81">
        <v>4</v>
      </c>
    </row>
    <row r="631" spans="1:10" x14ac:dyDescent="0.25">
      <c r="A631" s="46" t="s">
        <v>152</v>
      </c>
      <c r="B631" s="35" t="s">
        <v>6</v>
      </c>
      <c r="C631" s="35" t="s">
        <v>35</v>
      </c>
      <c r="D631" s="35" t="s">
        <v>14</v>
      </c>
      <c r="E631" s="75">
        <v>36081</v>
      </c>
      <c r="F631" s="35" t="str">
        <f>CHOOSE(MONTH(E631),"January","February","March","April","May","June","July","August","September","October","November","December")</f>
        <v>October</v>
      </c>
      <c r="G631" s="35">
        <f ca="1">DATEDIF(E631,TODAY(),"Y")</f>
        <v>12</v>
      </c>
      <c r="H631" s="35" t="s">
        <v>19</v>
      </c>
      <c r="I631" s="78">
        <v>67407</v>
      </c>
      <c r="J631" s="81">
        <v>5</v>
      </c>
    </row>
    <row r="632" spans="1:10" x14ac:dyDescent="0.25">
      <c r="A632" s="46" t="s">
        <v>701</v>
      </c>
      <c r="B632" s="35" t="s">
        <v>6</v>
      </c>
      <c r="C632" s="35" t="s">
        <v>35</v>
      </c>
      <c r="D632" s="35" t="s">
        <v>14</v>
      </c>
      <c r="E632" s="75">
        <v>36360</v>
      </c>
      <c r="F632" s="35" t="str">
        <f>CHOOSE(MONTH(E632),"January","February","March","April","May","June","July","August","September","October","November","December")</f>
        <v>July</v>
      </c>
      <c r="G632" s="35">
        <f ca="1">DATEDIF(E632,TODAY(),"Y")</f>
        <v>12</v>
      </c>
      <c r="H632" s="35" t="s">
        <v>19</v>
      </c>
      <c r="I632" s="78">
        <v>67020</v>
      </c>
      <c r="J632" s="81">
        <v>1</v>
      </c>
    </row>
    <row r="633" spans="1:10" x14ac:dyDescent="0.25">
      <c r="A633" s="46" t="s">
        <v>46</v>
      </c>
      <c r="B633" s="35" t="s">
        <v>776</v>
      </c>
      <c r="C633" s="35" t="s">
        <v>35</v>
      </c>
      <c r="D633" s="35" t="s">
        <v>20</v>
      </c>
      <c r="E633" s="75">
        <v>36557</v>
      </c>
      <c r="F633" s="35" t="str">
        <f>CHOOSE(MONTH(E633),"January","February","March","April","May","June","July","August","September","October","November","December")</f>
        <v>February</v>
      </c>
      <c r="G633" s="35">
        <f ca="1">DATEDIF(E633,TODAY(),"Y")</f>
        <v>11</v>
      </c>
      <c r="I633" s="78">
        <v>15552</v>
      </c>
      <c r="J633" s="81">
        <v>4</v>
      </c>
    </row>
    <row r="634" spans="1:10" x14ac:dyDescent="0.25">
      <c r="A634" s="46" t="s">
        <v>69</v>
      </c>
      <c r="B634" s="35" t="s">
        <v>732</v>
      </c>
      <c r="C634" s="35" t="s">
        <v>35</v>
      </c>
      <c r="D634" s="35" t="s">
        <v>14</v>
      </c>
      <c r="E634" s="75">
        <v>34028</v>
      </c>
      <c r="F634" s="35" t="str">
        <f>CHOOSE(MONTH(E634),"January","February","March","April","May","June","July","August","September","October","November","December")</f>
        <v>February</v>
      </c>
      <c r="G634" s="35">
        <f ca="1">DATEDIF(E634,TODAY(),"Y")</f>
        <v>18</v>
      </c>
      <c r="H634" s="35" t="s">
        <v>19</v>
      </c>
      <c r="I634" s="78">
        <v>66824</v>
      </c>
      <c r="J634" s="81">
        <v>2</v>
      </c>
    </row>
    <row r="635" spans="1:10" x14ac:dyDescent="0.25">
      <c r="A635" s="46" t="s">
        <v>120</v>
      </c>
      <c r="B635" s="35" t="s">
        <v>732</v>
      </c>
      <c r="C635" s="35" t="s">
        <v>35</v>
      </c>
      <c r="D635" s="35" t="s">
        <v>14</v>
      </c>
      <c r="E635" s="75">
        <v>35373</v>
      </c>
      <c r="F635" s="35" t="str">
        <f>CHOOSE(MONTH(E635),"January","February","March","April","May","June","July","August","September","October","November","December")</f>
        <v>November</v>
      </c>
      <c r="G635" s="35">
        <f ca="1">DATEDIF(E635,TODAY(),"Y")</f>
        <v>14</v>
      </c>
      <c r="H635" s="35" t="s">
        <v>19</v>
      </c>
      <c r="I635" s="78">
        <v>66440</v>
      </c>
      <c r="J635" s="81">
        <v>3</v>
      </c>
    </row>
    <row r="636" spans="1:10" x14ac:dyDescent="0.25">
      <c r="A636" s="46" t="s">
        <v>454</v>
      </c>
      <c r="B636" s="35" t="s">
        <v>734</v>
      </c>
      <c r="C636" s="35" t="s">
        <v>35</v>
      </c>
      <c r="D636" s="35" t="s">
        <v>14</v>
      </c>
      <c r="E636" s="75">
        <v>33685</v>
      </c>
      <c r="F636" s="35" t="str">
        <f>CHOOSE(MONTH(E636),"January","February","March","April","May","June","July","August","September","October","November","December")</f>
        <v>March</v>
      </c>
      <c r="G636" s="35">
        <f ca="1">DATEDIF(E636,TODAY(),"Y")</f>
        <v>19</v>
      </c>
      <c r="H636" s="35" t="s">
        <v>15</v>
      </c>
      <c r="I636" s="78">
        <v>65571</v>
      </c>
      <c r="J636" s="81">
        <v>3</v>
      </c>
    </row>
    <row r="637" spans="1:10" x14ac:dyDescent="0.25">
      <c r="A637" s="46" t="s">
        <v>192</v>
      </c>
      <c r="B637" s="35" t="s">
        <v>731</v>
      </c>
      <c r="C637" s="35" t="s">
        <v>35</v>
      </c>
      <c r="D637" s="35" t="s">
        <v>13</v>
      </c>
      <c r="E637" s="75">
        <v>38027</v>
      </c>
      <c r="F637" s="35" t="str">
        <f>CHOOSE(MONTH(E637),"January","February","March","April","May","June","July","August","September","October","November","December")</f>
        <v>February</v>
      </c>
      <c r="G637" s="35">
        <f ca="1">DATEDIF(E637,TODAY(),"Y")</f>
        <v>7</v>
      </c>
      <c r="I637" s="78">
        <v>64590</v>
      </c>
      <c r="J637" s="81">
        <v>1</v>
      </c>
    </row>
    <row r="638" spans="1:10" x14ac:dyDescent="0.25">
      <c r="A638" s="46" t="s">
        <v>473</v>
      </c>
      <c r="B638" s="35" t="s">
        <v>734</v>
      </c>
      <c r="C638" s="35" t="s">
        <v>35</v>
      </c>
      <c r="D638" s="35" t="s">
        <v>14</v>
      </c>
      <c r="E638" s="75">
        <v>33269</v>
      </c>
      <c r="F638" s="35" t="str">
        <f>CHOOSE(MONTH(E638),"January","February","March","April","May","June","July","August","September","October","November","December")</f>
        <v>January</v>
      </c>
      <c r="G638" s="35">
        <f ca="1">DATEDIF(E638,TODAY(),"Y")</f>
        <v>20</v>
      </c>
      <c r="H638" s="35" t="s">
        <v>19</v>
      </c>
      <c r="I638" s="78">
        <v>24840</v>
      </c>
      <c r="J638" s="81">
        <v>1</v>
      </c>
    </row>
    <row r="639" spans="1:10" x14ac:dyDescent="0.25">
      <c r="A639" s="46" t="s">
        <v>572</v>
      </c>
      <c r="B639" s="35" t="s">
        <v>732</v>
      </c>
      <c r="C639" s="35" t="s">
        <v>35</v>
      </c>
      <c r="D639" s="35" t="s">
        <v>14</v>
      </c>
      <c r="E639" s="75">
        <v>34285</v>
      </c>
      <c r="F639" s="35" t="str">
        <f>CHOOSE(MONTH(E639),"January","February","March","April","May","June","July","August","September","October","November","December")</f>
        <v>November</v>
      </c>
      <c r="G639" s="35">
        <f ca="1">DATEDIF(E639,TODAY(),"Y")</f>
        <v>17</v>
      </c>
      <c r="H639" s="35" t="s">
        <v>21</v>
      </c>
      <c r="I639" s="78">
        <v>48490</v>
      </c>
      <c r="J639" s="81">
        <v>2</v>
      </c>
    </row>
    <row r="640" spans="1:10" x14ac:dyDescent="0.25">
      <c r="A640" s="46" t="s">
        <v>286</v>
      </c>
      <c r="B640" s="35" t="s">
        <v>776</v>
      </c>
      <c r="C640" s="35" t="s">
        <v>35</v>
      </c>
      <c r="D640" s="35" t="s">
        <v>14</v>
      </c>
      <c r="E640" s="75">
        <v>33548</v>
      </c>
      <c r="F640" s="35" t="str">
        <f>CHOOSE(MONTH(E640),"January","February","March","April","May","June","July","August","September","October","November","December")</f>
        <v>November</v>
      </c>
      <c r="G640" s="35">
        <f ca="1">DATEDIF(E640,TODAY(),"Y")</f>
        <v>19</v>
      </c>
      <c r="H640" s="35" t="s">
        <v>19</v>
      </c>
      <c r="I640" s="78">
        <v>63050</v>
      </c>
      <c r="J640" s="81">
        <v>3</v>
      </c>
    </row>
    <row r="641" spans="1:10" x14ac:dyDescent="0.25">
      <c r="A641" s="46" t="s">
        <v>525</v>
      </c>
      <c r="B641" s="35" t="s">
        <v>732</v>
      </c>
      <c r="C641" s="35" t="s">
        <v>35</v>
      </c>
      <c r="D641" s="35" t="s">
        <v>14</v>
      </c>
      <c r="E641" s="75">
        <v>35356</v>
      </c>
      <c r="F641" s="35" t="str">
        <f>CHOOSE(MONTH(E641),"January","February","March","April","May","June","July","August","September","October","November","December")</f>
        <v>October</v>
      </c>
      <c r="G641" s="35">
        <f ca="1">DATEDIF(E641,TODAY(),"Y")</f>
        <v>14</v>
      </c>
      <c r="H641" s="35" t="s">
        <v>18</v>
      </c>
      <c r="I641" s="78">
        <v>63030</v>
      </c>
      <c r="J641" s="81">
        <v>1</v>
      </c>
    </row>
    <row r="642" spans="1:10" x14ac:dyDescent="0.25">
      <c r="A642" s="46" t="s">
        <v>641</v>
      </c>
      <c r="B642" s="35" t="s">
        <v>6</v>
      </c>
      <c r="C642" s="35" t="s">
        <v>35</v>
      </c>
      <c r="D642" s="35" t="s">
        <v>14</v>
      </c>
      <c r="E642" s="75">
        <v>35451</v>
      </c>
      <c r="F642" s="35" t="str">
        <f>CHOOSE(MONTH(E642),"January","February","March","April","May","June","July","August","September","October","November","December")</f>
        <v>January</v>
      </c>
      <c r="G642" s="35">
        <f ca="1">DATEDIF(E642,TODAY(),"Y")</f>
        <v>14</v>
      </c>
      <c r="H642" s="35" t="s">
        <v>16</v>
      </c>
      <c r="I642" s="78">
        <v>62965</v>
      </c>
      <c r="J642" s="81">
        <v>1</v>
      </c>
    </row>
    <row r="643" spans="1:10" x14ac:dyDescent="0.25">
      <c r="A643" s="46" t="s">
        <v>398</v>
      </c>
      <c r="B643" s="35" t="s">
        <v>732</v>
      </c>
      <c r="C643" s="35" t="s">
        <v>35</v>
      </c>
      <c r="D643" s="35" t="s">
        <v>20</v>
      </c>
      <c r="E643" s="75">
        <v>34180</v>
      </c>
      <c r="F643" s="35" t="str">
        <f>CHOOSE(MONTH(E643),"January","February","March","April","May","June","July","August","September","October","November","December")</f>
        <v>July</v>
      </c>
      <c r="G643" s="35">
        <f ca="1">DATEDIF(E643,TODAY(),"Y")</f>
        <v>18</v>
      </c>
      <c r="I643" s="78">
        <v>26484</v>
      </c>
      <c r="J643" s="81">
        <v>5</v>
      </c>
    </row>
    <row r="644" spans="1:10" x14ac:dyDescent="0.25">
      <c r="A644" s="46" t="s">
        <v>414</v>
      </c>
      <c r="B644" s="35" t="s">
        <v>732</v>
      </c>
      <c r="C644" s="35" t="s">
        <v>35</v>
      </c>
      <c r="D644" s="35" t="s">
        <v>13</v>
      </c>
      <c r="E644" s="75">
        <v>36406</v>
      </c>
      <c r="F644" s="35" t="str">
        <f>CHOOSE(MONTH(E644),"January","February","March","April","May","June","July","August","September","October","November","December")</f>
        <v>September</v>
      </c>
      <c r="G644" s="35">
        <f ca="1">DATEDIF(E644,TODAY(),"Y")</f>
        <v>12</v>
      </c>
      <c r="I644" s="78">
        <v>60800</v>
      </c>
      <c r="J644" s="81">
        <v>4</v>
      </c>
    </row>
    <row r="645" spans="1:10" x14ac:dyDescent="0.25">
      <c r="A645" s="46" t="s">
        <v>179</v>
      </c>
      <c r="B645" s="35" t="s">
        <v>38</v>
      </c>
      <c r="C645" s="35" t="s">
        <v>35</v>
      </c>
      <c r="D645" s="35" t="s">
        <v>17</v>
      </c>
      <c r="E645" s="75">
        <v>35842</v>
      </c>
      <c r="F645" s="35" t="str">
        <f>CHOOSE(MONTH(E645),"January","February","March","April","May","June","July","August","September","October","November","December")</f>
        <v>February</v>
      </c>
      <c r="G645" s="35">
        <f ca="1">DATEDIF(E645,TODAY(),"Y")</f>
        <v>13</v>
      </c>
      <c r="H645" s="35" t="s">
        <v>21</v>
      </c>
      <c r="I645" s="78">
        <v>39530</v>
      </c>
      <c r="J645" s="81">
        <v>5</v>
      </c>
    </row>
    <row r="646" spans="1:10" x14ac:dyDescent="0.25">
      <c r="A646" s="46" t="s">
        <v>297</v>
      </c>
      <c r="B646" s="35" t="s">
        <v>6</v>
      </c>
      <c r="C646" s="35" t="s">
        <v>35</v>
      </c>
      <c r="D646" s="35" t="s">
        <v>13</v>
      </c>
      <c r="E646" s="75">
        <v>36070</v>
      </c>
      <c r="F646" s="35" t="str">
        <f>CHOOSE(MONTH(E646),"January","February","March","April","May","June","July","August","September","October","November","December")</f>
        <v>October</v>
      </c>
      <c r="G646" s="35">
        <f ca="1">DATEDIF(E646,TODAY(),"Y")</f>
        <v>13</v>
      </c>
      <c r="I646" s="78">
        <v>59050</v>
      </c>
      <c r="J646" s="81">
        <v>4</v>
      </c>
    </row>
    <row r="647" spans="1:10" x14ac:dyDescent="0.25">
      <c r="A647" s="46" t="s">
        <v>220</v>
      </c>
      <c r="B647" s="35" t="s">
        <v>734</v>
      </c>
      <c r="C647" s="35" t="s">
        <v>35</v>
      </c>
      <c r="D647" s="35" t="s">
        <v>14</v>
      </c>
      <c r="E647" s="75">
        <v>36245</v>
      </c>
      <c r="F647" s="35" t="str">
        <f>CHOOSE(MONTH(E647),"January","February","March","April","May","June","July","August","September","October","November","December")</f>
        <v>March</v>
      </c>
      <c r="G647" s="35">
        <f ca="1">DATEDIF(E647,TODAY(),"Y")</f>
        <v>12</v>
      </c>
      <c r="H647" s="35" t="s">
        <v>15</v>
      </c>
      <c r="I647" s="78">
        <v>58410</v>
      </c>
      <c r="J647" s="81">
        <v>5</v>
      </c>
    </row>
    <row r="648" spans="1:10" x14ac:dyDescent="0.25">
      <c r="A648" s="46" t="s">
        <v>228</v>
      </c>
      <c r="B648" s="35" t="s">
        <v>734</v>
      </c>
      <c r="C648" s="35" t="s">
        <v>35</v>
      </c>
      <c r="D648" s="35" t="s">
        <v>14</v>
      </c>
      <c r="E648" s="75">
        <v>35569</v>
      </c>
      <c r="F648" s="35" t="str">
        <f>CHOOSE(MONTH(E648),"January","February","March","April","May","June","July","August","September","October","November","December")</f>
        <v>May</v>
      </c>
      <c r="G648" s="35">
        <f ca="1">DATEDIF(E648,TODAY(),"Y")</f>
        <v>14</v>
      </c>
      <c r="H648" s="35" t="s">
        <v>19</v>
      </c>
      <c r="I648" s="78">
        <v>37770</v>
      </c>
      <c r="J648" s="81">
        <v>5</v>
      </c>
    </row>
    <row r="649" spans="1:10" x14ac:dyDescent="0.25">
      <c r="A649" s="46" t="s">
        <v>122</v>
      </c>
      <c r="B649" s="35" t="s">
        <v>731</v>
      </c>
      <c r="C649" s="35" t="s">
        <v>35</v>
      </c>
      <c r="D649" s="35" t="s">
        <v>13</v>
      </c>
      <c r="E649" s="75">
        <v>37082</v>
      </c>
      <c r="F649" s="35" t="str">
        <f>CHOOSE(MONTH(E649),"January","February","March","April","May","June","July","August","September","October","November","December")</f>
        <v>July</v>
      </c>
      <c r="G649" s="35">
        <f ca="1">DATEDIF(E649,TODAY(),"Y")</f>
        <v>10</v>
      </c>
      <c r="I649" s="78">
        <v>46780</v>
      </c>
      <c r="J649" s="81">
        <v>2</v>
      </c>
    </row>
    <row r="650" spans="1:10" x14ac:dyDescent="0.25">
      <c r="A650" s="46" t="s">
        <v>694</v>
      </c>
      <c r="B650" s="35" t="s">
        <v>734</v>
      </c>
      <c r="C650" s="35" t="s">
        <v>35</v>
      </c>
      <c r="D650" s="35" t="s">
        <v>13</v>
      </c>
      <c r="E650" s="75">
        <v>33914</v>
      </c>
      <c r="F650" s="35" t="str">
        <f>CHOOSE(MONTH(E650),"January","February","March","April","May","June","July","August","September","October","November","December")</f>
        <v>November</v>
      </c>
      <c r="G650" s="35">
        <f ca="1">DATEDIF(E650,TODAY(),"Y")</f>
        <v>18</v>
      </c>
      <c r="I650" s="78">
        <v>55690</v>
      </c>
      <c r="J650" s="81">
        <v>2</v>
      </c>
    </row>
    <row r="651" spans="1:10" x14ac:dyDescent="0.25">
      <c r="A651" s="46" t="s">
        <v>178</v>
      </c>
      <c r="B651" s="35" t="s">
        <v>734</v>
      </c>
      <c r="C651" s="35" t="s">
        <v>35</v>
      </c>
      <c r="D651" s="35" t="s">
        <v>17</v>
      </c>
      <c r="E651" s="75">
        <v>36423</v>
      </c>
      <c r="F651" s="35" t="str">
        <f>CHOOSE(MONTH(E651),"January","February","March","April","May","June","July","August","September","October","November","December")</f>
        <v>September</v>
      </c>
      <c r="G651" s="35">
        <f ca="1">DATEDIF(E651,TODAY(),"Y")</f>
        <v>12</v>
      </c>
      <c r="H651" s="35" t="s">
        <v>16</v>
      </c>
      <c r="I651" s="78">
        <v>47350</v>
      </c>
      <c r="J651" s="81">
        <v>1</v>
      </c>
    </row>
    <row r="652" spans="1:10" x14ac:dyDescent="0.25">
      <c r="A652" s="46" t="s">
        <v>408</v>
      </c>
      <c r="B652" s="35" t="s">
        <v>734</v>
      </c>
      <c r="C652" s="35" t="s">
        <v>35</v>
      </c>
      <c r="D652" s="35" t="s">
        <v>13</v>
      </c>
      <c r="E652" s="75">
        <v>36479</v>
      </c>
      <c r="F652" s="35" t="str">
        <f>CHOOSE(MONTH(E652),"January","February","March","April","May","June","July","August","September","October","November","December")</f>
        <v>November</v>
      </c>
      <c r="G652" s="35">
        <f ca="1">DATEDIF(E652,TODAY(),"Y")</f>
        <v>11</v>
      </c>
      <c r="I652" s="78">
        <v>54840</v>
      </c>
      <c r="J652" s="81">
        <v>4</v>
      </c>
    </row>
    <row r="653" spans="1:10" x14ac:dyDescent="0.25">
      <c r="A653" s="46" t="s">
        <v>251</v>
      </c>
      <c r="B653" s="35" t="s">
        <v>734</v>
      </c>
      <c r="C653" s="35" t="s">
        <v>35</v>
      </c>
      <c r="D653" s="35" t="s">
        <v>14</v>
      </c>
      <c r="E653" s="75">
        <v>33604</v>
      </c>
      <c r="F653" s="35" t="str">
        <f>CHOOSE(MONTH(E653),"January","February","March","April","May","June","July","August","September","October","November","December")</f>
        <v>January</v>
      </c>
      <c r="G653" s="35">
        <f ca="1">DATEDIF(E653,TODAY(),"Y")</f>
        <v>19</v>
      </c>
      <c r="H653" s="35" t="s">
        <v>15</v>
      </c>
      <c r="I653" s="78">
        <v>54830</v>
      </c>
      <c r="J653" s="81">
        <v>1</v>
      </c>
    </row>
    <row r="654" spans="1:10" x14ac:dyDescent="0.25">
      <c r="A654" s="46" t="s">
        <v>260</v>
      </c>
      <c r="B654" s="35" t="s">
        <v>6</v>
      </c>
      <c r="C654" s="35" t="s">
        <v>35</v>
      </c>
      <c r="D654" s="35" t="s">
        <v>14</v>
      </c>
      <c r="E654" s="75">
        <v>34010</v>
      </c>
      <c r="F654" s="35" t="str">
        <f>CHOOSE(MONTH(E654),"January","February","March","April","May","June","July","August","September","October","November","December")</f>
        <v>February</v>
      </c>
      <c r="G654" s="35">
        <f ca="1">DATEDIF(E654,TODAY(),"Y")</f>
        <v>18</v>
      </c>
      <c r="H654" s="35" t="s">
        <v>15</v>
      </c>
      <c r="I654" s="78">
        <v>54270</v>
      </c>
      <c r="J654" s="81">
        <v>3</v>
      </c>
    </row>
    <row r="655" spans="1:10" x14ac:dyDescent="0.25">
      <c r="A655" s="46" t="s">
        <v>65</v>
      </c>
      <c r="B655" s="35" t="s">
        <v>734</v>
      </c>
      <c r="C655" s="35" t="s">
        <v>35</v>
      </c>
      <c r="D655" s="35" t="s">
        <v>14</v>
      </c>
      <c r="E655" s="75">
        <v>34160</v>
      </c>
      <c r="F655" s="35" t="str">
        <f>CHOOSE(MONTH(E655),"January","February","March","April","May","June","July","August","September","October","November","December")</f>
        <v>July</v>
      </c>
      <c r="G655" s="35">
        <f ca="1">DATEDIF(E655,TODAY(),"Y")</f>
        <v>18</v>
      </c>
      <c r="H655" s="35" t="s">
        <v>15</v>
      </c>
      <c r="I655" s="78">
        <v>54200</v>
      </c>
      <c r="J655" s="81">
        <v>4</v>
      </c>
    </row>
    <row r="656" spans="1:10" x14ac:dyDescent="0.25">
      <c r="A656" s="46" t="s">
        <v>427</v>
      </c>
      <c r="B656" s="35" t="s">
        <v>734</v>
      </c>
      <c r="C656" s="35" t="s">
        <v>35</v>
      </c>
      <c r="D656" s="35" t="s">
        <v>14</v>
      </c>
      <c r="E656" s="75">
        <v>33222</v>
      </c>
      <c r="F656" s="35" t="str">
        <f>CHOOSE(MONTH(E656),"January","February","March","April","May","June","July","August","September","October","November","December")</f>
        <v>December</v>
      </c>
      <c r="G656" s="35">
        <f ca="1">DATEDIF(E656,TODAY(),"Y")</f>
        <v>20</v>
      </c>
      <c r="H656" s="35" t="s">
        <v>15</v>
      </c>
      <c r="I656" s="78">
        <v>53900</v>
      </c>
      <c r="J656" s="81">
        <v>5</v>
      </c>
    </row>
    <row r="657" spans="1:10" x14ac:dyDescent="0.25">
      <c r="A657" s="46" t="s">
        <v>237</v>
      </c>
      <c r="B657" s="35" t="s">
        <v>734</v>
      </c>
      <c r="C657" s="35" t="s">
        <v>35</v>
      </c>
      <c r="D657" s="35" t="s">
        <v>13</v>
      </c>
      <c r="E657" s="75">
        <v>36214</v>
      </c>
      <c r="F657" s="35" t="str">
        <f>CHOOSE(MONTH(E657),"January","February","March","April","May","June","July","August","September","October","November","December")</f>
        <v>February</v>
      </c>
      <c r="G657" s="35">
        <f ca="1">DATEDIF(E657,TODAY(),"Y")</f>
        <v>12</v>
      </c>
      <c r="I657" s="78">
        <v>53310</v>
      </c>
      <c r="J657" s="81">
        <v>5</v>
      </c>
    </row>
    <row r="658" spans="1:10" x14ac:dyDescent="0.25">
      <c r="A658" s="46" t="s">
        <v>90</v>
      </c>
      <c r="B658" s="35" t="s">
        <v>776</v>
      </c>
      <c r="C658" s="35" t="s">
        <v>35</v>
      </c>
      <c r="D658" s="35" t="s">
        <v>17</v>
      </c>
      <c r="E658" s="75">
        <v>33890</v>
      </c>
      <c r="F658" s="35" t="str">
        <f>CHOOSE(MONTH(E658),"January","February","March","April","May","June","July","August","September","October","November","December")</f>
        <v>October</v>
      </c>
      <c r="G658" s="35">
        <f ca="1">DATEDIF(E658,TODAY(),"Y")</f>
        <v>18</v>
      </c>
      <c r="H658" s="35" t="s">
        <v>19</v>
      </c>
      <c r="I658" s="78">
        <v>25885</v>
      </c>
      <c r="J658" s="81">
        <v>5</v>
      </c>
    </row>
    <row r="659" spans="1:10" x14ac:dyDescent="0.25">
      <c r="A659" s="48" t="s">
        <v>36</v>
      </c>
    </row>
    <row r="660" spans="1:10" x14ac:dyDescent="0.25">
      <c r="A660" s="46" t="s">
        <v>690</v>
      </c>
      <c r="B660" s="35" t="s">
        <v>776</v>
      </c>
      <c r="C660" s="35" t="s">
        <v>36</v>
      </c>
      <c r="D660" s="35" t="s">
        <v>13</v>
      </c>
      <c r="E660" s="75">
        <v>37453</v>
      </c>
      <c r="F660" s="35" t="str">
        <f>CHOOSE(MONTH(E660),"January","February","March","April","May","June","July","August","September","October","November","December")</f>
        <v>July</v>
      </c>
      <c r="G660" s="35">
        <f ca="1">DATEDIF(E660,TODAY(),"Y")</f>
        <v>9</v>
      </c>
      <c r="I660" s="78">
        <v>49090</v>
      </c>
      <c r="J660" s="81">
        <v>4</v>
      </c>
    </row>
    <row r="661" spans="1:10" x14ac:dyDescent="0.25">
      <c r="A661" s="46" t="s">
        <v>303</v>
      </c>
      <c r="B661" s="35" t="s">
        <v>776</v>
      </c>
      <c r="C661" s="35" t="s">
        <v>36</v>
      </c>
      <c r="D661" s="35" t="s">
        <v>20</v>
      </c>
      <c r="E661" s="75">
        <v>36458</v>
      </c>
      <c r="F661" s="35" t="str">
        <f>CHOOSE(MONTH(E661),"January","February","March","April","May","June","July","August","September","October","November","December")</f>
        <v>October</v>
      </c>
      <c r="G661" s="35">
        <f ca="1">DATEDIF(E661,TODAY(),"Y")</f>
        <v>11</v>
      </c>
      <c r="I661" s="78">
        <v>32536</v>
      </c>
      <c r="J661" s="81">
        <v>2</v>
      </c>
    </row>
    <row r="662" spans="1:10" x14ac:dyDescent="0.25">
      <c r="A662" s="46" t="s">
        <v>230</v>
      </c>
      <c r="B662" s="35" t="s">
        <v>38</v>
      </c>
      <c r="C662" s="35" t="s">
        <v>36</v>
      </c>
      <c r="D662" s="35" t="s">
        <v>14</v>
      </c>
      <c r="E662" s="75">
        <v>39679</v>
      </c>
      <c r="F662" s="35" t="str">
        <f>CHOOSE(MONTH(E662),"January","February","March","April","May","June","July","August","September","October","November","December")</f>
        <v>August</v>
      </c>
      <c r="G662" s="35">
        <f ca="1">DATEDIF(E662,TODAY(),"Y")</f>
        <v>3</v>
      </c>
      <c r="H662" s="35" t="s">
        <v>15</v>
      </c>
      <c r="I662" s="78">
        <v>22820</v>
      </c>
      <c r="J662" s="81">
        <v>5</v>
      </c>
    </row>
    <row r="663" spans="1:10" x14ac:dyDescent="0.25">
      <c r="A663" s="46" t="s">
        <v>468</v>
      </c>
      <c r="B663" s="35" t="s">
        <v>732</v>
      </c>
      <c r="C663" s="35" t="s">
        <v>36</v>
      </c>
      <c r="D663" s="35" t="s">
        <v>13</v>
      </c>
      <c r="E663" s="75">
        <v>37099</v>
      </c>
      <c r="F663" s="35" t="str">
        <f>CHOOSE(MONTH(E663),"January","February","March","April","May","June","July","August","September","October","November","December")</f>
        <v>July</v>
      </c>
      <c r="G663" s="35">
        <f ca="1">DATEDIF(E663,TODAY(),"Y")</f>
        <v>10</v>
      </c>
      <c r="I663" s="78">
        <v>28270</v>
      </c>
      <c r="J663" s="81">
        <v>5</v>
      </c>
    </row>
    <row r="664" spans="1:10" x14ac:dyDescent="0.25">
      <c r="A664" s="46" t="s">
        <v>673</v>
      </c>
      <c r="B664" s="35" t="s">
        <v>6</v>
      </c>
      <c r="C664" s="35" t="s">
        <v>36</v>
      </c>
      <c r="D664" s="35" t="s">
        <v>13</v>
      </c>
      <c r="E664" s="75">
        <v>33401</v>
      </c>
      <c r="F664" s="35" t="str">
        <f>CHOOSE(MONTH(E664),"January","February","March","April","May","June","July","August","September","October","November","December")</f>
        <v>June</v>
      </c>
      <c r="G664" s="35">
        <f ca="1">DATEDIF(E664,TODAY(),"Y")</f>
        <v>20</v>
      </c>
      <c r="I664" s="78">
        <v>34680</v>
      </c>
      <c r="J664" s="81">
        <v>5</v>
      </c>
    </row>
    <row r="665" spans="1:10" x14ac:dyDescent="0.25">
      <c r="A665" s="46" t="s">
        <v>666</v>
      </c>
      <c r="B665" s="35" t="s">
        <v>38</v>
      </c>
      <c r="C665" s="35" t="s">
        <v>36</v>
      </c>
      <c r="D665" s="35" t="s">
        <v>13</v>
      </c>
      <c r="E665" s="75">
        <v>35338</v>
      </c>
      <c r="F665" s="35" t="str">
        <f>CHOOSE(MONTH(E665),"January","February","March","April","May","June","July","August","September","October","November","December")</f>
        <v>September</v>
      </c>
      <c r="G665" s="35">
        <f ca="1">DATEDIF(E665,TODAY(),"Y")</f>
        <v>15</v>
      </c>
      <c r="I665" s="78">
        <v>87830</v>
      </c>
      <c r="J665" s="81">
        <v>2</v>
      </c>
    </row>
    <row r="666" spans="1:10" x14ac:dyDescent="0.25">
      <c r="A666" s="46" t="s">
        <v>631</v>
      </c>
      <c r="B666" s="35" t="s">
        <v>734</v>
      </c>
      <c r="C666" s="35" t="s">
        <v>36</v>
      </c>
      <c r="D666" s="35" t="s">
        <v>17</v>
      </c>
      <c r="E666" s="75">
        <v>36462</v>
      </c>
      <c r="F666" s="35" t="str">
        <f>CHOOSE(MONTH(E666),"January","February","March","April","May","June","July","August","September","October","November","December")</f>
        <v>October</v>
      </c>
      <c r="G666" s="35">
        <f ca="1">DATEDIF(E666,TODAY(),"Y")</f>
        <v>11</v>
      </c>
      <c r="H666" s="35" t="s">
        <v>19</v>
      </c>
      <c r="I666" s="78">
        <v>26185</v>
      </c>
      <c r="J666" s="81">
        <v>5</v>
      </c>
    </row>
    <row r="667" spans="1:10" x14ac:dyDescent="0.25">
      <c r="A667" s="46" t="s">
        <v>544</v>
      </c>
      <c r="B667" s="35" t="s">
        <v>734</v>
      </c>
      <c r="C667" s="35" t="s">
        <v>36</v>
      </c>
      <c r="D667" s="35" t="s">
        <v>14</v>
      </c>
      <c r="E667" s="75">
        <v>34286</v>
      </c>
      <c r="F667" s="35" t="str">
        <f>CHOOSE(MONTH(E667),"January","February","March","April","May","June","July","August","September","October","November","December")</f>
        <v>November</v>
      </c>
      <c r="G667" s="35">
        <f ca="1">DATEDIF(E667,TODAY(),"Y")</f>
        <v>17</v>
      </c>
      <c r="H667" s="35" t="s">
        <v>19</v>
      </c>
      <c r="I667" s="78">
        <v>87220</v>
      </c>
      <c r="J667" s="81">
        <v>1</v>
      </c>
    </row>
    <row r="668" spans="1:10" x14ac:dyDescent="0.25">
      <c r="A668" s="46" t="s">
        <v>553</v>
      </c>
      <c r="B668" s="35" t="s">
        <v>732</v>
      </c>
      <c r="C668" s="35" t="s">
        <v>36</v>
      </c>
      <c r="D668" s="35" t="s">
        <v>14</v>
      </c>
      <c r="E668" s="75">
        <v>40637</v>
      </c>
      <c r="F668" s="35" t="str">
        <f>CHOOSE(MONTH(E668),"January","February","March","April","May","June","July","August","September","October","November","December")</f>
        <v>April</v>
      </c>
      <c r="G668" s="35">
        <f ca="1">DATEDIF(E668,TODAY(),"Y")</f>
        <v>0</v>
      </c>
      <c r="H668" s="35" t="s">
        <v>15</v>
      </c>
      <c r="I668" s="78">
        <v>86640</v>
      </c>
      <c r="J668" s="81">
        <v>3</v>
      </c>
    </row>
    <row r="669" spans="1:10" x14ac:dyDescent="0.25">
      <c r="A669" s="46" t="s">
        <v>82</v>
      </c>
      <c r="B669" s="35" t="s">
        <v>38</v>
      </c>
      <c r="C669" s="35" t="s">
        <v>36</v>
      </c>
      <c r="D669" s="35" t="s">
        <v>17</v>
      </c>
      <c r="E669" s="75">
        <v>39535</v>
      </c>
      <c r="F669" s="35" t="str">
        <f>CHOOSE(MONTH(E669),"January","February","March","April","May","June","July","August","September","October","November","December")</f>
        <v>March</v>
      </c>
      <c r="G669" s="35">
        <f ca="1">DATEDIF(E669,TODAY(),"Y")</f>
        <v>3</v>
      </c>
      <c r="H669" s="35" t="s">
        <v>16</v>
      </c>
      <c r="I669" s="78">
        <v>49080</v>
      </c>
      <c r="J669" s="81">
        <v>5</v>
      </c>
    </row>
    <row r="670" spans="1:10" x14ac:dyDescent="0.25">
      <c r="A670" s="46" t="s">
        <v>507</v>
      </c>
      <c r="B670" s="35" t="s">
        <v>776</v>
      </c>
      <c r="C670" s="35" t="s">
        <v>36</v>
      </c>
      <c r="D670" s="35" t="s">
        <v>14</v>
      </c>
      <c r="E670" s="75">
        <v>35776</v>
      </c>
      <c r="F670" s="35" t="str">
        <f>CHOOSE(MONTH(E670),"January","February","March","April","May","June","July","August","September","October","November","December")</f>
        <v>December</v>
      </c>
      <c r="G670" s="35">
        <f ca="1">DATEDIF(E670,TODAY(),"Y")</f>
        <v>13</v>
      </c>
      <c r="H670" s="35" t="s">
        <v>15</v>
      </c>
      <c r="I670" s="78">
        <v>86320</v>
      </c>
      <c r="J670" s="81">
        <v>4</v>
      </c>
    </row>
    <row r="671" spans="1:10" x14ac:dyDescent="0.25">
      <c r="A671" s="46" t="s">
        <v>440</v>
      </c>
      <c r="B671" s="35" t="s">
        <v>732</v>
      </c>
      <c r="C671" s="35" t="s">
        <v>36</v>
      </c>
      <c r="D671" s="35" t="s">
        <v>14</v>
      </c>
      <c r="E671" s="75">
        <v>40018</v>
      </c>
      <c r="F671" s="35" t="str">
        <f>CHOOSE(MONTH(E671),"January","February","March","April","May","June","July","August","September","October","November","December")</f>
        <v>July</v>
      </c>
      <c r="G671" s="35">
        <f ca="1">DATEDIF(E671,TODAY(),"Y")</f>
        <v>2</v>
      </c>
      <c r="H671" s="35" t="s">
        <v>19</v>
      </c>
      <c r="I671" s="78">
        <v>34990</v>
      </c>
      <c r="J671" s="81">
        <v>3</v>
      </c>
    </row>
    <row r="672" spans="1:10" x14ac:dyDescent="0.25">
      <c r="A672" s="46" t="s">
        <v>253</v>
      </c>
      <c r="B672" s="35" t="s">
        <v>6</v>
      </c>
      <c r="C672" s="35" t="s">
        <v>36</v>
      </c>
      <c r="D672" s="35" t="s">
        <v>13</v>
      </c>
      <c r="E672" s="75">
        <v>39728</v>
      </c>
      <c r="F672" s="35" t="str">
        <f>CHOOSE(MONTH(E672),"January","February","March","April","May","June","July","August","September","October","November","December")</f>
        <v>October</v>
      </c>
      <c r="G672" s="35">
        <f ca="1">DATEDIF(E672,TODAY(),"Y")</f>
        <v>2</v>
      </c>
      <c r="I672" s="78">
        <v>86040</v>
      </c>
      <c r="J672" s="81">
        <v>5</v>
      </c>
    </row>
    <row r="673" spans="1:10" x14ac:dyDescent="0.25">
      <c r="A673" s="46" t="s">
        <v>711</v>
      </c>
      <c r="B673" s="35" t="s">
        <v>734</v>
      </c>
      <c r="C673" s="35" t="s">
        <v>36</v>
      </c>
      <c r="D673" s="35" t="s">
        <v>13</v>
      </c>
      <c r="E673" s="75">
        <v>40523</v>
      </c>
      <c r="F673" s="35" t="str">
        <f>CHOOSE(MONTH(E673),"January","February","March","April","May","June","July","August","September","October","November","December")</f>
        <v>December</v>
      </c>
      <c r="G673" s="35">
        <f ca="1">DATEDIF(E673,TODAY(),"Y")</f>
        <v>0</v>
      </c>
      <c r="I673" s="78">
        <v>46570</v>
      </c>
      <c r="J673" s="81">
        <v>4</v>
      </c>
    </row>
    <row r="674" spans="1:10" x14ac:dyDescent="0.25">
      <c r="A674" s="46" t="s">
        <v>265</v>
      </c>
      <c r="B674" s="35" t="s">
        <v>38</v>
      </c>
      <c r="C674" s="35" t="s">
        <v>36</v>
      </c>
      <c r="D674" s="35" t="s">
        <v>14</v>
      </c>
      <c r="E674" s="75">
        <v>33978</v>
      </c>
      <c r="F674" s="35" t="str">
        <f>CHOOSE(MONTH(E674),"January","February","March","April","May","June","July","August","September","October","November","December")</f>
        <v>January</v>
      </c>
      <c r="G674" s="35">
        <f ca="1">DATEDIF(E674,TODAY(),"Y")</f>
        <v>18</v>
      </c>
      <c r="H674" s="35" t="s">
        <v>19</v>
      </c>
      <c r="I674" s="78">
        <v>46410</v>
      </c>
      <c r="J674" s="81">
        <v>2</v>
      </c>
    </row>
    <row r="675" spans="1:10" x14ac:dyDescent="0.25">
      <c r="A675" s="46" t="s">
        <v>64</v>
      </c>
      <c r="B675" s="35" t="s">
        <v>6</v>
      </c>
      <c r="C675" s="35" t="s">
        <v>36</v>
      </c>
      <c r="D675" s="35" t="s">
        <v>20</v>
      </c>
      <c r="E675" s="75">
        <v>38646</v>
      </c>
      <c r="F675" s="35" t="str">
        <f>CHOOSE(MONTH(E675),"January","February","March","April","May","June","July","August","September","October","November","December")</f>
        <v>October</v>
      </c>
      <c r="G675" s="35">
        <f ca="1">DATEDIF(E675,TODAY(),"Y")</f>
        <v>5</v>
      </c>
      <c r="I675" s="78">
        <v>37344</v>
      </c>
      <c r="J675" s="81">
        <v>2</v>
      </c>
    </row>
    <row r="676" spans="1:10" x14ac:dyDescent="0.25">
      <c r="A676" s="46" t="s">
        <v>342</v>
      </c>
      <c r="B676" s="35" t="s">
        <v>734</v>
      </c>
      <c r="C676" s="35" t="s">
        <v>36</v>
      </c>
      <c r="D676" s="35" t="s">
        <v>14</v>
      </c>
      <c r="E676" s="75">
        <v>39728</v>
      </c>
      <c r="F676" s="35" t="str">
        <f>CHOOSE(MONTH(E676),"January","February","March","April","May","June","July","August","September","October","November","December")</f>
        <v>October</v>
      </c>
      <c r="G676" s="35">
        <f ca="1">DATEDIF(E676,TODAY(),"Y")</f>
        <v>2</v>
      </c>
      <c r="H676" s="35" t="s">
        <v>15</v>
      </c>
      <c r="I676" s="78">
        <v>82370</v>
      </c>
      <c r="J676" s="81">
        <v>5</v>
      </c>
    </row>
    <row r="677" spans="1:10" x14ac:dyDescent="0.25">
      <c r="A677" s="46" t="s">
        <v>252</v>
      </c>
      <c r="B677" s="35" t="s">
        <v>6</v>
      </c>
      <c r="C677" s="35" t="s">
        <v>36</v>
      </c>
      <c r="D677" s="35" t="s">
        <v>14</v>
      </c>
      <c r="E677" s="75">
        <v>38347</v>
      </c>
      <c r="F677" s="35" t="str">
        <f>CHOOSE(MONTH(E677),"January","February","March","April","May","June","July","August","September","October","November","December")</f>
        <v>December</v>
      </c>
      <c r="G677" s="35">
        <f ca="1">DATEDIF(E677,TODAY(),"Y")</f>
        <v>6</v>
      </c>
      <c r="H677" s="35" t="s">
        <v>19</v>
      </c>
      <c r="I677" s="78">
        <v>81340</v>
      </c>
      <c r="J677" s="81">
        <v>2</v>
      </c>
    </row>
    <row r="678" spans="1:10" x14ac:dyDescent="0.25">
      <c r="A678" s="46" t="s">
        <v>168</v>
      </c>
      <c r="B678" s="35" t="s">
        <v>734</v>
      </c>
      <c r="C678" s="35" t="s">
        <v>36</v>
      </c>
      <c r="D678" s="35" t="s">
        <v>13</v>
      </c>
      <c r="E678" s="75">
        <v>40235</v>
      </c>
      <c r="F678" s="35" t="str">
        <f>CHOOSE(MONTH(E678),"January","February","March","April","May","June","July","August","September","October","November","December")</f>
        <v>February</v>
      </c>
      <c r="G678" s="35">
        <f ca="1">DATEDIF(E678,TODAY(),"Y")</f>
        <v>1</v>
      </c>
      <c r="I678" s="78">
        <v>80729</v>
      </c>
      <c r="J678" s="81">
        <v>3</v>
      </c>
    </row>
    <row r="679" spans="1:10" x14ac:dyDescent="0.25">
      <c r="A679" s="46" t="s">
        <v>700</v>
      </c>
      <c r="B679" s="35" t="s">
        <v>734</v>
      </c>
      <c r="C679" s="35" t="s">
        <v>36</v>
      </c>
      <c r="D679" s="35" t="s">
        <v>13</v>
      </c>
      <c r="E679" s="75">
        <v>34534</v>
      </c>
      <c r="F679" s="35" t="str">
        <f>CHOOSE(MONTH(E679),"January","February","March","April","May","June","July","August","September","October","November","December")</f>
        <v>July</v>
      </c>
      <c r="G679" s="35">
        <f ca="1">DATEDIF(E679,TODAY(),"Y")</f>
        <v>17</v>
      </c>
      <c r="I679" s="78">
        <v>45105</v>
      </c>
      <c r="J679" s="81">
        <v>1</v>
      </c>
    </row>
    <row r="680" spans="1:10" x14ac:dyDescent="0.25">
      <c r="A680" s="46" t="s">
        <v>407</v>
      </c>
      <c r="B680" s="35" t="s">
        <v>734</v>
      </c>
      <c r="C680" s="35" t="s">
        <v>36</v>
      </c>
      <c r="D680" s="35" t="s">
        <v>14</v>
      </c>
      <c r="E680" s="75">
        <v>35137</v>
      </c>
      <c r="F680" s="35" t="str">
        <f>CHOOSE(MONTH(E680),"January","February","March","April","May","June","July","August","September","October","November","December")</f>
        <v>March</v>
      </c>
      <c r="G680" s="35">
        <f ca="1">DATEDIF(E680,TODAY(),"Y")</f>
        <v>15</v>
      </c>
      <c r="H680" s="35" t="s">
        <v>19</v>
      </c>
      <c r="I680" s="78">
        <v>33590</v>
      </c>
      <c r="J680" s="81">
        <v>5</v>
      </c>
    </row>
    <row r="681" spans="1:10" x14ac:dyDescent="0.25">
      <c r="A681" s="46" t="s">
        <v>367</v>
      </c>
      <c r="B681" s="35" t="s">
        <v>6</v>
      </c>
      <c r="C681" s="35" t="s">
        <v>36</v>
      </c>
      <c r="D681" s="35" t="s">
        <v>14</v>
      </c>
      <c r="E681" s="75">
        <v>39602</v>
      </c>
      <c r="F681" s="35" t="str">
        <f>CHOOSE(MONTH(E681),"January","February","March","April","May","June","July","August","September","October","November","December")</f>
        <v>June</v>
      </c>
      <c r="G681" s="35">
        <f ca="1">DATEDIF(E681,TODAY(),"Y")</f>
        <v>3</v>
      </c>
      <c r="H681" s="35" t="s">
        <v>15</v>
      </c>
      <c r="I681" s="78">
        <v>79380</v>
      </c>
      <c r="J681" s="81">
        <v>5</v>
      </c>
    </row>
    <row r="682" spans="1:10" x14ac:dyDescent="0.25">
      <c r="A682" s="46" t="s">
        <v>111</v>
      </c>
      <c r="B682" s="35" t="s">
        <v>732</v>
      </c>
      <c r="C682" s="35" t="s">
        <v>36</v>
      </c>
      <c r="D682" s="35" t="s">
        <v>17</v>
      </c>
      <c r="E682" s="75">
        <v>34154</v>
      </c>
      <c r="F682" s="35" t="str">
        <f>CHOOSE(MONTH(E682),"January","February","March","April","May","June","July","August","September","October","November","December")</f>
        <v>July</v>
      </c>
      <c r="G682" s="35">
        <f ca="1">DATEDIF(E682,TODAY(),"Y")</f>
        <v>18</v>
      </c>
      <c r="H682" s="35" t="s">
        <v>15</v>
      </c>
      <c r="I682" s="78">
        <v>49545</v>
      </c>
      <c r="J682" s="81">
        <v>2</v>
      </c>
    </row>
    <row r="683" spans="1:10" x14ac:dyDescent="0.25">
      <c r="A683" s="46" t="s">
        <v>118</v>
      </c>
      <c r="B683" s="35" t="s">
        <v>731</v>
      </c>
      <c r="C683" s="35" t="s">
        <v>36</v>
      </c>
      <c r="D683" s="35" t="s">
        <v>14</v>
      </c>
      <c r="E683" s="75">
        <v>37009</v>
      </c>
      <c r="F683" s="35" t="str">
        <f>CHOOSE(MONTH(E683),"January","February","March","April","May","June","July","August","September","October","November","December")</f>
        <v>April</v>
      </c>
      <c r="G683" s="35">
        <f ca="1">DATEDIF(E683,TODAY(),"Y")</f>
        <v>10</v>
      </c>
      <c r="H683" s="35" t="s">
        <v>19</v>
      </c>
      <c r="I683" s="78">
        <v>78710</v>
      </c>
      <c r="J683" s="81">
        <v>2</v>
      </c>
    </row>
    <row r="684" spans="1:10" x14ac:dyDescent="0.25">
      <c r="A684" s="46" t="s">
        <v>625</v>
      </c>
      <c r="B684" s="35" t="s">
        <v>38</v>
      </c>
      <c r="C684" s="35" t="s">
        <v>36</v>
      </c>
      <c r="D684" s="35" t="s">
        <v>13</v>
      </c>
      <c r="E684" s="75">
        <v>34135</v>
      </c>
      <c r="F684" s="35" t="str">
        <f>CHOOSE(MONTH(E684),"January","February","March","April","May","June","July","August","September","October","November","December")</f>
        <v>June</v>
      </c>
      <c r="G684" s="35">
        <f ca="1">DATEDIF(E684,TODAY(),"Y")</f>
        <v>18</v>
      </c>
      <c r="I684" s="78">
        <v>78590</v>
      </c>
      <c r="J684" s="81">
        <v>1</v>
      </c>
    </row>
    <row r="685" spans="1:10" x14ac:dyDescent="0.25">
      <c r="A685" s="46" t="s">
        <v>197</v>
      </c>
      <c r="B685" s="35" t="s">
        <v>731</v>
      </c>
      <c r="C685" s="35" t="s">
        <v>36</v>
      </c>
      <c r="D685" s="35" t="s">
        <v>17</v>
      </c>
      <c r="E685" s="75">
        <v>36365</v>
      </c>
      <c r="F685" s="35" t="str">
        <f>CHOOSE(MONTH(E685),"January","February","March","April","May","June","July","August","September","October","November","December")</f>
        <v>July</v>
      </c>
      <c r="G685" s="35">
        <f ca="1">DATEDIF(E685,TODAY(),"Y")</f>
        <v>12</v>
      </c>
      <c r="H685" s="35" t="s">
        <v>21</v>
      </c>
      <c r="I685" s="78">
        <v>19825</v>
      </c>
      <c r="J685" s="81">
        <v>2</v>
      </c>
    </row>
    <row r="686" spans="1:10" x14ac:dyDescent="0.25">
      <c r="A686" s="46" t="s">
        <v>334</v>
      </c>
      <c r="B686" s="35" t="s">
        <v>734</v>
      </c>
      <c r="C686" s="35" t="s">
        <v>36</v>
      </c>
      <c r="D686" s="35" t="s">
        <v>17</v>
      </c>
      <c r="E686" s="75">
        <v>33391</v>
      </c>
      <c r="F686" s="35" t="str">
        <f>CHOOSE(MONTH(E686),"January","February","March","April","May","June","July","August","September","October","November","December")</f>
        <v>June</v>
      </c>
      <c r="G686" s="35">
        <f ca="1">DATEDIF(E686,TODAY(),"Y")</f>
        <v>20</v>
      </c>
      <c r="H686" s="35" t="s">
        <v>19</v>
      </c>
      <c r="I686" s="78">
        <v>13455</v>
      </c>
      <c r="J686" s="81">
        <v>2</v>
      </c>
    </row>
    <row r="687" spans="1:10" x14ac:dyDescent="0.25">
      <c r="A687" s="46" t="s">
        <v>327</v>
      </c>
      <c r="B687" s="35" t="s">
        <v>734</v>
      </c>
      <c r="C687" s="35" t="s">
        <v>36</v>
      </c>
      <c r="D687" s="35" t="s">
        <v>20</v>
      </c>
      <c r="E687" s="75">
        <v>35247</v>
      </c>
      <c r="F687" s="35" t="str">
        <f>CHOOSE(MONTH(E687),"January","February","March","April","May","June","July","August","September","October","November","December")</f>
        <v>July</v>
      </c>
      <c r="G687" s="35">
        <f ca="1">DATEDIF(E687,TODAY(),"Y")</f>
        <v>15</v>
      </c>
      <c r="I687" s="78">
        <v>33752</v>
      </c>
      <c r="J687" s="81">
        <v>3</v>
      </c>
    </row>
    <row r="688" spans="1:10" x14ac:dyDescent="0.25">
      <c r="A688" s="46" t="s">
        <v>77</v>
      </c>
      <c r="B688" s="35" t="s">
        <v>734</v>
      </c>
      <c r="C688" s="35" t="s">
        <v>36</v>
      </c>
      <c r="D688" s="35" t="s">
        <v>14</v>
      </c>
      <c r="E688" s="75">
        <v>35627</v>
      </c>
      <c r="F688" s="35" t="str">
        <f>CHOOSE(MONTH(E688),"January","February","March","April","May","June","July","August","September","October","November","December")</f>
        <v>July</v>
      </c>
      <c r="G688" s="35">
        <f ca="1">DATEDIF(E688,TODAY(),"Y")</f>
        <v>14</v>
      </c>
      <c r="H688" s="35" t="s">
        <v>19</v>
      </c>
      <c r="I688" s="78">
        <v>41380</v>
      </c>
      <c r="J688" s="81">
        <v>2</v>
      </c>
    </row>
    <row r="689" spans="1:10" x14ac:dyDescent="0.25">
      <c r="A689" s="46" t="s">
        <v>127</v>
      </c>
      <c r="B689" s="35" t="s">
        <v>38</v>
      </c>
      <c r="C689" s="35" t="s">
        <v>36</v>
      </c>
      <c r="D689" s="35" t="s">
        <v>14</v>
      </c>
      <c r="E689" s="75">
        <v>36243</v>
      </c>
      <c r="F689" s="35" t="str">
        <f>CHOOSE(MONTH(E689),"January","February","March","April","May","June","July","August","September","October","November","December")</f>
        <v>March</v>
      </c>
      <c r="G689" s="35">
        <f ca="1">DATEDIF(E689,TODAY(),"Y")</f>
        <v>12</v>
      </c>
      <c r="H689" s="35" t="s">
        <v>16</v>
      </c>
      <c r="I689" s="78">
        <v>77680</v>
      </c>
      <c r="J689" s="81">
        <v>3</v>
      </c>
    </row>
    <row r="690" spans="1:10" x14ac:dyDescent="0.25">
      <c r="A690" s="46" t="s">
        <v>325</v>
      </c>
      <c r="B690" s="35" t="s">
        <v>776</v>
      </c>
      <c r="C690" s="35" t="s">
        <v>36</v>
      </c>
      <c r="D690" s="35" t="s">
        <v>13</v>
      </c>
      <c r="E690" s="75">
        <v>37065</v>
      </c>
      <c r="F690" s="35" t="str">
        <f>CHOOSE(MONTH(E690),"January","February","March","April","May","June","July","August","September","October","November","December")</f>
        <v>June</v>
      </c>
      <c r="G690" s="35">
        <f ca="1">DATEDIF(E690,TODAY(),"Y")</f>
        <v>10</v>
      </c>
      <c r="I690" s="78">
        <v>77136</v>
      </c>
      <c r="J690" s="81">
        <v>5</v>
      </c>
    </row>
    <row r="691" spans="1:10" x14ac:dyDescent="0.25">
      <c r="A691" s="46" t="s">
        <v>605</v>
      </c>
      <c r="B691" s="35" t="s">
        <v>776</v>
      </c>
      <c r="C691" s="35" t="s">
        <v>36</v>
      </c>
      <c r="D691" s="35" t="s">
        <v>13</v>
      </c>
      <c r="E691" s="75">
        <v>40334</v>
      </c>
      <c r="F691" s="35" t="str">
        <f>CHOOSE(MONTH(E691),"January","February","March","April","May","June","July","August","September","October","November","December")</f>
        <v>June</v>
      </c>
      <c r="G691" s="35">
        <f ca="1">DATEDIF(E691,TODAY(),"Y")</f>
        <v>1</v>
      </c>
      <c r="I691" s="78">
        <v>47280</v>
      </c>
      <c r="J691" s="81">
        <v>1</v>
      </c>
    </row>
    <row r="692" spans="1:10" x14ac:dyDescent="0.25">
      <c r="A692" s="46" t="s">
        <v>92</v>
      </c>
      <c r="B692" s="35" t="s">
        <v>38</v>
      </c>
      <c r="C692" s="35" t="s">
        <v>36</v>
      </c>
      <c r="D692" s="35" t="s">
        <v>13</v>
      </c>
      <c r="E692" s="75">
        <v>35280</v>
      </c>
      <c r="F692" s="35" t="str">
        <f>CHOOSE(MONTH(E692),"January","February","March","April","May","June","July","August","September","October","November","December")</f>
        <v>August</v>
      </c>
      <c r="G692" s="35">
        <f ca="1">DATEDIF(E692,TODAY(),"Y")</f>
        <v>15</v>
      </c>
      <c r="I692" s="78">
        <v>41770</v>
      </c>
      <c r="J692" s="81">
        <v>5</v>
      </c>
    </row>
    <row r="693" spans="1:10" x14ac:dyDescent="0.25">
      <c r="A693" s="46" t="s">
        <v>292</v>
      </c>
      <c r="B693" s="35" t="s">
        <v>731</v>
      </c>
      <c r="C693" s="35" t="s">
        <v>36</v>
      </c>
      <c r="D693" s="35" t="s">
        <v>14</v>
      </c>
      <c r="E693" s="75">
        <v>38626</v>
      </c>
      <c r="F693" s="35" t="str">
        <f>CHOOSE(MONTH(E693),"January","February","March","April","May","June","July","August","September","October","November","December")</f>
        <v>October</v>
      </c>
      <c r="G693" s="35">
        <f ca="1">DATEDIF(E693,TODAY(),"Y")</f>
        <v>6</v>
      </c>
      <c r="H693" s="35" t="s">
        <v>15</v>
      </c>
      <c r="I693" s="78">
        <v>44530</v>
      </c>
      <c r="J693" s="81">
        <v>2</v>
      </c>
    </row>
    <row r="694" spans="1:10" x14ac:dyDescent="0.25">
      <c r="A694" s="46" t="s">
        <v>558</v>
      </c>
      <c r="B694" s="35" t="s">
        <v>734</v>
      </c>
      <c r="C694" s="35" t="s">
        <v>36</v>
      </c>
      <c r="D694" s="35" t="s">
        <v>13</v>
      </c>
      <c r="E694" s="75">
        <v>34126</v>
      </c>
      <c r="F694" s="35" t="str">
        <f>CHOOSE(MONTH(E694),"January","February","March","April","May","June","July","August","September","October","November","December")</f>
        <v>June</v>
      </c>
      <c r="G694" s="35">
        <f ca="1">DATEDIF(E694,TODAY(),"Y")</f>
        <v>18</v>
      </c>
      <c r="I694" s="78">
        <v>75550</v>
      </c>
      <c r="J694" s="81">
        <v>3</v>
      </c>
    </row>
    <row r="695" spans="1:10" x14ac:dyDescent="0.25">
      <c r="A695" s="46" t="s">
        <v>601</v>
      </c>
      <c r="B695" s="35" t="s">
        <v>776</v>
      </c>
      <c r="C695" s="35" t="s">
        <v>36</v>
      </c>
      <c r="D695" s="35" t="s">
        <v>17</v>
      </c>
      <c r="E695" s="75">
        <v>35297</v>
      </c>
      <c r="F695" s="35" t="str">
        <f>CHOOSE(MONTH(E695),"January","February","March","April","May","June","July","August","September","October","November","December")</f>
        <v>August</v>
      </c>
      <c r="G695" s="35">
        <f ca="1">DATEDIF(E695,TODAY(),"Y")</f>
        <v>15</v>
      </c>
      <c r="H695" s="35" t="s">
        <v>19</v>
      </c>
      <c r="I695" s="78">
        <v>38105</v>
      </c>
      <c r="J695" s="81">
        <v>2</v>
      </c>
    </row>
    <row r="696" spans="1:10" x14ac:dyDescent="0.25">
      <c r="A696" s="46" t="s">
        <v>719</v>
      </c>
      <c r="B696" s="35" t="s">
        <v>734</v>
      </c>
      <c r="C696" s="35" t="s">
        <v>36</v>
      </c>
      <c r="D696" s="35" t="s">
        <v>13</v>
      </c>
      <c r="E696" s="75">
        <v>33144</v>
      </c>
      <c r="F696" s="35" t="str">
        <f>CHOOSE(MONTH(E696),"January","February","March","April","May","June","July","August","September","October","November","December")</f>
        <v>September</v>
      </c>
      <c r="G696" s="35">
        <f ca="1">DATEDIF(E696,TODAY(),"Y")</f>
        <v>21</v>
      </c>
      <c r="I696" s="78">
        <v>23340</v>
      </c>
      <c r="J696" s="81">
        <v>4</v>
      </c>
    </row>
    <row r="697" spans="1:10" x14ac:dyDescent="0.25">
      <c r="A697" s="46" t="s">
        <v>186</v>
      </c>
      <c r="B697" s="35" t="s">
        <v>38</v>
      </c>
      <c r="C697" s="35" t="s">
        <v>36</v>
      </c>
      <c r="D697" s="35" t="s">
        <v>17</v>
      </c>
      <c r="E697" s="75">
        <v>36053</v>
      </c>
      <c r="F697" s="35" t="str">
        <f>CHOOSE(MONTH(E697),"January","February","March","April","May","June","July","August","September","October","November","December")</f>
        <v>September</v>
      </c>
      <c r="G697" s="35">
        <f ca="1">DATEDIF(E697,TODAY(),"Y")</f>
        <v>13</v>
      </c>
      <c r="H697" s="35" t="s">
        <v>16</v>
      </c>
      <c r="I697" s="78">
        <v>46105</v>
      </c>
      <c r="J697" s="81">
        <v>5</v>
      </c>
    </row>
    <row r="698" spans="1:10" x14ac:dyDescent="0.25">
      <c r="A698" s="46" t="s">
        <v>89</v>
      </c>
      <c r="B698" s="35" t="s">
        <v>732</v>
      </c>
      <c r="C698" s="35" t="s">
        <v>36</v>
      </c>
      <c r="D698" s="35" t="s">
        <v>14</v>
      </c>
      <c r="E698" s="75">
        <v>34425</v>
      </c>
      <c r="F698" s="35" t="str">
        <f>CHOOSE(MONTH(E698),"January","February","March","April","May","June","July","August","September","October","November","December")</f>
        <v>April</v>
      </c>
      <c r="G698" s="35">
        <f ca="1">DATEDIF(E698,TODAY(),"Y")</f>
        <v>17</v>
      </c>
      <c r="H698" s="35" t="s">
        <v>19</v>
      </c>
      <c r="I698" s="78">
        <v>73850</v>
      </c>
      <c r="J698" s="81">
        <v>2</v>
      </c>
    </row>
    <row r="699" spans="1:10" x14ac:dyDescent="0.25">
      <c r="A699" s="46" t="s">
        <v>446</v>
      </c>
      <c r="B699" s="35" t="s">
        <v>734</v>
      </c>
      <c r="C699" s="35" t="s">
        <v>36</v>
      </c>
      <c r="D699" s="35" t="s">
        <v>17</v>
      </c>
      <c r="E699" s="75">
        <v>35466</v>
      </c>
      <c r="F699" s="35" t="str">
        <f>CHOOSE(MONTH(E699),"January","February","March","April","May","June","July","August","September","October","November","December")</f>
        <v>February</v>
      </c>
      <c r="G699" s="35">
        <f ca="1">DATEDIF(E699,TODAY(),"Y")</f>
        <v>14</v>
      </c>
      <c r="H699" s="35" t="s">
        <v>18</v>
      </c>
      <c r="I699" s="78">
        <v>37660</v>
      </c>
      <c r="J699" s="81">
        <v>4</v>
      </c>
    </row>
    <row r="700" spans="1:10" x14ac:dyDescent="0.25">
      <c r="A700" s="46" t="s">
        <v>196</v>
      </c>
      <c r="B700" s="35" t="s">
        <v>734</v>
      </c>
      <c r="C700" s="35" t="s">
        <v>36</v>
      </c>
      <c r="D700" s="35" t="s">
        <v>14</v>
      </c>
      <c r="E700" s="75">
        <v>36619</v>
      </c>
      <c r="F700" s="35" t="str">
        <f>CHOOSE(MONTH(E700),"January","February","March","April","May","June","July","August","September","October","November","December")</f>
        <v>April</v>
      </c>
      <c r="G700" s="35">
        <f ca="1">DATEDIF(E700,TODAY(),"Y")</f>
        <v>11</v>
      </c>
      <c r="H700" s="35" t="s">
        <v>18</v>
      </c>
      <c r="I700" s="78">
        <v>71970</v>
      </c>
      <c r="J700" s="81">
        <v>4</v>
      </c>
    </row>
    <row r="701" spans="1:10" x14ac:dyDescent="0.25">
      <c r="A701" s="46" t="s">
        <v>536</v>
      </c>
      <c r="B701" s="35" t="s">
        <v>731</v>
      </c>
      <c r="C701" s="35" t="s">
        <v>36</v>
      </c>
      <c r="D701" s="35" t="s">
        <v>14</v>
      </c>
      <c r="E701" s="75">
        <v>35307</v>
      </c>
      <c r="F701" s="35" t="str">
        <f>CHOOSE(MONTH(E701),"January","February","March","April","May","June","July","August","September","October","November","December")</f>
        <v>August</v>
      </c>
      <c r="G701" s="35">
        <f ca="1">DATEDIF(E701,TODAY(),"Y")</f>
        <v>15</v>
      </c>
      <c r="H701" s="35" t="s">
        <v>15</v>
      </c>
      <c r="I701" s="78">
        <v>31690</v>
      </c>
      <c r="J701" s="81">
        <v>4</v>
      </c>
    </row>
    <row r="702" spans="1:10" x14ac:dyDescent="0.25">
      <c r="A702" s="46" t="s">
        <v>254</v>
      </c>
      <c r="B702" s="35" t="s">
        <v>734</v>
      </c>
      <c r="C702" s="35" t="s">
        <v>36</v>
      </c>
      <c r="D702" s="35" t="s">
        <v>14</v>
      </c>
      <c r="E702" s="75">
        <v>38328</v>
      </c>
      <c r="F702" s="35" t="str">
        <f>CHOOSE(MONTH(E702),"January","February","March","April","May","June","July","August","September","October","November","December")</f>
        <v>December</v>
      </c>
      <c r="G702" s="35">
        <f ca="1">DATEDIF(E702,TODAY(),"Y")</f>
        <v>6</v>
      </c>
      <c r="H702" s="35" t="s">
        <v>18</v>
      </c>
      <c r="I702" s="78">
        <v>48280</v>
      </c>
      <c r="J702" s="81">
        <v>4</v>
      </c>
    </row>
    <row r="703" spans="1:10" x14ac:dyDescent="0.25">
      <c r="A703" s="46" t="s">
        <v>173</v>
      </c>
      <c r="B703" s="35" t="s">
        <v>776</v>
      </c>
      <c r="C703" s="35" t="s">
        <v>36</v>
      </c>
      <c r="D703" s="35" t="s">
        <v>14</v>
      </c>
      <c r="E703" s="75">
        <v>40536</v>
      </c>
      <c r="F703" s="35" t="str">
        <f>CHOOSE(MONTH(E703),"January","February","March","April","May","June","July","August","September","October","November","December")</f>
        <v>December</v>
      </c>
      <c r="G703" s="35">
        <f ca="1">DATEDIF(E703,TODAY(),"Y")</f>
        <v>0</v>
      </c>
      <c r="H703" s="35" t="s">
        <v>19</v>
      </c>
      <c r="I703" s="78">
        <v>70730</v>
      </c>
      <c r="J703" s="81">
        <v>1</v>
      </c>
    </row>
    <row r="704" spans="1:10" x14ac:dyDescent="0.25">
      <c r="A704" s="46" t="s">
        <v>746</v>
      </c>
      <c r="B704" s="35" t="s">
        <v>6</v>
      </c>
      <c r="C704" s="35" t="s">
        <v>36</v>
      </c>
      <c r="D704" s="35" t="s">
        <v>13</v>
      </c>
      <c r="E704" s="75">
        <v>33820</v>
      </c>
      <c r="F704" s="35" t="str">
        <f>CHOOSE(MONTH(E704),"January","February","March","April","May","June","July","August","September","October","November","December")</f>
        <v>August</v>
      </c>
      <c r="G704" s="35">
        <f ca="1">DATEDIF(E704,TODAY(),"Y")</f>
        <v>19</v>
      </c>
      <c r="I704" s="78">
        <v>70300</v>
      </c>
      <c r="J704" s="81">
        <v>3</v>
      </c>
    </row>
    <row r="705" spans="1:10" x14ac:dyDescent="0.25">
      <c r="A705" s="46" t="s">
        <v>573</v>
      </c>
      <c r="B705" s="35" t="s">
        <v>734</v>
      </c>
      <c r="C705" s="35" t="s">
        <v>36</v>
      </c>
      <c r="D705" s="35" t="s">
        <v>20</v>
      </c>
      <c r="E705" s="75">
        <v>35576</v>
      </c>
      <c r="F705" s="35" t="str">
        <f>CHOOSE(MONTH(E705),"January","February","March","April","May","June","July","August","September","October","November","December")</f>
        <v>May</v>
      </c>
      <c r="G705" s="35">
        <f ca="1">DATEDIF(E705,TODAY(),"Y")</f>
        <v>14</v>
      </c>
      <c r="I705" s="78">
        <v>28768</v>
      </c>
      <c r="J705" s="81">
        <v>3</v>
      </c>
    </row>
    <row r="706" spans="1:10" x14ac:dyDescent="0.25">
      <c r="A706" s="46" t="s">
        <v>599</v>
      </c>
      <c r="B706" s="35" t="s">
        <v>38</v>
      </c>
      <c r="C706" s="35" t="s">
        <v>36</v>
      </c>
      <c r="D706" s="35" t="s">
        <v>13</v>
      </c>
      <c r="E706" s="75">
        <v>34159</v>
      </c>
      <c r="F706" s="35" t="str">
        <f>CHOOSE(MONTH(E706),"January","February","March","April","May","June","July","August","September","October","November","December")</f>
        <v>July</v>
      </c>
      <c r="G706" s="35">
        <f ca="1">DATEDIF(E706,TODAY(),"Y")</f>
        <v>18</v>
      </c>
      <c r="I706" s="78">
        <v>35240</v>
      </c>
      <c r="J706" s="81">
        <v>3</v>
      </c>
    </row>
    <row r="707" spans="1:10" x14ac:dyDescent="0.25">
      <c r="A707" s="46" t="s">
        <v>632</v>
      </c>
      <c r="B707" s="35" t="s">
        <v>734</v>
      </c>
      <c r="C707" s="35" t="s">
        <v>36</v>
      </c>
      <c r="D707" s="35" t="s">
        <v>13</v>
      </c>
      <c r="E707" s="75">
        <v>33974</v>
      </c>
      <c r="F707" s="35" t="str">
        <f>CHOOSE(MONTH(E707),"January","February","March","April","May","June","July","August","September","October","November","December")</f>
        <v>January</v>
      </c>
      <c r="G707" s="35">
        <f ca="1">DATEDIF(E707,TODAY(),"Y")</f>
        <v>18</v>
      </c>
      <c r="I707" s="78">
        <v>70150</v>
      </c>
      <c r="J707" s="81">
        <v>2</v>
      </c>
    </row>
    <row r="708" spans="1:10" x14ac:dyDescent="0.25">
      <c r="A708" s="46" t="s">
        <v>457</v>
      </c>
      <c r="B708" s="35" t="s">
        <v>732</v>
      </c>
      <c r="C708" s="35" t="s">
        <v>36</v>
      </c>
      <c r="D708" s="35" t="s">
        <v>14</v>
      </c>
      <c r="E708" s="75">
        <v>34670</v>
      </c>
      <c r="F708" s="35" t="str">
        <f>CHOOSE(MONTH(E708),"January","February","March","April","May","June","July","August","September","October","November","December")</f>
        <v>December</v>
      </c>
      <c r="G708" s="35">
        <f ca="1">DATEDIF(E708,TODAY(),"Y")</f>
        <v>16</v>
      </c>
      <c r="H708" s="35" t="s">
        <v>15</v>
      </c>
      <c r="I708" s="78">
        <v>69510</v>
      </c>
      <c r="J708" s="81">
        <v>5</v>
      </c>
    </row>
    <row r="709" spans="1:10" x14ac:dyDescent="0.25">
      <c r="A709" s="46" t="s">
        <v>459</v>
      </c>
      <c r="B709" s="35" t="s">
        <v>731</v>
      </c>
      <c r="C709" s="35" t="s">
        <v>36</v>
      </c>
      <c r="D709" s="35" t="s">
        <v>14</v>
      </c>
      <c r="E709" s="75">
        <v>36080</v>
      </c>
      <c r="F709" s="35" t="str">
        <f>CHOOSE(MONTH(E709),"January","February","March","April","May","June","July","August","September","October","November","December")</f>
        <v>October</v>
      </c>
      <c r="G709" s="35">
        <f ca="1">DATEDIF(E709,TODAY(),"Y")</f>
        <v>12</v>
      </c>
      <c r="H709" s="35" t="s">
        <v>19</v>
      </c>
      <c r="I709" s="78">
        <v>48410</v>
      </c>
      <c r="J709" s="81">
        <v>5</v>
      </c>
    </row>
    <row r="710" spans="1:10" x14ac:dyDescent="0.25">
      <c r="A710" s="46" t="s">
        <v>480</v>
      </c>
      <c r="B710" s="35" t="s">
        <v>38</v>
      </c>
      <c r="C710" s="35" t="s">
        <v>36</v>
      </c>
      <c r="D710" s="35" t="s">
        <v>14</v>
      </c>
      <c r="E710" s="75">
        <v>39441</v>
      </c>
      <c r="F710" s="35" t="str">
        <f>CHOOSE(MONTH(E710),"January","February","March","April","May","June","July","August","September","October","November","December")</f>
        <v>December</v>
      </c>
      <c r="G710" s="35">
        <f ca="1">DATEDIF(E710,TODAY(),"Y")</f>
        <v>3</v>
      </c>
      <c r="H710" s="35" t="s">
        <v>18</v>
      </c>
      <c r="I710" s="78">
        <v>68860</v>
      </c>
      <c r="J710" s="81">
        <v>2</v>
      </c>
    </row>
    <row r="711" spans="1:10" x14ac:dyDescent="0.25">
      <c r="A711" s="46" t="s">
        <v>603</v>
      </c>
      <c r="B711" s="35" t="s">
        <v>731</v>
      </c>
      <c r="C711" s="35" t="s">
        <v>36</v>
      </c>
      <c r="D711" s="35" t="s">
        <v>13</v>
      </c>
      <c r="E711" s="75">
        <v>40638</v>
      </c>
      <c r="F711" s="35" t="str">
        <f>CHOOSE(MONTH(E711),"January","February","March","April","May","June","July","August","September","October","November","December")</f>
        <v>April</v>
      </c>
      <c r="G711" s="35">
        <f ca="1">DATEDIF(E711,TODAY(),"Y")</f>
        <v>0</v>
      </c>
      <c r="I711" s="78">
        <v>42990</v>
      </c>
      <c r="J711" s="81">
        <v>4</v>
      </c>
    </row>
    <row r="712" spans="1:10" x14ac:dyDescent="0.25">
      <c r="A712" s="46" t="s">
        <v>204</v>
      </c>
      <c r="B712" s="35" t="s">
        <v>734</v>
      </c>
      <c r="C712" s="35" t="s">
        <v>36</v>
      </c>
      <c r="D712" s="35" t="s">
        <v>14</v>
      </c>
      <c r="E712" s="75">
        <v>36672</v>
      </c>
      <c r="F712" s="35" t="str">
        <f>CHOOSE(MONTH(E712),"January","February","March","April","May","June","July","August","September","October","November","December")</f>
        <v>May</v>
      </c>
      <c r="G712" s="35">
        <f ca="1">DATEDIF(E712,TODAY(),"Y")</f>
        <v>11</v>
      </c>
      <c r="H712" s="35" t="s">
        <v>18</v>
      </c>
      <c r="I712" s="78">
        <v>65320</v>
      </c>
      <c r="J712" s="81">
        <v>5</v>
      </c>
    </row>
    <row r="713" spans="1:10" x14ac:dyDescent="0.25">
      <c r="A713" s="46" t="s">
        <v>754</v>
      </c>
      <c r="B713" s="35" t="s">
        <v>734</v>
      </c>
      <c r="C713" s="35" t="s">
        <v>36</v>
      </c>
      <c r="D713" s="35" t="s">
        <v>14</v>
      </c>
      <c r="E713" s="75">
        <v>35052</v>
      </c>
      <c r="F713" s="35" t="str">
        <f>CHOOSE(MONTH(E713),"January","February","March","April","May","June","July","August","September","October","November","December")</f>
        <v>December</v>
      </c>
      <c r="G713" s="35">
        <f ca="1">DATEDIF(E713,TODAY(),"Y")</f>
        <v>15</v>
      </c>
      <c r="H713" s="35" t="s">
        <v>21</v>
      </c>
      <c r="I713" s="78">
        <v>64780</v>
      </c>
      <c r="J713" s="81">
        <v>5</v>
      </c>
    </row>
    <row r="714" spans="1:10" x14ac:dyDescent="0.25">
      <c r="A714" s="46" t="s">
        <v>345</v>
      </c>
      <c r="B714" s="35" t="s">
        <v>734</v>
      </c>
      <c r="C714" s="35" t="s">
        <v>36</v>
      </c>
      <c r="D714" s="35" t="s">
        <v>13</v>
      </c>
      <c r="E714" s="75">
        <v>35826</v>
      </c>
      <c r="F714" s="35" t="str">
        <f>CHOOSE(MONTH(E714),"January","February","March","April","May","June","July","August","September","October","November","December")</f>
        <v>January</v>
      </c>
      <c r="G714" s="35">
        <f ca="1">DATEDIF(E714,TODAY(),"Y")</f>
        <v>13</v>
      </c>
      <c r="I714" s="78">
        <v>45030</v>
      </c>
      <c r="J714" s="81">
        <v>3</v>
      </c>
    </row>
    <row r="715" spans="1:10" x14ac:dyDescent="0.25">
      <c r="A715" s="46" t="s">
        <v>789</v>
      </c>
      <c r="B715" s="35" t="s">
        <v>734</v>
      </c>
      <c r="C715" s="35" t="s">
        <v>36</v>
      </c>
      <c r="D715" s="35" t="s">
        <v>14</v>
      </c>
      <c r="E715" s="75">
        <v>36025</v>
      </c>
      <c r="F715" s="35" t="str">
        <f>CHOOSE(MONTH(E715),"January","February","March","April","May","June","July","August","September","October","November","December")</f>
        <v>August</v>
      </c>
      <c r="G715" s="35">
        <f ca="1">DATEDIF(E715,TODAY(),"Y")</f>
        <v>13</v>
      </c>
      <c r="H715" s="35" t="s">
        <v>18</v>
      </c>
      <c r="I715" s="78">
        <v>64470</v>
      </c>
      <c r="J715" s="81">
        <v>5</v>
      </c>
    </row>
    <row r="716" spans="1:10" x14ac:dyDescent="0.25">
      <c r="A716" s="46" t="s">
        <v>395</v>
      </c>
      <c r="B716" s="35" t="s">
        <v>732</v>
      </c>
      <c r="C716" s="35" t="s">
        <v>36</v>
      </c>
      <c r="D716" s="35" t="s">
        <v>13</v>
      </c>
      <c r="E716" s="75">
        <v>34723</v>
      </c>
      <c r="F716" s="35" t="str">
        <f>CHOOSE(MONTH(E716),"January","February","March","April","May","June","July","August","September","October","November","December")</f>
        <v>January</v>
      </c>
      <c r="G716" s="35">
        <f ca="1">DATEDIF(E716,TODAY(),"Y")</f>
        <v>16</v>
      </c>
      <c r="I716" s="78">
        <v>64263</v>
      </c>
      <c r="J716" s="81">
        <v>3</v>
      </c>
    </row>
    <row r="717" spans="1:10" x14ac:dyDescent="0.25">
      <c r="A717" s="46" t="s">
        <v>546</v>
      </c>
      <c r="B717" s="35" t="s">
        <v>734</v>
      </c>
      <c r="C717" s="35" t="s">
        <v>36</v>
      </c>
      <c r="D717" s="35" t="s">
        <v>20</v>
      </c>
      <c r="E717" s="75">
        <v>34825</v>
      </c>
      <c r="F717" s="35" t="str">
        <f>CHOOSE(MONTH(E717),"January","February","March","April","May","June","July","August","September","October","November","December")</f>
        <v>May</v>
      </c>
      <c r="G717" s="35">
        <f ca="1">DATEDIF(E717,TODAY(),"Y")</f>
        <v>16</v>
      </c>
      <c r="I717" s="78">
        <v>26944</v>
      </c>
      <c r="J717" s="81">
        <v>4</v>
      </c>
    </row>
    <row r="718" spans="1:10" x14ac:dyDescent="0.25">
      <c r="A718" s="46" t="s">
        <v>784</v>
      </c>
      <c r="B718" s="35" t="s">
        <v>732</v>
      </c>
      <c r="C718" s="35" t="s">
        <v>36</v>
      </c>
      <c r="D718" s="35" t="s">
        <v>13</v>
      </c>
      <c r="E718" s="75">
        <v>33193</v>
      </c>
      <c r="F718" s="35" t="str">
        <f>CHOOSE(MONTH(E718),"January","February","March","April","May","June","July","August","September","October","November","December")</f>
        <v>November</v>
      </c>
      <c r="G718" s="35">
        <f ca="1">DATEDIF(E718,TODAY(),"Y")</f>
        <v>20</v>
      </c>
      <c r="I718" s="78">
        <v>63610</v>
      </c>
      <c r="J718" s="81">
        <v>5</v>
      </c>
    </row>
    <row r="719" spans="1:10" x14ac:dyDescent="0.25">
      <c r="A719" s="46" t="s">
        <v>596</v>
      </c>
      <c r="B719" s="35" t="s">
        <v>38</v>
      </c>
      <c r="C719" s="35" t="s">
        <v>36</v>
      </c>
      <c r="D719" s="35" t="s">
        <v>14</v>
      </c>
      <c r="E719" s="75">
        <v>39171</v>
      </c>
      <c r="F719" s="35" t="str">
        <f>CHOOSE(MONTH(E719),"January","February","March","April","May","June","July","August","September","October","November","December")</f>
        <v>March</v>
      </c>
      <c r="G719" s="35">
        <f ca="1">DATEDIF(E719,TODAY(),"Y")</f>
        <v>4</v>
      </c>
      <c r="H719" s="35" t="s">
        <v>21</v>
      </c>
      <c r="I719" s="78">
        <v>25690</v>
      </c>
      <c r="J719" s="81">
        <v>2</v>
      </c>
    </row>
    <row r="720" spans="1:10" x14ac:dyDescent="0.25">
      <c r="A720" s="46" t="s">
        <v>385</v>
      </c>
      <c r="B720" s="35" t="s">
        <v>731</v>
      </c>
      <c r="C720" s="35" t="s">
        <v>36</v>
      </c>
      <c r="D720" s="35" t="s">
        <v>14</v>
      </c>
      <c r="E720" s="75">
        <v>36843</v>
      </c>
      <c r="F720" s="35" t="str">
        <f>CHOOSE(MONTH(E720),"January","February","March","April","May","June","July","August","September","October","November","December")</f>
        <v>November</v>
      </c>
      <c r="G720" s="35">
        <f ca="1">DATEDIF(E720,TODAY(),"Y")</f>
        <v>10</v>
      </c>
      <c r="H720" s="35" t="s">
        <v>19</v>
      </c>
      <c r="I720" s="78">
        <v>47630</v>
      </c>
      <c r="J720" s="81">
        <v>3</v>
      </c>
    </row>
    <row r="721" spans="1:10" x14ac:dyDescent="0.25">
      <c r="A721" s="46" t="s">
        <v>579</v>
      </c>
      <c r="B721" s="35" t="s">
        <v>734</v>
      </c>
      <c r="C721" s="35" t="s">
        <v>36</v>
      </c>
      <c r="D721" s="35" t="s">
        <v>14</v>
      </c>
      <c r="E721" s="75">
        <v>33681</v>
      </c>
      <c r="F721" s="35" t="str">
        <f>CHOOSE(MONTH(E721),"January","February","March","April","May","June","July","August","September","October","November","December")</f>
        <v>March</v>
      </c>
      <c r="G721" s="35">
        <f ca="1">DATEDIF(E721,TODAY(),"Y")</f>
        <v>19</v>
      </c>
      <c r="H721" s="35" t="s">
        <v>18</v>
      </c>
      <c r="I721" s="78">
        <v>46550</v>
      </c>
      <c r="J721" s="81">
        <v>4</v>
      </c>
    </row>
    <row r="722" spans="1:10" x14ac:dyDescent="0.25">
      <c r="A722" s="46" t="s">
        <v>571</v>
      </c>
      <c r="B722" s="35" t="s">
        <v>732</v>
      </c>
      <c r="C722" s="35" t="s">
        <v>36</v>
      </c>
      <c r="D722" s="35" t="s">
        <v>13</v>
      </c>
      <c r="E722" s="75">
        <v>33977</v>
      </c>
      <c r="F722" s="35" t="str">
        <f>CHOOSE(MONTH(E722),"January","February","March","April","May","June","July","August","September","October","November","December")</f>
        <v>January</v>
      </c>
      <c r="G722" s="35">
        <f ca="1">DATEDIF(E722,TODAY(),"Y")</f>
        <v>18</v>
      </c>
      <c r="I722" s="78">
        <v>63290</v>
      </c>
      <c r="J722" s="81">
        <v>5</v>
      </c>
    </row>
    <row r="723" spans="1:10" x14ac:dyDescent="0.25">
      <c r="A723" s="46" t="s">
        <v>205</v>
      </c>
      <c r="B723" s="35" t="s">
        <v>734</v>
      </c>
      <c r="C723" s="35" t="s">
        <v>36</v>
      </c>
      <c r="D723" s="35" t="s">
        <v>14</v>
      </c>
      <c r="E723" s="75">
        <v>36956</v>
      </c>
      <c r="F723" s="35" t="str">
        <f>CHOOSE(MONTH(E723),"January","February","March","April","May","June","July","August","September","October","November","December")</f>
        <v>March</v>
      </c>
      <c r="G723" s="35">
        <f ca="1">DATEDIF(E723,TODAY(),"Y")</f>
        <v>10</v>
      </c>
      <c r="H723" s="35" t="s">
        <v>16</v>
      </c>
      <c r="I723" s="78">
        <v>49930</v>
      </c>
      <c r="J723" s="81">
        <v>1</v>
      </c>
    </row>
    <row r="724" spans="1:10" x14ac:dyDescent="0.25">
      <c r="A724" s="46" t="s">
        <v>515</v>
      </c>
      <c r="B724" s="35" t="s">
        <v>734</v>
      </c>
      <c r="C724" s="35" t="s">
        <v>36</v>
      </c>
      <c r="D724" s="35" t="s">
        <v>14</v>
      </c>
      <c r="E724" s="75">
        <v>36549</v>
      </c>
      <c r="F724" s="35" t="str">
        <f>CHOOSE(MONTH(E724),"January","February","March","April","May","June","July","August","September","October","November","December")</f>
        <v>January</v>
      </c>
      <c r="G724" s="35">
        <f ca="1">DATEDIF(E724,TODAY(),"Y")</f>
        <v>11</v>
      </c>
      <c r="H724" s="35" t="s">
        <v>19</v>
      </c>
      <c r="I724" s="78">
        <v>35460</v>
      </c>
      <c r="J724" s="81">
        <v>1</v>
      </c>
    </row>
    <row r="725" spans="1:10" x14ac:dyDescent="0.25">
      <c r="A725" s="46" t="s">
        <v>362</v>
      </c>
      <c r="B725" s="35" t="s">
        <v>734</v>
      </c>
      <c r="C725" s="35" t="s">
        <v>36</v>
      </c>
      <c r="D725" s="35" t="s">
        <v>14</v>
      </c>
      <c r="E725" s="75">
        <v>36967</v>
      </c>
      <c r="F725" s="35" t="str">
        <f>CHOOSE(MONTH(E725),"January","February","March","April","May","June","July","August","September","October","November","December")</f>
        <v>March</v>
      </c>
      <c r="G725" s="35">
        <f ca="1">DATEDIF(E725,TODAY(),"Y")</f>
        <v>10</v>
      </c>
      <c r="H725" s="35" t="s">
        <v>15</v>
      </c>
      <c r="I725" s="78">
        <v>63060</v>
      </c>
      <c r="J725" s="81">
        <v>4</v>
      </c>
    </row>
    <row r="726" spans="1:10" x14ac:dyDescent="0.25">
      <c r="A726" s="46" t="s">
        <v>764</v>
      </c>
      <c r="B726" s="35" t="s">
        <v>732</v>
      </c>
      <c r="C726" s="35" t="s">
        <v>36</v>
      </c>
      <c r="D726" s="35" t="s">
        <v>17</v>
      </c>
      <c r="E726" s="75">
        <v>34042</v>
      </c>
      <c r="F726" s="35" t="str">
        <f>CHOOSE(MONTH(E726),"January","February","March","April","May","June","July","August","September","October","November","December")</f>
        <v>March</v>
      </c>
      <c r="G726" s="35">
        <f ca="1">DATEDIF(E726,TODAY(),"Y")</f>
        <v>18</v>
      </c>
      <c r="H726" s="35" t="s">
        <v>21</v>
      </c>
      <c r="I726" s="78">
        <v>27710</v>
      </c>
      <c r="J726" s="81">
        <v>3</v>
      </c>
    </row>
    <row r="727" spans="1:10" x14ac:dyDescent="0.25">
      <c r="A727" s="46" t="s">
        <v>214</v>
      </c>
      <c r="B727" s="35" t="s">
        <v>732</v>
      </c>
      <c r="C727" s="35" t="s">
        <v>36</v>
      </c>
      <c r="D727" s="35" t="s">
        <v>14</v>
      </c>
      <c r="E727" s="75">
        <v>33806</v>
      </c>
      <c r="F727" s="35" t="str">
        <f>CHOOSE(MONTH(E727),"January","February","March","April","May","June","July","August","September","October","November","December")</f>
        <v>July</v>
      </c>
      <c r="G727" s="35">
        <f ca="1">DATEDIF(E727,TODAY(),"Y")</f>
        <v>19</v>
      </c>
      <c r="H727" s="35" t="s">
        <v>18</v>
      </c>
      <c r="I727" s="78">
        <v>62780</v>
      </c>
      <c r="J727" s="81">
        <v>3</v>
      </c>
    </row>
    <row r="728" spans="1:10" x14ac:dyDescent="0.25">
      <c r="A728" s="46" t="s">
        <v>682</v>
      </c>
      <c r="B728" s="35" t="s">
        <v>734</v>
      </c>
      <c r="C728" s="35" t="s">
        <v>36</v>
      </c>
      <c r="D728" s="35" t="s">
        <v>13</v>
      </c>
      <c r="E728" s="75">
        <v>33495</v>
      </c>
      <c r="F728" s="35" t="str">
        <f>CHOOSE(MONTH(E728),"January","February","March","April","May","June","July","August","September","October","November","December")</f>
        <v>September</v>
      </c>
      <c r="G728" s="35">
        <f ca="1">DATEDIF(E728,TODAY(),"Y")</f>
        <v>20</v>
      </c>
      <c r="I728" s="78">
        <v>62480</v>
      </c>
      <c r="J728" s="81">
        <v>5</v>
      </c>
    </row>
    <row r="729" spans="1:10" x14ac:dyDescent="0.25">
      <c r="A729" s="46" t="s">
        <v>492</v>
      </c>
      <c r="B729" s="35" t="s">
        <v>732</v>
      </c>
      <c r="C729" s="35" t="s">
        <v>36</v>
      </c>
      <c r="D729" s="35" t="s">
        <v>14</v>
      </c>
      <c r="E729" s="75">
        <v>40680</v>
      </c>
      <c r="F729" s="35" t="str">
        <f>CHOOSE(MONTH(E729),"January","February","March","April","May","June","July","August","September","October","November","December")</f>
        <v>May</v>
      </c>
      <c r="G729" s="35">
        <f ca="1">DATEDIF(E729,TODAY(),"Y")</f>
        <v>0</v>
      </c>
      <c r="H729" s="35" t="s">
        <v>16</v>
      </c>
      <c r="I729" s="78">
        <v>40260</v>
      </c>
      <c r="J729" s="81">
        <v>5</v>
      </c>
    </row>
    <row r="730" spans="1:10" x14ac:dyDescent="0.25">
      <c r="A730" s="46" t="s">
        <v>768</v>
      </c>
      <c r="B730" s="35" t="s">
        <v>732</v>
      </c>
      <c r="C730" s="35" t="s">
        <v>36</v>
      </c>
      <c r="D730" s="35" t="s">
        <v>14</v>
      </c>
      <c r="E730" s="75">
        <v>36330</v>
      </c>
      <c r="F730" s="35" t="str">
        <f>CHOOSE(MONTH(E730),"January","February","March","April","May","June","July","August","September","October","November","December")</f>
        <v>June</v>
      </c>
      <c r="G730" s="35">
        <f ca="1">DATEDIF(E730,TODAY(),"Y")</f>
        <v>12</v>
      </c>
      <c r="H730" s="35" t="s">
        <v>16</v>
      </c>
      <c r="I730" s="78">
        <v>61850</v>
      </c>
      <c r="J730" s="81">
        <v>2</v>
      </c>
    </row>
    <row r="731" spans="1:10" x14ac:dyDescent="0.25">
      <c r="A731" s="46" t="s">
        <v>745</v>
      </c>
      <c r="B731" s="35" t="s">
        <v>734</v>
      </c>
      <c r="C731" s="35" t="s">
        <v>36</v>
      </c>
      <c r="D731" s="35" t="s">
        <v>14</v>
      </c>
      <c r="E731" s="75">
        <v>39283</v>
      </c>
      <c r="F731" s="35" t="str">
        <f>CHOOSE(MONTH(E731),"January","February","March","April","May","June","July","August","September","October","November","December")</f>
        <v>July</v>
      </c>
      <c r="G731" s="35">
        <f ca="1">DATEDIF(E731,TODAY(),"Y")</f>
        <v>4</v>
      </c>
      <c r="H731" s="35" t="s">
        <v>15</v>
      </c>
      <c r="I731" s="78">
        <v>24980</v>
      </c>
      <c r="J731" s="81">
        <v>3</v>
      </c>
    </row>
    <row r="732" spans="1:10" x14ac:dyDescent="0.25">
      <c r="A732" s="46" t="s">
        <v>330</v>
      </c>
      <c r="B732" s="35" t="s">
        <v>732</v>
      </c>
      <c r="C732" s="35" t="s">
        <v>36</v>
      </c>
      <c r="D732" s="35" t="s">
        <v>14</v>
      </c>
      <c r="E732" s="75">
        <v>35364</v>
      </c>
      <c r="F732" s="35" t="str">
        <f>CHOOSE(MONTH(E732),"January","February","March","April","May","June","July","August","September","October","November","December")</f>
        <v>October</v>
      </c>
      <c r="G732" s="35">
        <f ca="1">DATEDIF(E732,TODAY(),"Y")</f>
        <v>14</v>
      </c>
      <c r="H732" s="35" t="s">
        <v>15</v>
      </c>
      <c r="I732" s="78">
        <v>27130</v>
      </c>
      <c r="J732" s="81">
        <v>5</v>
      </c>
    </row>
    <row r="733" spans="1:10" x14ac:dyDescent="0.25">
      <c r="A733" s="46" t="s">
        <v>238</v>
      </c>
      <c r="B733" s="35" t="s">
        <v>38</v>
      </c>
      <c r="C733" s="35" t="s">
        <v>36</v>
      </c>
      <c r="D733" s="35" t="s">
        <v>13</v>
      </c>
      <c r="E733" s="75">
        <v>38438</v>
      </c>
      <c r="F733" s="35" t="str">
        <f>CHOOSE(MONTH(E733),"January","February","March","April","May","June","July","August","September","October","November","December")</f>
        <v>March</v>
      </c>
      <c r="G733" s="35">
        <f ca="1">DATEDIF(E733,TODAY(),"Y")</f>
        <v>6</v>
      </c>
      <c r="I733" s="78">
        <v>32880</v>
      </c>
      <c r="J733" s="81">
        <v>3</v>
      </c>
    </row>
    <row r="734" spans="1:10" x14ac:dyDescent="0.25">
      <c r="A734" s="46" t="s">
        <v>110</v>
      </c>
      <c r="B734" s="35" t="s">
        <v>6</v>
      </c>
      <c r="C734" s="35" t="s">
        <v>36</v>
      </c>
      <c r="D734" s="35" t="s">
        <v>17</v>
      </c>
      <c r="E734" s="75">
        <v>34960</v>
      </c>
      <c r="F734" s="35" t="str">
        <f>CHOOSE(MONTH(E734),"January","February","March","April","May","June","July","August","September","October","November","December")</f>
        <v>September</v>
      </c>
      <c r="G734" s="35">
        <f ca="1">DATEDIF(E734,TODAY(),"Y")</f>
        <v>16</v>
      </c>
      <c r="H734" s="35" t="s">
        <v>16</v>
      </c>
      <c r="I734" s="78">
        <v>23000</v>
      </c>
      <c r="J734" s="81">
        <v>4</v>
      </c>
    </row>
    <row r="735" spans="1:10" x14ac:dyDescent="0.25">
      <c r="A735" s="46" t="s">
        <v>534</v>
      </c>
      <c r="B735" s="35" t="s">
        <v>732</v>
      </c>
      <c r="C735" s="35" t="s">
        <v>36</v>
      </c>
      <c r="D735" s="35" t="s">
        <v>13</v>
      </c>
      <c r="E735" s="75">
        <v>33506</v>
      </c>
      <c r="F735" s="35" t="str">
        <f>CHOOSE(MONTH(E735),"January","February","March","April","May","June","July","August","September","October","November","December")</f>
        <v>September</v>
      </c>
      <c r="G735" s="35">
        <f ca="1">DATEDIF(E735,TODAY(),"Y")</f>
        <v>20</v>
      </c>
      <c r="I735" s="78">
        <v>61134</v>
      </c>
      <c r="J735" s="81">
        <v>4</v>
      </c>
    </row>
    <row r="736" spans="1:10" x14ac:dyDescent="0.25">
      <c r="A736" s="46" t="s">
        <v>153</v>
      </c>
      <c r="B736" s="35" t="s">
        <v>734</v>
      </c>
      <c r="C736" s="35" t="s">
        <v>36</v>
      </c>
      <c r="D736" s="35" t="s">
        <v>17</v>
      </c>
      <c r="E736" s="75">
        <v>34005</v>
      </c>
      <c r="F736" s="35" t="str">
        <f>CHOOSE(MONTH(E736),"January","February","March","April","May","June","July","August","September","October","November","December")</f>
        <v>February</v>
      </c>
      <c r="G736" s="35">
        <f ca="1">DATEDIF(E736,TODAY(),"Y")</f>
        <v>18</v>
      </c>
      <c r="H736" s="35" t="s">
        <v>15</v>
      </c>
      <c r="I736" s="78">
        <v>19935</v>
      </c>
      <c r="J736" s="81">
        <v>1</v>
      </c>
    </row>
    <row r="737" spans="1:10" x14ac:dyDescent="0.25">
      <c r="A737" s="46" t="s">
        <v>762</v>
      </c>
      <c r="B737" s="35" t="s">
        <v>731</v>
      </c>
      <c r="C737" s="35" t="s">
        <v>36</v>
      </c>
      <c r="D737" s="35" t="s">
        <v>14</v>
      </c>
      <c r="E737" s="75">
        <v>37495</v>
      </c>
      <c r="F737" s="35" t="str">
        <f>CHOOSE(MONTH(E737),"January","February","March","April","May","June","July","August","September","October","November","December")</f>
        <v>August</v>
      </c>
      <c r="G737" s="35">
        <f ca="1">DATEDIF(E737,TODAY(),"Y")</f>
        <v>9</v>
      </c>
      <c r="H737" s="35" t="s">
        <v>16</v>
      </c>
      <c r="I737" s="78">
        <v>60300</v>
      </c>
      <c r="J737" s="81">
        <v>2</v>
      </c>
    </row>
    <row r="738" spans="1:10" x14ac:dyDescent="0.25">
      <c r="A738" s="46" t="s">
        <v>378</v>
      </c>
      <c r="B738" s="35" t="s">
        <v>734</v>
      </c>
      <c r="C738" s="35" t="s">
        <v>36</v>
      </c>
      <c r="D738" s="35" t="s">
        <v>17</v>
      </c>
      <c r="E738" s="75">
        <v>36918</v>
      </c>
      <c r="F738" s="35" t="str">
        <f>CHOOSE(MONTH(E738),"January","February","March","April","May","June","July","August","September","October","November","December")</f>
        <v>January</v>
      </c>
      <c r="G738" s="35">
        <f ca="1">DATEDIF(E738,TODAY(),"Y")</f>
        <v>10</v>
      </c>
      <c r="H738" s="35" t="s">
        <v>15</v>
      </c>
      <c r="I738" s="78">
        <v>17205</v>
      </c>
      <c r="J738" s="81">
        <v>5</v>
      </c>
    </row>
    <row r="739" spans="1:10" x14ac:dyDescent="0.25">
      <c r="A739" s="46" t="s">
        <v>52</v>
      </c>
      <c r="B739" s="35" t="s">
        <v>6</v>
      </c>
      <c r="C739" s="35" t="s">
        <v>36</v>
      </c>
      <c r="D739" s="35" t="s">
        <v>17</v>
      </c>
      <c r="E739" s="75">
        <v>35518</v>
      </c>
      <c r="F739" s="35" t="str">
        <f>CHOOSE(MONTH(E739),"January","February","March","April","May","June","July","August","September","October","November","December")</f>
        <v>March</v>
      </c>
      <c r="G739" s="35">
        <f ca="1">DATEDIF(E739,TODAY(),"Y")</f>
        <v>14</v>
      </c>
      <c r="H739" s="35" t="s">
        <v>18</v>
      </c>
      <c r="I739" s="78">
        <v>13690</v>
      </c>
      <c r="J739" s="81">
        <v>5</v>
      </c>
    </row>
    <row r="740" spans="1:10" x14ac:dyDescent="0.25">
      <c r="A740" s="46" t="s">
        <v>660</v>
      </c>
      <c r="B740" s="35" t="s">
        <v>732</v>
      </c>
      <c r="C740" s="35" t="s">
        <v>36</v>
      </c>
      <c r="D740" s="35" t="s">
        <v>14</v>
      </c>
      <c r="E740" s="75">
        <v>33957</v>
      </c>
      <c r="F740" s="35" t="str">
        <f>CHOOSE(MONTH(E740),"January","February","March","April","May","June","July","August","September","October","November","December")</f>
        <v>December</v>
      </c>
      <c r="G740" s="35">
        <f ca="1">DATEDIF(E740,TODAY(),"Y")</f>
        <v>18</v>
      </c>
      <c r="H740" s="35" t="s">
        <v>18</v>
      </c>
      <c r="I740" s="78">
        <v>59490</v>
      </c>
      <c r="J740" s="81">
        <v>3</v>
      </c>
    </row>
    <row r="741" spans="1:10" x14ac:dyDescent="0.25">
      <c r="A741" s="46" t="s">
        <v>748</v>
      </c>
      <c r="B741" s="35" t="s">
        <v>6</v>
      </c>
      <c r="C741" s="35" t="s">
        <v>36</v>
      </c>
      <c r="D741" s="35" t="s">
        <v>13</v>
      </c>
      <c r="E741" s="75">
        <v>33789</v>
      </c>
      <c r="F741" s="35" t="str">
        <f>CHOOSE(MONTH(E741),"January","February","March","April","May","June","July","August","September","October","November","December")</f>
        <v>July</v>
      </c>
      <c r="G741" s="35">
        <f ca="1">DATEDIF(E741,TODAY(),"Y")</f>
        <v>19</v>
      </c>
      <c r="I741" s="78">
        <v>59128</v>
      </c>
      <c r="J741" s="81">
        <v>4</v>
      </c>
    </row>
    <row r="742" spans="1:10" x14ac:dyDescent="0.25">
      <c r="A742" s="46" t="s">
        <v>257</v>
      </c>
      <c r="B742" s="35" t="s">
        <v>734</v>
      </c>
      <c r="C742" s="35" t="s">
        <v>36</v>
      </c>
      <c r="D742" s="35" t="s">
        <v>14</v>
      </c>
      <c r="E742" s="75">
        <v>35276</v>
      </c>
      <c r="F742" s="35" t="str">
        <f>CHOOSE(MONTH(E742),"January","February","March","April","May","June","July","August","September","October","November","December")</f>
        <v>July</v>
      </c>
      <c r="G742" s="35">
        <f ca="1">DATEDIF(E742,TODAY(),"Y")</f>
        <v>15</v>
      </c>
      <c r="H742" s="35" t="s">
        <v>15</v>
      </c>
      <c r="I742" s="78">
        <v>58370</v>
      </c>
      <c r="J742" s="81">
        <v>5</v>
      </c>
    </row>
    <row r="743" spans="1:10" x14ac:dyDescent="0.25">
      <c r="A743" s="46" t="s">
        <v>545</v>
      </c>
      <c r="B743" s="35" t="s">
        <v>6</v>
      </c>
      <c r="C743" s="35" t="s">
        <v>36</v>
      </c>
      <c r="D743" s="35" t="s">
        <v>13</v>
      </c>
      <c r="E743" s="75">
        <v>36193</v>
      </c>
      <c r="F743" s="35" t="str">
        <f>CHOOSE(MONTH(E743),"January","February","March","April","May","June","July","August","September","October","November","December")</f>
        <v>February</v>
      </c>
      <c r="G743" s="35">
        <f ca="1">DATEDIF(E743,TODAY(),"Y")</f>
        <v>12</v>
      </c>
      <c r="I743" s="78">
        <v>58250</v>
      </c>
      <c r="J743" s="81">
        <v>2</v>
      </c>
    </row>
    <row r="744" spans="1:10" x14ac:dyDescent="0.25">
      <c r="A744" s="46" t="s">
        <v>451</v>
      </c>
      <c r="B744" s="35" t="s">
        <v>734</v>
      </c>
      <c r="C744" s="35" t="s">
        <v>36</v>
      </c>
      <c r="D744" s="35" t="s">
        <v>13</v>
      </c>
      <c r="E744" s="75">
        <v>33562</v>
      </c>
      <c r="F744" s="35" t="str">
        <f>CHOOSE(MONTH(E744),"January","February","March","April","May","June","July","August","September","October","November","December")</f>
        <v>November</v>
      </c>
      <c r="G744" s="35">
        <f ca="1">DATEDIF(E744,TODAY(),"Y")</f>
        <v>19</v>
      </c>
      <c r="I744" s="78">
        <v>57500</v>
      </c>
      <c r="J744" s="81">
        <v>1</v>
      </c>
    </row>
    <row r="745" spans="1:10" x14ac:dyDescent="0.25">
      <c r="A745" s="46" t="s">
        <v>560</v>
      </c>
      <c r="B745" s="35" t="s">
        <v>776</v>
      </c>
      <c r="C745" s="35" t="s">
        <v>36</v>
      </c>
      <c r="D745" s="35" t="s">
        <v>14</v>
      </c>
      <c r="E745" s="75">
        <v>33921</v>
      </c>
      <c r="F745" s="35" t="str">
        <f>CHOOSE(MONTH(E745),"January","February","March","April","May","June","July","August","September","October","November","December")</f>
        <v>November</v>
      </c>
      <c r="G745" s="35">
        <f ca="1">DATEDIF(E745,TODAY(),"Y")</f>
        <v>18</v>
      </c>
      <c r="H745" s="35" t="s">
        <v>21</v>
      </c>
      <c r="I745" s="78">
        <v>32160</v>
      </c>
      <c r="J745" s="81">
        <v>3</v>
      </c>
    </row>
    <row r="746" spans="1:10" x14ac:dyDescent="0.25">
      <c r="A746" s="46" t="s">
        <v>704</v>
      </c>
      <c r="B746" s="35" t="s">
        <v>38</v>
      </c>
      <c r="C746" s="35" t="s">
        <v>36</v>
      </c>
      <c r="D746" s="35" t="s">
        <v>13</v>
      </c>
      <c r="E746" s="75">
        <v>33413</v>
      </c>
      <c r="F746" s="35" t="str">
        <f>CHOOSE(MONTH(E746),"January","February","March","April","May","June","July","August","September","October","November","December")</f>
        <v>June</v>
      </c>
      <c r="G746" s="35">
        <f ca="1">DATEDIF(E746,TODAY(),"Y")</f>
        <v>20</v>
      </c>
      <c r="I746" s="78">
        <v>26020</v>
      </c>
      <c r="J746" s="81">
        <v>5</v>
      </c>
    </row>
    <row r="747" spans="1:10" x14ac:dyDescent="0.25">
      <c r="A747" s="46" t="s">
        <v>491</v>
      </c>
      <c r="B747" s="35" t="s">
        <v>734</v>
      </c>
      <c r="C747" s="35" t="s">
        <v>36</v>
      </c>
      <c r="D747" s="35" t="s">
        <v>13</v>
      </c>
      <c r="E747" s="75">
        <v>40563</v>
      </c>
      <c r="F747" s="35" t="str">
        <f>CHOOSE(MONTH(E747),"January","February","March","April","May","June","July","August","September","October","November","December")</f>
        <v>January</v>
      </c>
      <c r="G747" s="35">
        <f ca="1">DATEDIF(E747,TODAY(),"Y")</f>
        <v>0</v>
      </c>
      <c r="I747" s="78">
        <v>55510</v>
      </c>
      <c r="J747" s="81">
        <v>3</v>
      </c>
    </row>
    <row r="748" spans="1:10" x14ac:dyDescent="0.25">
      <c r="A748" s="46" t="s">
        <v>455</v>
      </c>
      <c r="B748" s="35" t="s">
        <v>734</v>
      </c>
      <c r="C748" s="35" t="s">
        <v>36</v>
      </c>
      <c r="D748" s="35" t="s">
        <v>14</v>
      </c>
      <c r="E748" s="75">
        <v>37810</v>
      </c>
      <c r="F748" s="35" t="str">
        <f>CHOOSE(MONTH(E748),"January","February","March","April","May","June","July","August","September","October","November","December")</f>
        <v>July</v>
      </c>
      <c r="G748" s="35">
        <f ca="1">DATEDIF(E748,TODAY(),"Y")</f>
        <v>8</v>
      </c>
      <c r="H748" s="35" t="s">
        <v>19</v>
      </c>
      <c r="I748" s="78">
        <v>48010</v>
      </c>
      <c r="J748" s="81">
        <v>3</v>
      </c>
    </row>
    <row r="749" spans="1:10" x14ac:dyDescent="0.25">
      <c r="A749" s="46" t="s">
        <v>576</v>
      </c>
      <c r="B749" s="35" t="s">
        <v>776</v>
      </c>
      <c r="C749" s="35" t="s">
        <v>36</v>
      </c>
      <c r="D749" s="35" t="s">
        <v>13</v>
      </c>
      <c r="E749" s="75">
        <v>37141</v>
      </c>
      <c r="F749" s="35" t="str">
        <f>CHOOSE(MONTH(E749),"January","February","March","April","May","June","July","August","September","October","November","December")</f>
        <v>September</v>
      </c>
      <c r="G749" s="35">
        <f ca="1">DATEDIF(E749,TODAY(),"Y")</f>
        <v>10</v>
      </c>
      <c r="I749" s="78">
        <v>25530</v>
      </c>
      <c r="J749" s="81">
        <v>3</v>
      </c>
    </row>
    <row r="750" spans="1:10" x14ac:dyDescent="0.25">
      <c r="A750" s="46" t="s">
        <v>548</v>
      </c>
      <c r="B750" s="35" t="s">
        <v>734</v>
      </c>
      <c r="C750" s="35" t="s">
        <v>36</v>
      </c>
      <c r="D750" s="35" t="s">
        <v>14</v>
      </c>
      <c r="E750" s="75">
        <v>40568</v>
      </c>
      <c r="F750" s="35" t="str">
        <f>CHOOSE(MONTH(E750),"January","February","March","April","May","June","July","August","September","October","November","December")</f>
        <v>January</v>
      </c>
      <c r="G750" s="35">
        <f ca="1">DATEDIF(E750,TODAY(),"Y")</f>
        <v>0</v>
      </c>
      <c r="H750" s="35" t="s">
        <v>15</v>
      </c>
      <c r="I750" s="78">
        <v>46390</v>
      </c>
      <c r="J750" s="81">
        <v>5</v>
      </c>
    </row>
    <row r="751" spans="1:10" x14ac:dyDescent="0.25">
      <c r="A751" s="46" t="s">
        <v>226</v>
      </c>
      <c r="B751" s="35" t="s">
        <v>734</v>
      </c>
      <c r="C751" s="35" t="s">
        <v>36</v>
      </c>
      <c r="D751" s="35" t="s">
        <v>17</v>
      </c>
      <c r="E751" s="75">
        <v>34140</v>
      </c>
      <c r="F751" s="35" t="str">
        <f>CHOOSE(MONTH(E751),"January","February","March","April","May","June","July","August","September","October","November","December")</f>
        <v>June</v>
      </c>
      <c r="G751" s="35">
        <f ca="1">DATEDIF(E751,TODAY(),"Y")</f>
        <v>18</v>
      </c>
      <c r="H751" s="35" t="s">
        <v>16</v>
      </c>
      <c r="I751" s="78">
        <v>11230</v>
      </c>
      <c r="J751" s="81">
        <v>4</v>
      </c>
    </row>
    <row r="752" spans="1:10" x14ac:dyDescent="0.25">
      <c r="A752" s="46" t="s">
        <v>415</v>
      </c>
      <c r="B752" s="35" t="s">
        <v>732</v>
      </c>
      <c r="C752" s="35" t="s">
        <v>36</v>
      </c>
      <c r="D752" s="35" t="s">
        <v>14</v>
      </c>
      <c r="E752" s="75">
        <v>33279</v>
      </c>
      <c r="F752" s="35" t="str">
        <f>CHOOSE(MONTH(E752),"January","February","March","April","May","June","July","August","September","October","November","December")</f>
        <v>February</v>
      </c>
      <c r="G752" s="35">
        <f ca="1">DATEDIF(E752,TODAY(),"Y")</f>
        <v>20</v>
      </c>
      <c r="H752" s="35" t="s">
        <v>15</v>
      </c>
      <c r="I752" s="78">
        <v>24200</v>
      </c>
      <c r="J752" s="81">
        <v>5</v>
      </c>
    </row>
    <row r="753" spans="1:10" x14ac:dyDescent="0.25">
      <c r="A753" s="46" t="s">
        <v>508</v>
      </c>
      <c r="B753" s="35" t="s">
        <v>732</v>
      </c>
      <c r="C753" s="35" t="s">
        <v>36</v>
      </c>
      <c r="D753" s="35" t="s">
        <v>14</v>
      </c>
      <c r="E753" s="75">
        <v>40680</v>
      </c>
      <c r="F753" s="35" t="str">
        <f>CHOOSE(MONTH(E753),"January","February","March","April","May","June","July","August","September","October","November","December")</f>
        <v>May</v>
      </c>
      <c r="G753" s="35">
        <f ca="1">DATEDIF(E753,TODAY(),"Y")</f>
        <v>0</v>
      </c>
      <c r="H753" s="35" t="s">
        <v>15</v>
      </c>
      <c r="I753" s="78">
        <v>23030</v>
      </c>
      <c r="J753" s="81">
        <v>4</v>
      </c>
    </row>
    <row r="754" spans="1:10" x14ac:dyDescent="0.25">
      <c r="A754" s="48" t="s">
        <v>37</v>
      </c>
    </row>
    <row r="755" spans="1:10" x14ac:dyDescent="0.25">
      <c r="A755" s="46" t="s">
        <v>504</v>
      </c>
      <c r="B755" s="35" t="s">
        <v>6</v>
      </c>
      <c r="C755" s="35" t="s">
        <v>37</v>
      </c>
      <c r="D755" s="35" t="s">
        <v>14</v>
      </c>
      <c r="E755" s="75">
        <v>37073</v>
      </c>
      <c r="F755" s="35" t="str">
        <f>CHOOSE(MONTH(E755),"January","February","March","April","May","June","July","August","September","October","November","December")</f>
        <v>July</v>
      </c>
      <c r="G755" s="35">
        <f ca="1">DATEDIF(E755,TODAY(),"Y")</f>
        <v>10</v>
      </c>
      <c r="H755" s="35" t="s">
        <v>16</v>
      </c>
      <c r="I755" s="78">
        <v>40680</v>
      </c>
      <c r="J755" s="81">
        <v>5</v>
      </c>
    </row>
    <row r="756" spans="1:10" x14ac:dyDescent="0.25">
      <c r="A756" s="46" t="s">
        <v>642</v>
      </c>
      <c r="B756" s="35" t="s">
        <v>6</v>
      </c>
      <c r="C756" s="35" t="s">
        <v>37</v>
      </c>
      <c r="D756" s="35" t="s">
        <v>13</v>
      </c>
      <c r="E756" s="75">
        <v>33387</v>
      </c>
      <c r="F756" s="35" t="str">
        <f>CHOOSE(MONTH(E756),"January","February","March","April","May","June","July","August","September","October","November","December")</f>
        <v>May</v>
      </c>
      <c r="G756" s="35">
        <f ca="1">DATEDIF(E756,TODAY(),"Y")</f>
        <v>20</v>
      </c>
      <c r="I756" s="78">
        <v>85510</v>
      </c>
      <c r="J756" s="81">
        <v>4</v>
      </c>
    </row>
    <row r="757" spans="1:10" x14ac:dyDescent="0.25">
      <c r="A757" s="46" t="s">
        <v>400</v>
      </c>
      <c r="B757" s="35" t="s">
        <v>776</v>
      </c>
      <c r="C757" s="35" t="s">
        <v>37</v>
      </c>
      <c r="D757" s="35" t="s">
        <v>14</v>
      </c>
      <c r="E757" s="75">
        <v>37684</v>
      </c>
      <c r="F757" s="35" t="str">
        <f>CHOOSE(MONTH(E757),"January","February","March","April","May","June","July","August","September","October","November","December")</f>
        <v>March</v>
      </c>
      <c r="G757" s="35">
        <f ca="1">DATEDIF(E757,TODAY(),"Y")</f>
        <v>8</v>
      </c>
      <c r="H757" s="35" t="s">
        <v>19</v>
      </c>
      <c r="I757" s="78">
        <v>42800</v>
      </c>
      <c r="J757" s="81">
        <v>5</v>
      </c>
    </row>
    <row r="758" spans="1:10" x14ac:dyDescent="0.25">
      <c r="A758" s="46" t="s">
        <v>379</v>
      </c>
      <c r="B758" s="35" t="s">
        <v>732</v>
      </c>
      <c r="C758" s="35" t="s">
        <v>37</v>
      </c>
      <c r="D758" s="35" t="s">
        <v>13</v>
      </c>
      <c r="E758" s="75">
        <v>40719</v>
      </c>
      <c r="F758" s="35" t="str">
        <f>CHOOSE(MONTH(E758),"January","February","March","April","May","June","July","August","September","October","November","December")</f>
        <v>June</v>
      </c>
      <c r="G758" s="35">
        <f ca="1">DATEDIF(E758,TODAY(),"Y")</f>
        <v>0</v>
      </c>
      <c r="I758" s="78">
        <v>66132</v>
      </c>
      <c r="J758" s="81">
        <v>4</v>
      </c>
    </row>
    <row r="759" spans="1:10" x14ac:dyDescent="0.25">
      <c r="A759" s="46" t="s">
        <v>430</v>
      </c>
      <c r="B759" s="35" t="s">
        <v>732</v>
      </c>
      <c r="C759" s="35" t="s">
        <v>37</v>
      </c>
      <c r="D759" s="35" t="s">
        <v>14</v>
      </c>
      <c r="E759" s="75">
        <v>36991</v>
      </c>
      <c r="F759" s="35" t="str">
        <f>CHOOSE(MONTH(E759),"January","February","March","April","May","June","July","August","September","October","November","December")</f>
        <v>April</v>
      </c>
      <c r="G759" s="35">
        <f ca="1">DATEDIF(E759,TODAY(),"Y")</f>
        <v>10</v>
      </c>
      <c r="H759" s="35" t="s">
        <v>15</v>
      </c>
      <c r="I759" s="78">
        <v>63670</v>
      </c>
      <c r="J759" s="81">
        <v>5</v>
      </c>
    </row>
    <row r="760" spans="1:10" x14ac:dyDescent="0.25">
      <c r="A760" s="48" t="s">
        <v>780</v>
      </c>
    </row>
    <row r="761" spans="1:10" x14ac:dyDescent="0.25">
      <c r="A761" s="46" t="s">
        <v>146</v>
      </c>
      <c r="B761" s="35" t="s">
        <v>776</v>
      </c>
      <c r="C761" s="35" t="s">
        <v>780</v>
      </c>
      <c r="D761" s="35" t="s">
        <v>20</v>
      </c>
      <c r="E761" s="75">
        <v>40543</v>
      </c>
      <c r="F761" s="35" t="str">
        <f>CHOOSE(MONTH(E761),"January","February","March","April","May","June","July","August","September","October","November","December")</f>
        <v>December</v>
      </c>
      <c r="G761" s="35">
        <f ca="1">DATEDIF(E761,TODAY(),"Y")</f>
        <v>0</v>
      </c>
      <c r="I761" s="78">
        <v>19044</v>
      </c>
      <c r="J761" s="81">
        <v>1</v>
      </c>
    </row>
    <row r="762" spans="1:10" x14ac:dyDescent="0.25">
      <c r="A762" s="46" t="s">
        <v>198</v>
      </c>
      <c r="B762" s="35" t="s">
        <v>776</v>
      </c>
      <c r="C762" s="35" t="s">
        <v>780</v>
      </c>
      <c r="D762" s="35" t="s">
        <v>17</v>
      </c>
      <c r="E762" s="75">
        <v>36557</v>
      </c>
      <c r="F762" s="35" t="str">
        <f>CHOOSE(MONTH(E762),"January","February","March","April","May","June","July","August","September","October","November","December")</f>
        <v>February</v>
      </c>
      <c r="G762" s="35">
        <f ca="1">DATEDIF(E762,TODAY(),"Y")</f>
        <v>11</v>
      </c>
      <c r="H762" s="35" t="s">
        <v>15</v>
      </c>
      <c r="I762" s="78">
        <v>31250</v>
      </c>
      <c r="J762" s="81">
        <v>2</v>
      </c>
    </row>
    <row r="763" spans="1:10" x14ac:dyDescent="0.25">
      <c r="A763" s="46" t="s">
        <v>663</v>
      </c>
      <c r="B763" s="35" t="s">
        <v>734</v>
      </c>
      <c r="C763" s="35" t="s">
        <v>780</v>
      </c>
      <c r="D763" s="35" t="s">
        <v>13</v>
      </c>
      <c r="E763" s="75">
        <v>34525</v>
      </c>
      <c r="F763" s="35" t="str">
        <f>CHOOSE(MONTH(E763),"January","February","March","April","May","June","July","August","September","October","November","December")</f>
        <v>July</v>
      </c>
      <c r="G763" s="35">
        <f ca="1">DATEDIF(E763,TODAY(),"Y")</f>
        <v>17</v>
      </c>
      <c r="I763" s="78">
        <v>64720</v>
      </c>
      <c r="J763" s="81">
        <v>5</v>
      </c>
    </row>
    <row r="764" spans="1:10" x14ac:dyDescent="0.25">
      <c r="A764" s="46" t="s">
        <v>744</v>
      </c>
      <c r="B764" s="35" t="s">
        <v>734</v>
      </c>
      <c r="C764" s="35" t="s">
        <v>780</v>
      </c>
      <c r="D764" s="35" t="s">
        <v>13</v>
      </c>
      <c r="E764" s="75">
        <v>34003</v>
      </c>
      <c r="F764" s="35" t="str">
        <f>CHOOSE(MONTH(E764),"January","February","March","April","May","June","July","August","September","October","November","December")</f>
        <v>February</v>
      </c>
      <c r="G764" s="35">
        <f ca="1">DATEDIF(E764,TODAY(),"Y")</f>
        <v>18</v>
      </c>
      <c r="I764" s="78">
        <v>60760</v>
      </c>
      <c r="J764" s="81">
        <v>2</v>
      </c>
    </row>
    <row r="765" spans="1:10" x14ac:dyDescent="0.25">
      <c r="A765" s="46" t="s">
        <v>387</v>
      </c>
      <c r="B765" s="35" t="s">
        <v>731</v>
      </c>
      <c r="C765" s="35" t="s">
        <v>780</v>
      </c>
      <c r="D765" s="35" t="s">
        <v>14</v>
      </c>
      <c r="E765" s="75">
        <v>40384</v>
      </c>
      <c r="F765" s="35" t="str">
        <f>CHOOSE(MONTH(E765),"January","February","March","April","May","June","July","August","September","October","November","December")</f>
        <v>July</v>
      </c>
      <c r="G765" s="35">
        <f ca="1">DATEDIF(E765,TODAY(),"Y")</f>
        <v>1</v>
      </c>
      <c r="H765" s="35" t="s">
        <v>15</v>
      </c>
      <c r="I765" s="78">
        <v>46680</v>
      </c>
      <c r="J765" s="8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autoPageBreaks="0"/>
  </sheetPr>
  <dimension ref="A1:L764"/>
  <sheetViews>
    <sheetView zoomScaleNormal="100" zoomScaleSheetLayoutView="100" workbookViewId="0">
      <selection activeCell="A10" sqref="A10"/>
    </sheetView>
  </sheetViews>
  <sheetFormatPr defaultColWidth="19.85546875" defaultRowHeight="13.5" x14ac:dyDescent="0.25"/>
  <cols>
    <col min="1" max="1" width="19.5703125" style="33" bestFit="1" customWidth="1"/>
    <col min="2" max="2" width="8.28515625" style="33" bestFit="1" customWidth="1"/>
    <col min="3" max="3" width="27.28515625" style="33" bestFit="1" customWidth="1"/>
    <col min="4" max="4" width="11.42578125" style="33" bestFit="1" customWidth="1"/>
    <col min="5" max="5" width="13.7109375" style="33" bestFit="1" customWidth="1"/>
    <col min="6" max="6" width="9.7109375" style="33" bestFit="1" customWidth="1"/>
    <col min="7" max="7" width="10.140625" style="33" bestFit="1" customWidth="1"/>
    <col min="8" max="8" width="10.85546875" style="33" bestFit="1" customWidth="1"/>
    <col min="9" max="9" width="5.85546875" style="33" bestFit="1" customWidth="1"/>
    <col min="10" max="10" width="8.42578125" style="33" bestFit="1" customWidth="1"/>
    <col min="11" max="11" width="8" style="33" bestFit="1" customWidth="1"/>
    <col min="12" max="12" width="10" style="33" bestFit="1" customWidth="1"/>
    <col min="13" max="16384" width="19.85546875" style="33"/>
  </cols>
  <sheetData>
    <row r="1" spans="1:12" ht="15" x14ac:dyDescent="0.25">
      <c r="A1" s="1" t="s">
        <v>7</v>
      </c>
      <c r="B1" s="2" t="s">
        <v>1</v>
      </c>
      <c r="C1" s="3" t="s">
        <v>8</v>
      </c>
      <c r="D1" s="23" t="s">
        <v>3</v>
      </c>
      <c r="E1" s="27" t="s">
        <v>5</v>
      </c>
      <c r="F1" s="3" t="s">
        <v>9</v>
      </c>
      <c r="G1" s="4" t="s">
        <v>10</v>
      </c>
      <c r="H1" s="4" t="s">
        <v>791</v>
      </c>
      <c r="I1" s="5" t="s">
        <v>2</v>
      </c>
      <c r="J1" s="3" t="s">
        <v>12</v>
      </c>
      <c r="K1" s="6" t="s">
        <v>11</v>
      </c>
      <c r="L1" s="2" t="s">
        <v>4</v>
      </c>
    </row>
    <row r="2" spans="1:12" ht="15" x14ac:dyDescent="0.25">
      <c r="A2" s="7" t="s">
        <v>381</v>
      </c>
      <c r="B2" s="9" t="s">
        <v>731</v>
      </c>
      <c r="C2" s="8" t="s">
        <v>730</v>
      </c>
      <c r="D2" s="25">
        <v>411526157</v>
      </c>
      <c r="E2" s="30">
        <v>9195818082</v>
      </c>
      <c r="F2" s="8" t="s">
        <v>20</v>
      </c>
      <c r="G2" s="10">
        <v>33846</v>
      </c>
      <c r="H2" s="10" t="str">
        <f t="shared" ref="H2:H69" si="0">CHOOSE(MONTH(G2),"January","February","March","April","May","June","July","August","September","October","November","December")</f>
        <v>August</v>
      </c>
      <c r="I2" s="11">
        <f t="shared" ref="I2:I69" ca="1" si="1">DATEDIF(G2,TODAY(),"Y")</f>
        <v>19</v>
      </c>
      <c r="J2" s="12"/>
      <c r="K2" s="13">
        <v>35680</v>
      </c>
      <c r="L2" s="14">
        <v>2</v>
      </c>
    </row>
    <row r="3" spans="1:12" ht="15" x14ac:dyDescent="0.25">
      <c r="A3" s="7" t="s">
        <v>668</v>
      </c>
      <c r="B3" s="9" t="s">
        <v>6</v>
      </c>
      <c r="C3" s="8" t="s">
        <v>730</v>
      </c>
      <c r="D3" s="25">
        <v>914428485</v>
      </c>
      <c r="E3" s="30">
        <v>2521774590</v>
      </c>
      <c r="F3" s="8" t="s">
        <v>17</v>
      </c>
      <c r="G3" s="10">
        <v>33290</v>
      </c>
      <c r="H3" s="10" t="str">
        <f t="shared" si="0"/>
        <v>February</v>
      </c>
      <c r="I3" s="11">
        <f t="shared" ca="1" si="1"/>
        <v>20</v>
      </c>
      <c r="J3" s="12" t="s">
        <v>18</v>
      </c>
      <c r="K3" s="13">
        <v>26795</v>
      </c>
      <c r="L3" s="14">
        <v>4</v>
      </c>
    </row>
    <row r="4" spans="1:12" ht="15" x14ac:dyDescent="0.25">
      <c r="A4" s="7" t="s">
        <v>320</v>
      </c>
      <c r="B4" s="9" t="s">
        <v>776</v>
      </c>
      <c r="C4" s="8" t="s">
        <v>730</v>
      </c>
      <c r="D4" s="25">
        <v>991656720</v>
      </c>
      <c r="E4" s="30">
        <v>2528138394</v>
      </c>
      <c r="F4" s="8" t="s">
        <v>14</v>
      </c>
      <c r="G4" s="10">
        <v>39447</v>
      </c>
      <c r="H4" s="10" t="str">
        <f t="shared" si="0"/>
        <v>December</v>
      </c>
      <c r="I4" s="11">
        <f t="shared" ca="1" si="1"/>
        <v>3</v>
      </c>
      <c r="J4" s="12" t="s">
        <v>21</v>
      </c>
      <c r="K4" s="13">
        <v>72830</v>
      </c>
      <c r="L4" s="14">
        <v>2</v>
      </c>
    </row>
    <row r="5" spans="1:12" ht="15" x14ac:dyDescent="0.25">
      <c r="A5" s="7" t="s">
        <v>683</v>
      </c>
      <c r="B5" s="9" t="s">
        <v>6</v>
      </c>
      <c r="C5" s="8" t="s">
        <v>730</v>
      </c>
      <c r="D5" s="25">
        <v>948195711</v>
      </c>
      <c r="E5" s="30">
        <v>2523539786</v>
      </c>
      <c r="F5" s="8" t="s">
        <v>13</v>
      </c>
      <c r="G5" s="10">
        <v>39147</v>
      </c>
      <c r="H5" s="10" t="str">
        <f t="shared" si="0"/>
        <v>March</v>
      </c>
      <c r="I5" s="11">
        <f t="shared" ca="1" si="1"/>
        <v>4</v>
      </c>
      <c r="J5" s="12"/>
      <c r="K5" s="13">
        <v>42540</v>
      </c>
      <c r="L5" s="14">
        <v>5</v>
      </c>
    </row>
    <row r="6" spans="1:12" ht="15" x14ac:dyDescent="0.25">
      <c r="A6" s="7" t="s">
        <v>790</v>
      </c>
      <c r="B6" s="9" t="s">
        <v>6</v>
      </c>
      <c r="C6" s="8" t="s">
        <v>730</v>
      </c>
      <c r="D6" s="25">
        <v>100432924</v>
      </c>
      <c r="E6" s="30">
        <v>4022804104</v>
      </c>
      <c r="F6" s="8" t="s">
        <v>14</v>
      </c>
      <c r="G6" s="10">
        <v>36171</v>
      </c>
      <c r="H6" s="10" t="str">
        <f t="shared" si="0"/>
        <v>January</v>
      </c>
      <c r="I6" s="11">
        <f t="shared" ca="1" si="1"/>
        <v>12</v>
      </c>
      <c r="J6" s="12" t="s">
        <v>15</v>
      </c>
      <c r="K6" s="13">
        <v>24550</v>
      </c>
      <c r="L6" s="14">
        <v>1</v>
      </c>
    </row>
    <row r="7" spans="1:12" ht="15" x14ac:dyDescent="0.25">
      <c r="A7" s="7"/>
      <c r="B7" s="9"/>
      <c r="C7" s="43"/>
      <c r="D7" s="25"/>
      <c r="E7" s="30"/>
      <c r="F7" s="8"/>
      <c r="G7" s="10"/>
      <c r="H7" s="10"/>
      <c r="I7" s="11"/>
      <c r="J7" s="12"/>
      <c r="K7" s="13"/>
      <c r="L7" s="14"/>
    </row>
    <row r="8" spans="1:12" ht="15" x14ac:dyDescent="0.25">
      <c r="A8" s="7" t="s">
        <v>554</v>
      </c>
      <c r="B8" s="9" t="s">
        <v>38</v>
      </c>
      <c r="C8" s="8" t="s">
        <v>733</v>
      </c>
      <c r="D8" s="25">
        <v>475256935</v>
      </c>
      <c r="E8" s="30">
        <v>2527852326</v>
      </c>
      <c r="F8" s="8" t="s">
        <v>14</v>
      </c>
      <c r="G8" s="10">
        <v>35742</v>
      </c>
      <c r="H8" s="10" t="str">
        <f t="shared" si="0"/>
        <v>November</v>
      </c>
      <c r="I8" s="11">
        <f t="shared" ca="1" si="1"/>
        <v>13</v>
      </c>
      <c r="J8" s="12" t="s">
        <v>19</v>
      </c>
      <c r="K8" s="13">
        <v>85300</v>
      </c>
      <c r="L8" s="14">
        <v>2</v>
      </c>
    </row>
    <row r="9" spans="1:12" ht="15" x14ac:dyDescent="0.25">
      <c r="A9" s="7" t="s">
        <v>783</v>
      </c>
      <c r="B9" s="9" t="s">
        <v>732</v>
      </c>
      <c r="C9" s="8" t="s">
        <v>733</v>
      </c>
      <c r="D9" s="25">
        <v>535539723</v>
      </c>
      <c r="E9" s="30">
        <v>2523492633</v>
      </c>
      <c r="F9" s="8" t="s">
        <v>17</v>
      </c>
      <c r="G9" s="10">
        <v>33474</v>
      </c>
      <c r="H9" s="10" t="str">
        <f t="shared" si="0"/>
        <v>August</v>
      </c>
      <c r="I9" s="11">
        <f t="shared" ca="1" si="1"/>
        <v>20</v>
      </c>
      <c r="J9" s="12" t="s">
        <v>18</v>
      </c>
      <c r="K9" s="13">
        <v>30445</v>
      </c>
      <c r="L9" s="14">
        <v>1</v>
      </c>
    </row>
    <row r="10" spans="1:12" ht="15" x14ac:dyDescent="0.25">
      <c r="A10" s="7" t="s">
        <v>300</v>
      </c>
      <c r="B10" s="9" t="s">
        <v>734</v>
      </c>
      <c r="C10" s="7" t="s">
        <v>733</v>
      </c>
      <c r="D10" s="24">
        <v>608796012</v>
      </c>
      <c r="E10" s="28">
        <v>9194075460</v>
      </c>
      <c r="F10" s="7" t="s">
        <v>14</v>
      </c>
      <c r="G10" s="16">
        <v>33831</v>
      </c>
      <c r="H10" s="10" t="str">
        <f t="shared" si="0"/>
        <v>August</v>
      </c>
      <c r="I10" s="11">
        <f t="shared" ca="1" si="1"/>
        <v>19</v>
      </c>
      <c r="J10" s="12" t="s">
        <v>15</v>
      </c>
      <c r="K10" s="13">
        <v>79760</v>
      </c>
      <c r="L10" s="14">
        <v>5</v>
      </c>
    </row>
    <row r="11" spans="1:12" ht="15" x14ac:dyDescent="0.25">
      <c r="A11" s="7" t="s">
        <v>53</v>
      </c>
      <c r="B11" s="9" t="s">
        <v>6</v>
      </c>
      <c r="C11" s="8" t="s">
        <v>733</v>
      </c>
      <c r="D11" s="25">
        <v>771277493</v>
      </c>
      <c r="E11" s="30">
        <v>2522872439</v>
      </c>
      <c r="F11" s="8" t="s">
        <v>20</v>
      </c>
      <c r="G11" s="10">
        <v>40126</v>
      </c>
      <c r="H11" s="10" t="str">
        <f t="shared" si="0"/>
        <v>November</v>
      </c>
      <c r="I11" s="11">
        <f t="shared" ca="1" si="1"/>
        <v>1</v>
      </c>
      <c r="J11" s="12"/>
      <c r="K11" s="13">
        <v>10636</v>
      </c>
      <c r="L11" s="14">
        <v>4</v>
      </c>
    </row>
    <row r="12" spans="1:12" ht="15" x14ac:dyDescent="0.25">
      <c r="A12" s="7" t="s">
        <v>429</v>
      </c>
      <c r="B12" s="9" t="s">
        <v>6</v>
      </c>
      <c r="C12" s="7" t="s">
        <v>733</v>
      </c>
      <c r="D12" s="24">
        <v>767961463</v>
      </c>
      <c r="E12" s="28">
        <v>2523646601</v>
      </c>
      <c r="F12" s="7" t="s">
        <v>13</v>
      </c>
      <c r="G12" s="16">
        <v>36777</v>
      </c>
      <c r="H12" s="10" t="str">
        <f t="shared" si="0"/>
        <v>September</v>
      </c>
      <c r="I12" s="11">
        <f t="shared" ca="1" si="1"/>
        <v>11</v>
      </c>
      <c r="J12" s="12"/>
      <c r="K12" s="13">
        <v>76690</v>
      </c>
      <c r="L12" s="14">
        <v>3</v>
      </c>
    </row>
    <row r="13" spans="1:12" ht="15" x14ac:dyDescent="0.25">
      <c r="A13" s="7" t="s">
        <v>503</v>
      </c>
      <c r="B13" s="9" t="s">
        <v>734</v>
      </c>
      <c r="C13" s="7" t="s">
        <v>733</v>
      </c>
      <c r="D13" s="24">
        <v>542051793</v>
      </c>
      <c r="E13" s="28">
        <v>2527317354</v>
      </c>
      <c r="F13" s="7" t="s">
        <v>14</v>
      </c>
      <c r="G13" s="16">
        <v>36260</v>
      </c>
      <c r="H13" s="10" t="str">
        <f t="shared" si="0"/>
        <v>April</v>
      </c>
      <c r="I13" s="11">
        <f t="shared" ca="1" si="1"/>
        <v>12</v>
      </c>
      <c r="J13" s="12" t="s">
        <v>15</v>
      </c>
      <c r="K13" s="13">
        <v>75150</v>
      </c>
      <c r="L13" s="14">
        <v>1</v>
      </c>
    </row>
    <row r="14" spans="1:12" ht="15" x14ac:dyDescent="0.25">
      <c r="A14" s="7" t="s">
        <v>277</v>
      </c>
      <c r="B14" s="9" t="s">
        <v>776</v>
      </c>
      <c r="C14" s="7" t="s">
        <v>733</v>
      </c>
      <c r="D14" s="24">
        <v>456946966</v>
      </c>
      <c r="E14" s="28">
        <v>9194680033</v>
      </c>
      <c r="F14" s="7" t="s">
        <v>14</v>
      </c>
      <c r="G14" s="16">
        <v>36764</v>
      </c>
      <c r="H14" s="10" t="str">
        <f t="shared" si="0"/>
        <v>August</v>
      </c>
      <c r="I14" s="11">
        <f t="shared" ca="1" si="1"/>
        <v>11</v>
      </c>
      <c r="J14" s="12" t="s">
        <v>16</v>
      </c>
      <c r="K14" s="13">
        <v>74840</v>
      </c>
      <c r="L14" s="14">
        <v>4</v>
      </c>
    </row>
    <row r="15" spans="1:12" ht="15" x14ac:dyDescent="0.25">
      <c r="A15" s="7" t="s">
        <v>561</v>
      </c>
      <c r="B15" s="9" t="s">
        <v>776</v>
      </c>
      <c r="C15" s="7" t="s">
        <v>733</v>
      </c>
      <c r="D15" s="24">
        <v>840313216</v>
      </c>
      <c r="E15" s="28">
        <v>9198449868</v>
      </c>
      <c r="F15" s="7" t="s">
        <v>14</v>
      </c>
      <c r="G15" s="16">
        <v>39069</v>
      </c>
      <c r="H15" s="10" t="str">
        <f t="shared" si="0"/>
        <v>December</v>
      </c>
      <c r="I15" s="11">
        <f t="shared" ca="1" si="1"/>
        <v>4</v>
      </c>
      <c r="J15" s="12" t="s">
        <v>21</v>
      </c>
      <c r="K15" s="13">
        <v>37670</v>
      </c>
      <c r="L15" s="14">
        <v>3</v>
      </c>
    </row>
    <row r="16" spans="1:12" ht="15" x14ac:dyDescent="0.25">
      <c r="A16" s="7" t="s">
        <v>787</v>
      </c>
      <c r="B16" s="9" t="s">
        <v>731</v>
      </c>
      <c r="C16" s="7" t="s">
        <v>733</v>
      </c>
      <c r="D16" s="24">
        <v>481336564</v>
      </c>
      <c r="E16" s="28">
        <v>9196479087</v>
      </c>
      <c r="F16" s="7" t="s">
        <v>14</v>
      </c>
      <c r="G16" s="16">
        <v>36143</v>
      </c>
      <c r="H16" s="10" t="str">
        <f t="shared" si="0"/>
        <v>December</v>
      </c>
      <c r="I16" s="11">
        <f t="shared" ca="1" si="1"/>
        <v>12</v>
      </c>
      <c r="J16" s="12" t="s">
        <v>19</v>
      </c>
      <c r="K16" s="13">
        <v>72090</v>
      </c>
      <c r="L16" s="14">
        <v>5</v>
      </c>
    </row>
    <row r="17" spans="1:12" ht="15" x14ac:dyDescent="0.25">
      <c r="A17" s="7" t="s">
        <v>644</v>
      </c>
      <c r="B17" s="9" t="s">
        <v>732</v>
      </c>
      <c r="C17" s="7" t="s">
        <v>733</v>
      </c>
      <c r="D17" s="24">
        <v>781913936</v>
      </c>
      <c r="E17" s="28">
        <v>9197889149</v>
      </c>
      <c r="F17" s="7" t="s">
        <v>17</v>
      </c>
      <c r="G17" s="16">
        <v>37782</v>
      </c>
      <c r="H17" s="10" t="str">
        <f t="shared" si="0"/>
        <v>June</v>
      </c>
      <c r="I17" s="11">
        <f t="shared" ca="1" si="1"/>
        <v>8</v>
      </c>
      <c r="J17" s="12" t="s">
        <v>16</v>
      </c>
      <c r="K17" s="13">
        <v>17735</v>
      </c>
      <c r="L17" s="14">
        <v>3</v>
      </c>
    </row>
    <row r="18" spans="1:12" ht="15" x14ac:dyDescent="0.25">
      <c r="A18" s="7" t="s">
        <v>577</v>
      </c>
      <c r="B18" s="9" t="s">
        <v>732</v>
      </c>
      <c r="C18" s="7" t="s">
        <v>733</v>
      </c>
      <c r="D18" s="24">
        <v>202815919</v>
      </c>
      <c r="E18" s="28">
        <v>2528467597</v>
      </c>
      <c r="F18" s="7" t="s">
        <v>13</v>
      </c>
      <c r="G18" s="16">
        <v>34076</v>
      </c>
      <c r="H18" s="10" t="str">
        <f t="shared" si="0"/>
        <v>April</v>
      </c>
      <c r="I18" s="11">
        <f t="shared" ca="1" si="1"/>
        <v>18</v>
      </c>
      <c r="J18" s="12"/>
      <c r="K18" s="13">
        <v>66580</v>
      </c>
      <c r="L18" s="14">
        <v>5</v>
      </c>
    </row>
    <row r="19" spans="1:12" ht="15" x14ac:dyDescent="0.25">
      <c r="A19" s="7" t="s">
        <v>354</v>
      </c>
      <c r="B19" s="9" t="s">
        <v>38</v>
      </c>
      <c r="C19" s="8" t="s">
        <v>733</v>
      </c>
      <c r="D19" s="25">
        <v>415076748</v>
      </c>
      <c r="E19" s="30">
        <v>9195230846</v>
      </c>
      <c r="F19" s="8" t="s">
        <v>20</v>
      </c>
      <c r="G19" s="10">
        <v>33482</v>
      </c>
      <c r="H19" s="10" t="str">
        <f t="shared" si="0"/>
        <v>September</v>
      </c>
      <c r="I19" s="11">
        <f t="shared" ca="1" si="1"/>
        <v>20</v>
      </c>
      <c r="J19" s="12" t="s">
        <v>15</v>
      </c>
      <c r="K19" s="13">
        <v>29070</v>
      </c>
      <c r="L19" s="14">
        <v>3</v>
      </c>
    </row>
    <row r="20" spans="1:12" ht="15" x14ac:dyDescent="0.25">
      <c r="A20" s="7" t="s">
        <v>411</v>
      </c>
      <c r="B20" s="9" t="s">
        <v>731</v>
      </c>
      <c r="C20" s="7" t="s">
        <v>733</v>
      </c>
      <c r="D20" s="24">
        <v>975603308</v>
      </c>
      <c r="E20" s="28">
        <v>9192693355</v>
      </c>
      <c r="F20" s="7" t="s">
        <v>14</v>
      </c>
      <c r="G20" s="16">
        <v>37404</v>
      </c>
      <c r="H20" s="10" t="str">
        <f t="shared" si="0"/>
        <v>May</v>
      </c>
      <c r="I20" s="11">
        <f t="shared" ca="1" si="1"/>
        <v>9</v>
      </c>
      <c r="J20" s="12" t="s">
        <v>15</v>
      </c>
      <c r="K20" s="13">
        <v>30780</v>
      </c>
      <c r="L20" s="14">
        <v>4</v>
      </c>
    </row>
    <row r="21" spans="1:12" ht="15" x14ac:dyDescent="0.25">
      <c r="A21" s="7" t="s">
        <v>123</v>
      </c>
      <c r="B21" s="9" t="s">
        <v>734</v>
      </c>
      <c r="C21" s="7" t="s">
        <v>733</v>
      </c>
      <c r="D21" s="24">
        <v>768681542</v>
      </c>
      <c r="E21" s="28">
        <v>8021673267</v>
      </c>
      <c r="F21" s="7" t="s">
        <v>14</v>
      </c>
      <c r="G21" s="16">
        <v>35464</v>
      </c>
      <c r="H21" s="10" t="str">
        <f t="shared" si="0"/>
        <v>February</v>
      </c>
      <c r="I21" s="11">
        <f t="shared" ca="1" si="1"/>
        <v>14</v>
      </c>
      <c r="J21" s="12" t="s">
        <v>15</v>
      </c>
      <c r="K21" s="13">
        <v>60830</v>
      </c>
      <c r="L21" s="14">
        <v>2</v>
      </c>
    </row>
    <row r="22" spans="1:12" ht="15" x14ac:dyDescent="0.25">
      <c r="A22" s="7" t="s">
        <v>434</v>
      </c>
      <c r="B22" s="9" t="s">
        <v>732</v>
      </c>
      <c r="C22" s="8" t="s">
        <v>733</v>
      </c>
      <c r="D22" s="25">
        <v>638271383</v>
      </c>
      <c r="E22" s="30">
        <v>2521641031</v>
      </c>
      <c r="F22" s="8" t="s">
        <v>14</v>
      </c>
      <c r="G22" s="10">
        <v>38142</v>
      </c>
      <c r="H22" s="10" t="str">
        <f t="shared" si="0"/>
        <v>June</v>
      </c>
      <c r="I22" s="11">
        <f t="shared" ca="1" si="1"/>
        <v>7</v>
      </c>
      <c r="J22" s="12" t="s">
        <v>15</v>
      </c>
      <c r="K22" s="13">
        <v>49350</v>
      </c>
      <c r="L22" s="14">
        <v>4</v>
      </c>
    </row>
    <row r="23" spans="1:12" ht="15" x14ac:dyDescent="0.25">
      <c r="A23" s="7" t="s">
        <v>539</v>
      </c>
      <c r="B23" s="9" t="s">
        <v>6</v>
      </c>
      <c r="C23" s="8" t="s">
        <v>733</v>
      </c>
      <c r="D23" s="25">
        <v>297852686</v>
      </c>
      <c r="E23" s="30">
        <v>2525832994</v>
      </c>
      <c r="F23" s="8" t="s">
        <v>14</v>
      </c>
      <c r="G23" s="10">
        <v>39704</v>
      </c>
      <c r="H23" s="10" t="str">
        <f t="shared" si="0"/>
        <v>September</v>
      </c>
      <c r="I23" s="11">
        <f t="shared" ca="1" si="1"/>
        <v>3</v>
      </c>
      <c r="J23" s="12" t="s">
        <v>16</v>
      </c>
      <c r="K23" s="13">
        <v>58290</v>
      </c>
      <c r="L23" s="14">
        <v>5</v>
      </c>
    </row>
    <row r="24" spans="1:12" ht="15" x14ac:dyDescent="0.25">
      <c r="A24" s="7" t="s">
        <v>99</v>
      </c>
      <c r="B24" s="9" t="s">
        <v>731</v>
      </c>
      <c r="C24" s="8" t="s">
        <v>733</v>
      </c>
      <c r="D24" s="25">
        <v>356110882</v>
      </c>
      <c r="E24" s="30">
        <v>2527936742</v>
      </c>
      <c r="F24" s="8" t="s">
        <v>17</v>
      </c>
      <c r="G24" s="10">
        <v>36217</v>
      </c>
      <c r="H24" s="10" t="str">
        <f t="shared" si="0"/>
        <v>February</v>
      </c>
      <c r="I24" s="11">
        <f t="shared" ca="1" si="1"/>
        <v>12</v>
      </c>
      <c r="J24" s="12" t="s">
        <v>15</v>
      </c>
      <c r="K24" s="13">
        <v>15240</v>
      </c>
      <c r="L24" s="14">
        <v>1</v>
      </c>
    </row>
    <row r="25" spans="1:12" ht="15" x14ac:dyDescent="0.25">
      <c r="A25" s="7"/>
      <c r="B25" s="9"/>
      <c r="C25" s="43"/>
      <c r="D25" s="25"/>
      <c r="E25" s="30"/>
      <c r="F25" s="8"/>
      <c r="G25" s="10"/>
      <c r="H25" s="10"/>
      <c r="I25" s="11"/>
      <c r="J25" s="12"/>
      <c r="K25" s="13"/>
      <c r="L25" s="14"/>
    </row>
    <row r="26" spans="1:12" ht="15" x14ac:dyDescent="0.25">
      <c r="A26" s="7" t="s">
        <v>76</v>
      </c>
      <c r="B26" s="9" t="s">
        <v>732</v>
      </c>
      <c r="C26" s="7" t="s">
        <v>735</v>
      </c>
      <c r="D26" s="24">
        <v>243350742</v>
      </c>
      <c r="E26" s="28">
        <v>2528304204</v>
      </c>
      <c r="F26" s="7" t="s">
        <v>20</v>
      </c>
      <c r="G26" s="16">
        <v>35674</v>
      </c>
      <c r="H26" s="10" t="str">
        <f t="shared" si="0"/>
        <v>September</v>
      </c>
      <c r="I26" s="11">
        <f t="shared" ca="1" si="1"/>
        <v>14</v>
      </c>
      <c r="J26" s="12"/>
      <c r="K26" s="13">
        <v>20028</v>
      </c>
      <c r="L26" s="14">
        <v>4</v>
      </c>
    </row>
    <row r="27" spans="1:12" ht="15" x14ac:dyDescent="0.25">
      <c r="A27" s="7" t="s">
        <v>106</v>
      </c>
      <c r="B27" s="9" t="s">
        <v>731</v>
      </c>
      <c r="C27" s="7" t="s">
        <v>735</v>
      </c>
      <c r="D27" s="24">
        <v>764375259</v>
      </c>
      <c r="E27" s="28">
        <v>2527515181</v>
      </c>
      <c r="F27" s="7" t="s">
        <v>14</v>
      </c>
      <c r="G27" s="16">
        <v>38051</v>
      </c>
      <c r="H27" s="10" t="str">
        <f t="shared" si="0"/>
        <v>March</v>
      </c>
      <c r="I27" s="11">
        <f t="shared" ca="1" si="1"/>
        <v>7</v>
      </c>
      <c r="J27" s="12" t="s">
        <v>15</v>
      </c>
      <c r="K27" s="13">
        <v>30350</v>
      </c>
      <c r="L27" s="14">
        <v>1</v>
      </c>
    </row>
    <row r="28" spans="1:12" ht="15" x14ac:dyDescent="0.25">
      <c r="A28" s="7" t="s">
        <v>213</v>
      </c>
      <c r="B28" s="9" t="s">
        <v>6</v>
      </c>
      <c r="C28" s="7" t="s">
        <v>735</v>
      </c>
      <c r="D28" s="24">
        <v>278431222</v>
      </c>
      <c r="E28" s="28">
        <v>9196699611</v>
      </c>
      <c r="F28" s="7" t="s">
        <v>14</v>
      </c>
      <c r="G28" s="16">
        <v>36893</v>
      </c>
      <c r="H28" s="10" t="str">
        <f t="shared" si="0"/>
        <v>January</v>
      </c>
      <c r="I28" s="11">
        <f t="shared" ca="1" si="1"/>
        <v>10</v>
      </c>
      <c r="J28" s="12" t="s">
        <v>19</v>
      </c>
      <c r="K28" s="13">
        <v>33640</v>
      </c>
      <c r="L28" s="14">
        <v>3</v>
      </c>
    </row>
    <row r="29" spans="1:12" ht="15" x14ac:dyDescent="0.25">
      <c r="A29" s="7" t="s">
        <v>541</v>
      </c>
      <c r="B29" s="9" t="s">
        <v>734</v>
      </c>
      <c r="C29" s="7" t="s">
        <v>735</v>
      </c>
      <c r="D29" s="24">
        <v>237359447</v>
      </c>
      <c r="E29" s="28">
        <v>9195882405</v>
      </c>
      <c r="F29" s="7" t="s">
        <v>14</v>
      </c>
      <c r="G29" s="16">
        <v>34301</v>
      </c>
      <c r="H29" s="10" t="str">
        <f t="shared" si="0"/>
        <v>November</v>
      </c>
      <c r="I29" s="11">
        <f t="shared" ca="1" si="1"/>
        <v>17</v>
      </c>
      <c r="J29" s="12" t="s">
        <v>15</v>
      </c>
      <c r="K29" s="13">
        <v>73440</v>
      </c>
      <c r="L29" s="14">
        <v>1</v>
      </c>
    </row>
    <row r="30" spans="1:12" ht="15" x14ac:dyDescent="0.25">
      <c r="A30" s="7" t="s">
        <v>628</v>
      </c>
      <c r="B30" s="9" t="s">
        <v>732</v>
      </c>
      <c r="C30" s="7" t="s">
        <v>735</v>
      </c>
      <c r="D30" s="24">
        <v>216607562</v>
      </c>
      <c r="E30" s="28">
        <v>2521593705</v>
      </c>
      <c r="F30" s="7" t="s">
        <v>14</v>
      </c>
      <c r="G30" s="16">
        <v>35459</v>
      </c>
      <c r="H30" s="10" t="str">
        <f t="shared" si="0"/>
        <v>January</v>
      </c>
      <c r="I30" s="11">
        <f t="shared" ca="1" si="1"/>
        <v>14</v>
      </c>
      <c r="J30" s="12" t="s">
        <v>19</v>
      </c>
      <c r="K30" s="13">
        <v>49360</v>
      </c>
      <c r="L30" s="14">
        <v>2</v>
      </c>
    </row>
    <row r="31" spans="1:12" ht="15" x14ac:dyDescent="0.25">
      <c r="A31" s="7" t="s">
        <v>373</v>
      </c>
      <c r="B31" s="9" t="s">
        <v>6</v>
      </c>
      <c r="C31" s="7" t="s">
        <v>735</v>
      </c>
      <c r="D31" s="24">
        <v>796079833</v>
      </c>
      <c r="E31" s="28">
        <v>2525327906</v>
      </c>
      <c r="F31" s="7" t="s">
        <v>17</v>
      </c>
      <c r="G31" s="16">
        <v>35564</v>
      </c>
      <c r="H31" s="10" t="str">
        <f t="shared" si="0"/>
        <v>May</v>
      </c>
      <c r="I31" s="11">
        <f t="shared" ca="1" si="1"/>
        <v>14</v>
      </c>
      <c r="J31" s="12" t="s">
        <v>15</v>
      </c>
      <c r="K31" s="13">
        <v>11025</v>
      </c>
      <c r="L31" s="14">
        <v>1</v>
      </c>
    </row>
    <row r="32" spans="1:12" ht="15" x14ac:dyDescent="0.25">
      <c r="A32" s="7" t="s">
        <v>98</v>
      </c>
      <c r="B32" s="9" t="s">
        <v>6</v>
      </c>
      <c r="C32" s="7" t="s">
        <v>735</v>
      </c>
      <c r="D32" s="24">
        <v>515543972</v>
      </c>
      <c r="E32" s="28">
        <v>9193539483</v>
      </c>
      <c r="F32" s="7" t="s">
        <v>14</v>
      </c>
      <c r="G32" s="16">
        <v>36619</v>
      </c>
      <c r="H32" s="10" t="str">
        <f t="shared" si="0"/>
        <v>April</v>
      </c>
      <c r="I32" s="11">
        <f t="shared" ca="1" si="1"/>
        <v>11</v>
      </c>
      <c r="J32" s="12" t="s">
        <v>21</v>
      </c>
      <c r="K32" s="13">
        <v>56440</v>
      </c>
      <c r="L32" s="14">
        <v>1</v>
      </c>
    </row>
    <row r="33" spans="1:12" ht="15" x14ac:dyDescent="0.25">
      <c r="A33" s="7" t="s">
        <v>310</v>
      </c>
      <c r="B33" s="9" t="s">
        <v>6</v>
      </c>
      <c r="C33" s="7" t="s">
        <v>735</v>
      </c>
      <c r="D33" s="24">
        <v>963028490</v>
      </c>
      <c r="E33" s="28">
        <v>2524383168</v>
      </c>
      <c r="F33" s="7" t="s">
        <v>14</v>
      </c>
      <c r="G33" s="16">
        <v>33551</v>
      </c>
      <c r="H33" s="10" t="str">
        <f t="shared" si="0"/>
        <v>November</v>
      </c>
      <c r="I33" s="11">
        <f t="shared" ca="1" si="1"/>
        <v>19</v>
      </c>
      <c r="J33" s="12" t="s">
        <v>18</v>
      </c>
      <c r="K33" s="13">
        <v>41350</v>
      </c>
      <c r="L33" s="14">
        <v>2</v>
      </c>
    </row>
    <row r="34" spans="1:12" ht="15" x14ac:dyDescent="0.25">
      <c r="A34" s="7" t="s">
        <v>368</v>
      </c>
      <c r="B34" s="9" t="s">
        <v>734</v>
      </c>
      <c r="C34" s="7" t="s">
        <v>735</v>
      </c>
      <c r="D34" s="24">
        <v>533976888</v>
      </c>
      <c r="E34" s="28">
        <v>9192572783</v>
      </c>
      <c r="F34" s="7" t="s">
        <v>14</v>
      </c>
      <c r="G34" s="16">
        <v>36214</v>
      </c>
      <c r="H34" s="10" t="str">
        <f t="shared" si="0"/>
        <v>February</v>
      </c>
      <c r="I34" s="11">
        <f t="shared" ca="1" si="1"/>
        <v>12</v>
      </c>
      <c r="J34" s="12" t="s">
        <v>16</v>
      </c>
      <c r="K34" s="13">
        <v>47850</v>
      </c>
      <c r="L34" s="14">
        <v>1</v>
      </c>
    </row>
    <row r="35" spans="1:12" ht="15" x14ac:dyDescent="0.25">
      <c r="A35" s="7" t="s">
        <v>543</v>
      </c>
      <c r="B35" s="9" t="s">
        <v>6</v>
      </c>
      <c r="C35" s="7" t="s">
        <v>735</v>
      </c>
      <c r="D35" s="24">
        <v>460412180</v>
      </c>
      <c r="E35" s="28">
        <v>9196822349</v>
      </c>
      <c r="F35" s="7" t="s">
        <v>14</v>
      </c>
      <c r="G35" s="16">
        <v>40106</v>
      </c>
      <c r="H35" s="10" t="str">
        <f t="shared" si="0"/>
        <v>October</v>
      </c>
      <c r="I35" s="11">
        <f t="shared" ca="1" si="1"/>
        <v>1</v>
      </c>
      <c r="J35" s="12" t="s">
        <v>18</v>
      </c>
      <c r="K35" s="13">
        <v>51180</v>
      </c>
      <c r="L35" s="14">
        <v>3</v>
      </c>
    </row>
    <row r="36" spans="1:12" ht="15" x14ac:dyDescent="0.25">
      <c r="A36" s="7"/>
      <c r="B36" s="9"/>
      <c r="C36" s="44"/>
      <c r="D36" s="24"/>
      <c r="E36" s="28"/>
      <c r="F36" s="7"/>
      <c r="G36" s="16"/>
      <c r="H36" s="10"/>
      <c r="I36" s="11"/>
      <c r="J36" s="12"/>
      <c r="K36" s="13"/>
      <c r="L36" s="14"/>
    </row>
    <row r="37" spans="1:12" ht="15" x14ac:dyDescent="0.25">
      <c r="A37" s="7" t="s">
        <v>669</v>
      </c>
      <c r="B37" s="9" t="s">
        <v>734</v>
      </c>
      <c r="C37" s="7" t="s">
        <v>22</v>
      </c>
      <c r="D37" s="24">
        <v>534034571</v>
      </c>
      <c r="E37" s="28">
        <v>2526169135</v>
      </c>
      <c r="F37" s="7" t="s">
        <v>17</v>
      </c>
      <c r="G37" s="16">
        <v>39417</v>
      </c>
      <c r="H37" s="10" t="str">
        <f t="shared" si="0"/>
        <v>December</v>
      </c>
      <c r="I37" s="11">
        <f t="shared" ca="1" si="1"/>
        <v>3</v>
      </c>
      <c r="J37" s="12" t="s">
        <v>21</v>
      </c>
      <c r="K37" s="13">
        <v>46095</v>
      </c>
      <c r="L37" s="14">
        <v>3</v>
      </c>
    </row>
    <row r="38" spans="1:12" ht="15" x14ac:dyDescent="0.25">
      <c r="A38" s="7" t="s">
        <v>481</v>
      </c>
      <c r="B38" s="9" t="s">
        <v>732</v>
      </c>
      <c r="C38" s="7" t="s">
        <v>22</v>
      </c>
      <c r="D38" s="24">
        <v>601942708</v>
      </c>
      <c r="E38" s="28">
        <v>9198085402</v>
      </c>
      <c r="F38" s="7" t="s">
        <v>17</v>
      </c>
      <c r="G38" s="16">
        <v>40152</v>
      </c>
      <c r="H38" s="10" t="str">
        <f t="shared" si="0"/>
        <v>December</v>
      </c>
      <c r="I38" s="11">
        <f t="shared" ca="1" si="1"/>
        <v>1</v>
      </c>
      <c r="J38" s="12" t="s">
        <v>19</v>
      </c>
      <c r="K38" s="13">
        <v>28680</v>
      </c>
      <c r="L38" s="14">
        <v>1</v>
      </c>
    </row>
    <row r="39" spans="1:12" ht="15" x14ac:dyDescent="0.25">
      <c r="A39" s="7" t="s">
        <v>380</v>
      </c>
      <c r="B39" s="9" t="s">
        <v>38</v>
      </c>
      <c r="C39" s="7" t="s">
        <v>22</v>
      </c>
      <c r="D39" s="24">
        <v>529609767</v>
      </c>
      <c r="E39" s="28">
        <v>2528006736</v>
      </c>
      <c r="F39" s="7" t="s">
        <v>13</v>
      </c>
      <c r="G39" s="16">
        <v>35395</v>
      </c>
      <c r="H39" s="10" t="str">
        <f t="shared" si="0"/>
        <v>November</v>
      </c>
      <c r="I39" s="11">
        <f t="shared" ca="1" si="1"/>
        <v>14</v>
      </c>
      <c r="J39" s="12"/>
      <c r="K39" s="13">
        <v>58130</v>
      </c>
      <c r="L39" s="14">
        <v>2</v>
      </c>
    </row>
    <row r="40" spans="1:12" ht="15" x14ac:dyDescent="0.25">
      <c r="A40" s="7" t="s">
        <v>306</v>
      </c>
      <c r="B40" s="9" t="s">
        <v>734</v>
      </c>
      <c r="C40" s="7" t="s">
        <v>22</v>
      </c>
      <c r="D40" s="24">
        <v>682791418</v>
      </c>
      <c r="E40" s="28">
        <v>9194603155</v>
      </c>
      <c r="F40" s="7" t="s">
        <v>14</v>
      </c>
      <c r="G40" s="16">
        <v>33713</v>
      </c>
      <c r="H40" s="10" t="str">
        <f t="shared" si="0"/>
        <v>April</v>
      </c>
      <c r="I40" s="11">
        <f t="shared" ca="1" si="1"/>
        <v>19</v>
      </c>
      <c r="J40" s="12" t="s">
        <v>15</v>
      </c>
      <c r="K40" s="13">
        <v>46220</v>
      </c>
      <c r="L40" s="14">
        <v>3</v>
      </c>
    </row>
    <row r="41" spans="1:12" ht="15" x14ac:dyDescent="0.25">
      <c r="A41" s="7"/>
      <c r="B41" s="9"/>
      <c r="C41" s="44"/>
      <c r="D41" s="24"/>
      <c r="E41" s="28"/>
      <c r="F41" s="7"/>
      <c r="G41" s="16"/>
      <c r="H41" s="10"/>
      <c r="I41" s="11"/>
      <c r="J41" s="12"/>
      <c r="K41" s="13"/>
      <c r="L41" s="14"/>
    </row>
    <row r="42" spans="1:12" ht="15" x14ac:dyDescent="0.25">
      <c r="A42" s="7" t="s">
        <v>463</v>
      </c>
      <c r="B42" s="9" t="s">
        <v>734</v>
      </c>
      <c r="C42" s="7" t="s">
        <v>23</v>
      </c>
      <c r="D42" s="24">
        <v>427811310</v>
      </c>
      <c r="E42" s="28">
        <v>9191362796</v>
      </c>
      <c r="F42" s="7" t="s">
        <v>13</v>
      </c>
      <c r="G42" s="16">
        <v>38907</v>
      </c>
      <c r="H42" s="10" t="str">
        <f t="shared" si="0"/>
        <v>July</v>
      </c>
      <c r="I42" s="11">
        <f t="shared" ca="1" si="1"/>
        <v>5</v>
      </c>
      <c r="J42" s="12"/>
      <c r="K42" s="13">
        <v>89310</v>
      </c>
      <c r="L42" s="14">
        <v>5</v>
      </c>
    </row>
    <row r="43" spans="1:12" ht="15" x14ac:dyDescent="0.25">
      <c r="A43" s="7" t="s">
        <v>597</v>
      </c>
      <c r="B43" s="9" t="s">
        <v>776</v>
      </c>
      <c r="C43" s="7" t="s">
        <v>23</v>
      </c>
      <c r="D43" s="24">
        <v>267218084</v>
      </c>
      <c r="E43" s="28">
        <v>9193825834</v>
      </c>
      <c r="F43" s="7" t="s">
        <v>13</v>
      </c>
      <c r="G43" s="16">
        <v>35940</v>
      </c>
      <c r="H43" s="10" t="str">
        <f t="shared" si="0"/>
        <v>May</v>
      </c>
      <c r="I43" s="11">
        <f t="shared" ca="1" si="1"/>
        <v>13</v>
      </c>
      <c r="J43" s="12"/>
      <c r="K43" s="13">
        <v>88000</v>
      </c>
      <c r="L43" s="14">
        <v>5</v>
      </c>
    </row>
    <row r="44" spans="1:12" ht="15" x14ac:dyDescent="0.25">
      <c r="A44" s="7" t="s">
        <v>593</v>
      </c>
      <c r="B44" s="9" t="s">
        <v>6</v>
      </c>
      <c r="C44" s="7" t="s">
        <v>23</v>
      </c>
      <c r="D44" s="24">
        <v>936730279</v>
      </c>
      <c r="E44" s="28">
        <v>2528033253</v>
      </c>
      <c r="F44" s="7" t="s">
        <v>17</v>
      </c>
      <c r="G44" s="16">
        <v>35517</v>
      </c>
      <c r="H44" s="10" t="str">
        <f t="shared" si="0"/>
        <v>March</v>
      </c>
      <c r="I44" s="11">
        <f t="shared" ca="1" si="1"/>
        <v>14</v>
      </c>
      <c r="J44" s="12" t="s">
        <v>21</v>
      </c>
      <c r="K44" s="13">
        <v>48415</v>
      </c>
      <c r="L44" s="14">
        <v>4</v>
      </c>
    </row>
    <row r="45" spans="1:12" ht="15" x14ac:dyDescent="0.25">
      <c r="A45" s="7" t="s">
        <v>131</v>
      </c>
      <c r="B45" s="9" t="s">
        <v>734</v>
      </c>
      <c r="C45" s="7" t="s">
        <v>23</v>
      </c>
      <c r="D45" s="24">
        <v>252276921</v>
      </c>
      <c r="E45" s="28">
        <v>2525777345</v>
      </c>
      <c r="F45" s="7" t="s">
        <v>14</v>
      </c>
      <c r="G45" s="16">
        <v>37785</v>
      </c>
      <c r="H45" s="10" t="str">
        <f t="shared" si="0"/>
        <v>June</v>
      </c>
      <c r="I45" s="11">
        <f t="shared" ca="1" si="1"/>
        <v>8</v>
      </c>
      <c r="J45" s="12" t="s">
        <v>19</v>
      </c>
      <c r="K45" s="13">
        <v>87280</v>
      </c>
      <c r="L45" s="14">
        <v>4</v>
      </c>
    </row>
    <row r="46" spans="1:12" ht="15" x14ac:dyDescent="0.25">
      <c r="A46" s="7" t="s">
        <v>88</v>
      </c>
      <c r="B46" s="9" t="s">
        <v>734</v>
      </c>
      <c r="C46" s="7" t="s">
        <v>23</v>
      </c>
      <c r="D46" s="24">
        <v>870106287</v>
      </c>
      <c r="E46" s="28">
        <v>2528611970</v>
      </c>
      <c r="F46" s="7" t="s">
        <v>17</v>
      </c>
      <c r="G46" s="16">
        <v>34548</v>
      </c>
      <c r="H46" s="10" t="str">
        <f t="shared" si="0"/>
        <v>August</v>
      </c>
      <c r="I46" s="11">
        <f t="shared" ca="1" si="1"/>
        <v>17</v>
      </c>
      <c r="J46" s="12" t="s">
        <v>16</v>
      </c>
      <c r="K46" s="13">
        <v>38920</v>
      </c>
      <c r="L46" s="14">
        <v>4</v>
      </c>
    </row>
    <row r="47" spans="1:12" ht="15" x14ac:dyDescent="0.25">
      <c r="A47" s="7" t="s">
        <v>693</v>
      </c>
      <c r="B47" s="9" t="s">
        <v>732</v>
      </c>
      <c r="C47" s="7" t="s">
        <v>23</v>
      </c>
      <c r="D47" s="24">
        <v>631405285</v>
      </c>
      <c r="E47" s="28">
        <v>2527491979</v>
      </c>
      <c r="F47" s="7" t="s">
        <v>14</v>
      </c>
      <c r="G47" s="16">
        <v>33527</v>
      </c>
      <c r="H47" s="10" t="str">
        <f t="shared" si="0"/>
        <v>October</v>
      </c>
      <c r="I47" s="11">
        <f t="shared" ca="1" si="1"/>
        <v>19</v>
      </c>
      <c r="J47" s="12" t="s">
        <v>19</v>
      </c>
      <c r="K47" s="13">
        <v>85920</v>
      </c>
      <c r="L47" s="14">
        <v>4</v>
      </c>
    </row>
    <row r="48" spans="1:12" ht="15" x14ac:dyDescent="0.25">
      <c r="A48" s="7" t="s">
        <v>568</v>
      </c>
      <c r="B48" s="9" t="s">
        <v>734</v>
      </c>
      <c r="C48" s="7" t="s">
        <v>23</v>
      </c>
      <c r="D48" s="24">
        <v>333947685</v>
      </c>
      <c r="E48" s="28">
        <v>9198314799</v>
      </c>
      <c r="F48" s="7" t="s">
        <v>14</v>
      </c>
      <c r="G48" s="16">
        <v>37348</v>
      </c>
      <c r="H48" s="10" t="str">
        <f t="shared" si="0"/>
        <v>April</v>
      </c>
      <c r="I48" s="11">
        <f t="shared" ca="1" si="1"/>
        <v>9</v>
      </c>
      <c r="J48" s="12" t="s">
        <v>18</v>
      </c>
      <c r="K48" s="13">
        <v>85880</v>
      </c>
      <c r="L48" s="14">
        <v>3</v>
      </c>
    </row>
    <row r="49" spans="1:12" ht="15" x14ac:dyDescent="0.25">
      <c r="A49" s="7" t="s">
        <v>757</v>
      </c>
      <c r="B49" s="9" t="s">
        <v>732</v>
      </c>
      <c r="C49" s="7" t="s">
        <v>23</v>
      </c>
      <c r="D49" s="24">
        <v>981106829</v>
      </c>
      <c r="E49" s="28">
        <v>2526196095</v>
      </c>
      <c r="F49" s="7" t="s">
        <v>13</v>
      </c>
      <c r="G49" s="16">
        <v>35848</v>
      </c>
      <c r="H49" s="10" t="str">
        <f t="shared" si="0"/>
        <v>February</v>
      </c>
      <c r="I49" s="11">
        <f t="shared" ca="1" si="1"/>
        <v>13</v>
      </c>
      <c r="J49" s="12"/>
      <c r="K49" s="13">
        <v>85480</v>
      </c>
      <c r="L49" s="14">
        <v>5</v>
      </c>
    </row>
    <row r="50" spans="1:12" ht="15" x14ac:dyDescent="0.25">
      <c r="A50" s="7" t="s">
        <v>363</v>
      </c>
      <c r="B50" s="9" t="s">
        <v>734</v>
      </c>
      <c r="C50" s="7" t="s">
        <v>23</v>
      </c>
      <c r="D50" s="24">
        <v>164904130</v>
      </c>
      <c r="E50" s="28">
        <v>2528046670</v>
      </c>
      <c r="F50" s="7" t="s">
        <v>13</v>
      </c>
      <c r="G50" s="16">
        <v>35569</v>
      </c>
      <c r="H50" s="10" t="str">
        <f t="shared" si="0"/>
        <v>May</v>
      </c>
      <c r="I50" s="11">
        <f t="shared" ca="1" si="1"/>
        <v>14</v>
      </c>
      <c r="J50" s="12"/>
      <c r="K50" s="13">
        <v>84200</v>
      </c>
      <c r="L50" s="14">
        <v>2</v>
      </c>
    </row>
    <row r="51" spans="1:12" ht="15" x14ac:dyDescent="0.25">
      <c r="A51" s="7" t="s">
        <v>284</v>
      </c>
      <c r="B51" s="9" t="s">
        <v>6</v>
      </c>
      <c r="C51" s="7" t="s">
        <v>23</v>
      </c>
      <c r="D51" s="24">
        <v>733413074</v>
      </c>
      <c r="E51" s="28">
        <v>9192224790</v>
      </c>
      <c r="F51" s="7" t="s">
        <v>13</v>
      </c>
      <c r="G51" s="16">
        <v>38970</v>
      </c>
      <c r="H51" s="10" t="str">
        <f t="shared" si="0"/>
        <v>September</v>
      </c>
      <c r="I51" s="11">
        <f t="shared" ca="1" si="1"/>
        <v>5</v>
      </c>
      <c r="J51" s="12"/>
      <c r="K51" s="13">
        <v>83070</v>
      </c>
      <c r="L51" s="14">
        <v>3</v>
      </c>
    </row>
    <row r="52" spans="1:12" ht="15" x14ac:dyDescent="0.25">
      <c r="A52" s="7" t="s">
        <v>295</v>
      </c>
      <c r="B52" s="9" t="s">
        <v>6</v>
      </c>
      <c r="C52" s="7" t="s">
        <v>23</v>
      </c>
      <c r="D52" s="24">
        <v>648911225</v>
      </c>
      <c r="E52" s="28">
        <v>2525829090</v>
      </c>
      <c r="F52" s="7" t="s">
        <v>13</v>
      </c>
      <c r="G52" s="16">
        <v>33981</v>
      </c>
      <c r="H52" s="10" t="str">
        <f t="shared" si="0"/>
        <v>January</v>
      </c>
      <c r="I52" s="11">
        <f t="shared" ca="1" si="1"/>
        <v>18</v>
      </c>
      <c r="J52" s="12"/>
      <c r="K52" s="13">
        <v>83020</v>
      </c>
      <c r="L52" s="14">
        <v>4</v>
      </c>
    </row>
    <row r="53" spans="1:12" ht="15" x14ac:dyDescent="0.25">
      <c r="A53" s="7" t="s">
        <v>61</v>
      </c>
      <c r="B53" s="9" t="s">
        <v>731</v>
      </c>
      <c r="C53" s="7" t="s">
        <v>23</v>
      </c>
      <c r="D53" s="24">
        <v>344090854</v>
      </c>
      <c r="E53" s="28">
        <v>2523542524</v>
      </c>
      <c r="F53" s="7" t="s">
        <v>14</v>
      </c>
      <c r="G53" s="16">
        <v>35197</v>
      </c>
      <c r="H53" s="10" t="str">
        <f t="shared" si="0"/>
        <v>May</v>
      </c>
      <c r="I53" s="11">
        <f t="shared" ca="1" si="1"/>
        <v>15</v>
      </c>
      <c r="J53" s="12" t="s">
        <v>16</v>
      </c>
      <c r="K53" s="13">
        <v>82120</v>
      </c>
      <c r="L53" s="14">
        <v>5</v>
      </c>
    </row>
    <row r="54" spans="1:12" ht="15" x14ac:dyDescent="0.25">
      <c r="A54" s="7" t="s">
        <v>671</v>
      </c>
      <c r="B54" s="9" t="s">
        <v>732</v>
      </c>
      <c r="C54" s="7" t="s">
        <v>23</v>
      </c>
      <c r="D54" s="24">
        <v>148899089</v>
      </c>
      <c r="E54" s="28">
        <v>2524734960</v>
      </c>
      <c r="F54" s="7" t="s">
        <v>17</v>
      </c>
      <c r="G54" s="16">
        <v>34166</v>
      </c>
      <c r="H54" s="10" t="str">
        <f t="shared" si="0"/>
        <v>July</v>
      </c>
      <c r="I54" s="11">
        <f t="shared" ca="1" si="1"/>
        <v>18</v>
      </c>
      <c r="J54" s="12" t="s">
        <v>15</v>
      </c>
      <c r="K54" s="13">
        <v>26890</v>
      </c>
      <c r="L54" s="14">
        <v>3</v>
      </c>
    </row>
    <row r="55" spans="1:12" ht="15" x14ac:dyDescent="0.25">
      <c r="A55" s="7" t="s">
        <v>165</v>
      </c>
      <c r="B55" s="9" t="s">
        <v>734</v>
      </c>
      <c r="C55" s="7" t="s">
        <v>23</v>
      </c>
      <c r="D55" s="24">
        <v>260815239</v>
      </c>
      <c r="E55" s="28">
        <v>2523040292</v>
      </c>
      <c r="F55" s="7" t="s">
        <v>20</v>
      </c>
      <c r="G55" s="16">
        <v>33620</v>
      </c>
      <c r="H55" s="10" t="str">
        <f t="shared" si="0"/>
        <v>January</v>
      </c>
      <c r="I55" s="11">
        <f t="shared" ca="1" si="1"/>
        <v>19</v>
      </c>
      <c r="J55" s="12"/>
      <c r="K55" s="13">
        <v>14568</v>
      </c>
      <c r="L55" s="14">
        <v>3</v>
      </c>
    </row>
    <row r="56" spans="1:12" ht="15" x14ac:dyDescent="0.25">
      <c r="A56" s="7" t="s">
        <v>687</v>
      </c>
      <c r="B56" s="9" t="s">
        <v>734</v>
      </c>
      <c r="C56" s="7" t="s">
        <v>23</v>
      </c>
      <c r="D56" s="24">
        <v>653843221</v>
      </c>
      <c r="E56" s="28">
        <v>9197713771</v>
      </c>
      <c r="F56" s="7" t="s">
        <v>13</v>
      </c>
      <c r="G56" s="16">
        <v>39959</v>
      </c>
      <c r="H56" s="10" t="str">
        <f t="shared" si="0"/>
        <v>May</v>
      </c>
      <c r="I56" s="11">
        <f t="shared" ca="1" si="1"/>
        <v>2</v>
      </c>
      <c r="J56" s="12"/>
      <c r="K56" s="13">
        <v>79460</v>
      </c>
      <c r="L56" s="14">
        <v>5</v>
      </c>
    </row>
    <row r="57" spans="1:12" ht="15" x14ac:dyDescent="0.25">
      <c r="A57" s="7" t="s">
        <v>86</v>
      </c>
      <c r="B57" s="9" t="s">
        <v>6</v>
      </c>
      <c r="C57" s="7" t="s">
        <v>23</v>
      </c>
      <c r="D57" s="24">
        <v>787156286</v>
      </c>
      <c r="E57" s="28">
        <v>2524588703</v>
      </c>
      <c r="F57" s="7" t="s">
        <v>14</v>
      </c>
      <c r="G57" s="16">
        <v>33348</v>
      </c>
      <c r="H57" s="10" t="str">
        <f t="shared" si="0"/>
        <v>April</v>
      </c>
      <c r="I57" s="11">
        <f t="shared" ca="1" si="1"/>
        <v>20</v>
      </c>
      <c r="J57" s="12" t="s">
        <v>16</v>
      </c>
      <c r="K57" s="13">
        <v>49810</v>
      </c>
      <c r="L57" s="14">
        <v>2</v>
      </c>
    </row>
    <row r="58" spans="1:12" ht="15" x14ac:dyDescent="0.25">
      <c r="A58" s="7" t="s">
        <v>520</v>
      </c>
      <c r="B58" s="9" t="s">
        <v>6</v>
      </c>
      <c r="C58" s="7" t="s">
        <v>23</v>
      </c>
      <c r="D58" s="24">
        <v>415228597</v>
      </c>
      <c r="E58" s="28">
        <v>9196252690</v>
      </c>
      <c r="F58" s="7" t="s">
        <v>14</v>
      </c>
      <c r="G58" s="16">
        <v>35667</v>
      </c>
      <c r="H58" s="10" t="str">
        <f t="shared" si="0"/>
        <v>August</v>
      </c>
      <c r="I58" s="11">
        <f t="shared" ca="1" si="1"/>
        <v>14</v>
      </c>
      <c r="J58" s="12" t="s">
        <v>15</v>
      </c>
      <c r="K58" s="13">
        <v>40920</v>
      </c>
      <c r="L58" s="14">
        <v>4</v>
      </c>
    </row>
    <row r="59" spans="1:12" ht="15" x14ac:dyDescent="0.25">
      <c r="A59" s="7" t="s">
        <v>471</v>
      </c>
      <c r="B59" s="9" t="s">
        <v>734</v>
      </c>
      <c r="C59" s="7" t="s">
        <v>23</v>
      </c>
      <c r="D59" s="24">
        <v>411058865</v>
      </c>
      <c r="E59" s="28">
        <v>2523883919</v>
      </c>
      <c r="F59" s="7" t="s">
        <v>14</v>
      </c>
      <c r="G59" s="16">
        <v>37008</v>
      </c>
      <c r="H59" s="10" t="str">
        <f t="shared" si="0"/>
        <v>April</v>
      </c>
      <c r="I59" s="11">
        <f t="shared" ca="1" si="1"/>
        <v>10</v>
      </c>
      <c r="J59" s="12" t="s">
        <v>15</v>
      </c>
      <c r="K59" s="13">
        <v>27180</v>
      </c>
      <c r="L59" s="14">
        <v>4</v>
      </c>
    </row>
    <row r="60" spans="1:12" ht="15" x14ac:dyDescent="0.25">
      <c r="A60" s="7" t="s">
        <v>280</v>
      </c>
      <c r="B60" s="9" t="s">
        <v>734</v>
      </c>
      <c r="C60" s="7" t="s">
        <v>23</v>
      </c>
      <c r="D60" s="24">
        <v>334574480</v>
      </c>
      <c r="E60" s="28">
        <v>2525165289</v>
      </c>
      <c r="F60" s="7" t="s">
        <v>14</v>
      </c>
      <c r="G60" s="16">
        <v>36506</v>
      </c>
      <c r="H60" s="10" t="str">
        <f t="shared" si="0"/>
        <v>December</v>
      </c>
      <c r="I60" s="11">
        <f t="shared" ca="1" si="1"/>
        <v>11</v>
      </c>
      <c r="J60" s="12" t="s">
        <v>19</v>
      </c>
      <c r="K60" s="13">
        <v>32100</v>
      </c>
      <c r="L60" s="14">
        <v>1</v>
      </c>
    </row>
    <row r="61" spans="1:12" ht="15" x14ac:dyDescent="0.25">
      <c r="A61" s="7" t="s">
        <v>336</v>
      </c>
      <c r="B61" s="9" t="s">
        <v>732</v>
      </c>
      <c r="C61" s="7" t="s">
        <v>23</v>
      </c>
      <c r="D61" s="24">
        <v>873100939</v>
      </c>
      <c r="E61" s="28">
        <v>9191259179</v>
      </c>
      <c r="F61" s="7" t="s">
        <v>14</v>
      </c>
      <c r="G61" s="16">
        <v>40085</v>
      </c>
      <c r="H61" s="10" t="str">
        <f t="shared" si="0"/>
        <v>September</v>
      </c>
      <c r="I61" s="11">
        <f t="shared" ca="1" si="1"/>
        <v>2</v>
      </c>
      <c r="J61" s="12" t="s">
        <v>15</v>
      </c>
      <c r="K61" s="13">
        <v>41490</v>
      </c>
      <c r="L61" s="14">
        <v>5</v>
      </c>
    </row>
    <row r="62" spans="1:12" ht="15" x14ac:dyDescent="0.25">
      <c r="A62" s="7" t="s">
        <v>233</v>
      </c>
      <c r="B62" s="9" t="s">
        <v>732</v>
      </c>
      <c r="C62" s="7" t="s">
        <v>23</v>
      </c>
      <c r="D62" s="24">
        <v>242099349</v>
      </c>
      <c r="E62" s="28">
        <v>2526576057</v>
      </c>
      <c r="F62" s="7" t="s">
        <v>14</v>
      </c>
      <c r="G62" s="16">
        <v>40501</v>
      </c>
      <c r="H62" s="10" t="str">
        <f t="shared" si="0"/>
        <v>November</v>
      </c>
      <c r="I62" s="11">
        <f t="shared" ca="1" si="1"/>
        <v>0</v>
      </c>
      <c r="J62" s="12" t="s">
        <v>21</v>
      </c>
      <c r="K62" s="13">
        <v>77820</v>
      </c>
      <c r="L62" s="14">
        <v>3</v>
      </c>
    </row>
    <row r="63" spans="1:12" ht="15" x14ac:dyDescent="0.25">
      <c r="A63" s="7" t="s">
        <v>727</v>
      </c>
      <c r="B63" s="9" t="s">
        <v>734</v>
      </c>
      <c r="C63" s="7" t="s">
        <v>23</v>
      </c>
      <c r="D63" s="24">
        <v>905675120</v>
      </c>
      <c r="E63" s="28">
        <v>9192526124</v>
      </c>
      <c r="F63" s="7" t="s">
        <v>14</v>
      </c>
      <c r="G63" s="16">
        <v>35207</v>
      </c>
      <c r="H63" s="10" t="str">
        <f t="shared" si="0"/>
        <v>May</v>
      </c>
      <c r="I63" s="11">
        <f t="shared" ca="1" si="1"/>
        <v>15</v>
      </c>
      <c r="J63" s="12" t="s">
        <v>21</v>
      </c>
      <c r="K63" s="13">
        <v>77580</v>
      </c>
      <c r="L63" s="14">
        <v>3</v>
      </c>
    </row>
    <row r="64" spans="1:12" ht="15" x14ac:dyDescent="0.25">
      <c r="A64" s="7" t="s">
        <v>352</v>
      </c>
      <c r="B64" s="9" t="s">
        <v>732</v>
      </c>
      <c r="C64" s="7" t="s">
        <v>23</v>
      </c>
      <c r="D64" s="24">
        <v>923665952</v>
      </c>
      <c r="E64" s="28">
        <v>2525295649</v>
      </c>
      <c r="F64" s="7" t="s">
        <v>14</v>
      </c>
      <c r="G64" s="16">
        <v>35086</v>
      </c>
      <c r="H64" s="10" t="str">
        <f t="shared" si="0"/>
        <v>January</v>
      </c>
      <c r="I64" s="11">
        <f t="shared" ca="1" si="1"/>
        <v>15</v>
      </c>
      <c r="J64" s="12" t="s">
        <v>21</v>
      </c>
      <c r="K64" s="13">
        <v>77350</v>
      </c>
      <c r="L64" s="14">
        <v>5</v>
      </c>
    </row>
    <row r="65" spans="1:12" ht="15" x14ac:dyDescent="0.25">
      <c r="A65" s="7" t="s">
        <v>443</v>
      </c>
      <c r="B65" s="9" t="s">
        <v>6</v>
      </c>
      <c r="C65" s="7" t="s">
        <v>23</v>
      </c>
      <c r="D65" s="24">
        <v>474999228</v>
      </c>
      <c r="E65" s="28">
        <v>9193848677</v>
      </c>
      <c r="F65" s="7" t="s">
        <v>13</v>
      </c>
      <c r="G65" s="16">
        <v>36087</v>
      </c>
      <c r="H65" s="10" t="str">
        <f t="shared" si="0"/>
        <v>October</v>
      </c>
      <c r="I65" s="11">
        <f t="shared" ca="1" si="1"/>
        <v>12</v>
      </c>
      <c r="J65" s="12"/>
      <c r="K65" s="13">
        <v>76930</v>
      </c>
      <c r="L65" s="14">
        <v>1</v>
      </c>
    </row>
    <row r="66" spans="1:12" ht="15" x14ac:dyDescent="0.25">
      <c r="A66" s="7" t="s">
        <v>570</v>
      </c>
      <c r="B66" s="9" t="s">
        <v>38</v>
      </c>
      <c r="C66" s="7" t="s">
        <v>23</v>
      </c>
      <c r="D66" s="24">
        <v>683222853</v>
      </c>
      <c r="E66" s="28">
        <v>9196224056</v>
      </c>
      <c r="F66" s="7" t="s">
        <v>13</v>
      </c>
      <c r="G66" s="16">
        <v>39922</v>
      </c>
      <c r="H66" s="10" t="str">
        <f t="shared" si="0"/>
        <v>April</v>
      </c>
      <c r="I66" s="11">
        <f t="shared" ca="1" si="1"/>
        <v>2</v>
      </c>
      <c r="J66" s="12"/>
      <c r="K66" s="13">
        <v>25790</v>
      </c>
      <c r="L66" s="14">
        <v>3</v>
      </c>
    </row>
    <row r="67" spans="1:12" ht="15" x14ac:dyDescent="0.25">
      <c r="A67" s="7" t="s">
        <v>562</v>
      </c>
      <c r="B67" s="9" t="s">
        <v>732</v>
      </c>
      <c r="C67" s="7" t="s">
        <v>23</v>
      </c>
      <c r="D67" s="24">
        <v>627678686</v>
      </c>
      <c r="E67" s="28">
        <v>2526101454</v>
      </c>
      <c r="F67" s="7" t="s">
        <v>13</v>
      </c>
      <c r="G67" s="16">
        <v>35505</v>
      </c>
      <c r="H67" s="10" t="str">
        <f t="shared" si="0"/>
        <v>March</v>
      </c>
      <c r="I67" s="11">
        <f t="shared" ca="1" si="1"/>
        <v>14</v>
      </c>
      <c r="J67" s="12"/>
      <c r="K67" s="13">
        <v>74740</v>
      </c>
      <c r="L67" s="14">
        <v>5</v>
      </c>
    </row>
    <row r="68" spans="1:12" ht="15" x14ac:dyDescent="0.25">
      <c r="A68" s="7" t="s">
        <v>365</v>
      </c>
      <c r="B68" s="9" t="s">
        <v>731</v>
      </c>
      <c r="C68" s="7" t="s">
        <v>23</v>
      </c>
      <c r="D68" s="24">
        <v>877122222</v>
      </c>
      <c r="E68" s="28">
        <v>9195511103</v>
      </c>
      <c r="F68" s="7" t="s">
        <v>14</v>
      </c>
      <c r="G68" s="16">
        <v>40575</v>
      </c>
      <c r="H68" s="10" t="str">
        <f t="shared" si="0"/>
        <v>February</v>
      </c>
      <c r="I68" s="11">
        <f t="shared" ca="1" si="1"/>
        <v>0</v>
      </c>
      <c r="J68" s="12" t="s">
        <v>16</v>
      </c>
      <c r="K68" s="13">
        <v>74710</v>
      </c>
      <c r="L68" s="14">
        <v>2</v>
      </c>
    </row>
    <row r="69" spans="1:12" ht="15" x14ac:dyDescent="0.25">
      <c r="A69" s="7" t="s">
        <v>143</v>
      </c>
      <c r="B69" s="9" t="s">
        <v>734</v>
      </c>
      <c r="C69" s="7" t="s">
        <v>23</v>
      </c>
      <c r="D69" s="24">
        <v>496260023</v>
      </c>
      <c r="E69" s="28">
        <v>2523962015</v>
      </c>
      <c r="F69" s="7" t="s">
        <v>14</v>
      </c>
      <c r="G69" s="16">
        <v>34474</v>
      </c>
      <c r="H69" s="10" t="str">
        <f t="shared" si="0"/>
        <v>May</v>
      </c>
      <c r="I69" s="11">
        <f t="shared" ca="1" si="1"/>
        <v>17</v>
      </c>
      <c r="J69" s="12" t="s">
        <v>18</v>
      </c>
      <c r="K69" s="13">
        <v>74670</v>
      </c>
      <c r="L69" s="14">
        <v>5</v>
      </c>
    </row>
    <row r="70" spans="1:12" ht="15" x14ac:dyDescent="0.25">
      <c r="A70" s="7" t="s">
        <v>315</v>
      </c>
      <c r="B70" s="9" t="s">
        <v>732</v>
      </c>
      <c r="C70" s="7" t="s">
        <v>23</v>
      </c>
      <c r="D70" s="24">
        <v>513140687</v>
      </c>
      <c r="E70" s="28">
        <v>9192163497</v>
      </c>
      <c r="F70" s="7" t="s">
        <v>13</v>
      </c>
      <c r="G70" s="16">
        <v>33228</v>
      </c>
      <c r="H70" s="10" t="str">
        <f t="shared" ref="H70:H136" si="2">CHOOSE(MONTH(G70),"January","February","March","April","May","June","July","August","September","October","November","December")</f>
        <v>December</v>
      </c>
      <c r="I70" s="11">
        <f t="shared" ref="I70:I136" ca="1" si="3">DATEDIF(G70,TODAY(),"Y")</f>
        <v>20</v>
      </c>
      <c r="J70" s="12"/>
      <c r="K70" s="13">
        <v>42940</v>
      </c>
      <c r="L70" s="14">
        <v>1</v>
      </c>
    </row>
    <row r="71" spans="1:12" ht="15" x14ac:dyDescent="0.25">
      <c r="A71" s="8" t="s">
        <v>272</v>
      </c>
      <c r="B71" s="9" t="s">
        <v>38</v>
      </c>
      <c r="C71" s="7" t="s">
        <v>23</v>
      </c>
      <c r="D71" s="24">
        <v>163292583</v>
      </c>
      <c r="E71" s="28">
        <v>2522005810</v>
      </c>
      <c r="F71" s="7" t="s">
        <v>13</v>
      </c>
      <c r="G71" s="16">
        <v>36038</v>
      </c>
      <c r="H71" s="10" t="str">
        <f t="shared" si="2"/>
        <v>August</v>
      </c>
      <c r="I71" s="11">
        <f t="shared" ca="1" si="3"/>
        <v>13</v>
      </c>
      <c r="J71" s="12"/>
      <c r="K71" s="13">
        <v>30340</v>
      </c>
      <c r="L71" s="14">
        <v>3</v>
      </c>
    </row>
    <row r="72" spans="1:12" ht="15" x14ac:dyDescent="0.25">
      <c r="A72" s="7" t="s">
        <v>158</v>
      </c>
      <c r="B72" s="9" t="s">
        <v>732</v>
      </c>
      <c r="C72" s="7" t="s">
        <v>23</v>
      </c>
      <c r="D72" s="24">
        <v>831188207</v>
      </c>
      <c r="E72" s="28">
        <v>9192121334</v>
      </c>
      <c r="F72" s="7" t="s">
        <v>14</v>
      </c>
      <c r="G72" s="16">
        <v>37241</v>
      </c>
      <c r="H72" s="10" t="str">
        <f t="shared" si="2"/>
        <v>December</v>
      </c>
      <c r="I72" s="11">
        <f t="shared" ca="1" si="3"/>
        <v>9</v>
      </c>
      <c r="J72" s="12" t="s">
        <v>15</v>
      </c>
      <c r="K72" s="13">
        <v>71950</v>
      </c>
      <c r="L72" s="14">
        <v>5</v>
      </c>
    </row>
    <row r="73" spans="1:12" ht="15" x14ac:dyDescent="0.25">
      <c r="A73" s="7" t="s">
        <v>376</v>
      </c>
      <c r="B73" s="9" t="s">
        <v>776</v>
      </c>
      <c r="C73" s="7" t="s">
        <v>23</v>
      </c>
      <c r="D73" s="24">
        <v>867671341</v>
      </c>
      <c r="E73" s="28">
        <v>2528317543</v>
      </c>
      <c r="F73" s="7" t="s">
        <v>17</v>
      </c>
      <c r="G73" s="16">
        <v>36896</v>
      </c>
      <c r="H73" s="10" t="str">
        <f t="shared" si="2"/>
        <v>January</v>
      </c>
      <c r="I73" s="11">
        <f t="shared" ca="1" si="3"/>
        <v>10</v>
      </c>
      <c r="J73" s="12" t="s">
        <v>15</v>
      </c>
      <c r="K73" s="13">
        <v>35280</v>
      </c>
      <c r="L73" s="14">
        <v>3</v>
      </c>
    </row>
    <row r="74" spans="1:12" ht="15" x14ac:dyDescent="0.25">
      <c r="A74" s="7" t="s">
        <v>703</v>
      </c>
      <c r="B74" s="9" t="s">
        <v>734</v>
      </c>
      <c r="C74" s="7" t="s">
        <v>23</v>
      </c>
      <c r="D74" s="24">
        <v>951516517</v>
      </c>
      <c r="E74" s="28">
        <v>2524936058</v>
      </c>
      <c r="F74" s="7" t="s">
        <v>14</v>
      </c>
      <c r="G74" s="16">
        <v>33895</v>
      </c>
      <c r="H74" s="10" t="str">
        <f t="shared" si="2"/>
        <v>October</v>
      </c>
      <c r="I74" s="11">
        <f t="shared" ca="1" si="3"/>
        <v>18</v>
      </c>
      <c r="J74" s="12" t="s">
        <v>19</v>
      </c>
      <c r="K74" s="13">
        <v>71670</v>
      </c>
      <c r="L74" s="14">
        <v>4</v>
      </c>
    </row>
    <row r="75" spans="1:12" ht="15" x14ac:dyDescent="0.25">
      <c r="A75" s="7" t="s">
        <v>742</v>
      </c>
      <c r="B75" s="9" t="s">
        <v>6</v>
      </c>
      <c r="C75" s="7" t="s">
        <v>23</v>
      </c>
      <c r="D75" s="24">
        <v>721173550</v>
      </c>
      <c r="E75" s="28">
        <v>2528356334</v>
      </c>
      <c r="F75" s="7" t="s">
        <v>14</v>
      </c>
      <c r="G75" s="16">
        <v>33786</v>
      </c>
      <c r="H75" s="10" t="str">
        <f t="shared" si="2"/>
        <v>July</v>
      </c>
      <c r="I75" s="11">
        <f t="shared" ca="1" si="3"/>
        <v>19</v>
      </c>
      <c r="J75" s="12" t="s">
        <v>15</v>
      </c>
      <c r="K75" s="13">
        <v>71150</v>
      </c>
      <c r="L75" s="14">
        <v>2</v>
      </c>
    </row>
    <row r="76" spans="1:12" ht="15" x14ac:dyDescent="0.25">
      <c r="A76" s="7" t="s">
        <v>78</v>
      </c>
      <c r="B76" s="9" t="s">
        <v>6</v>
      </c>
      <c r="C76" s="7" t="s">
        <v>23</v>
      </c>
      <c r="D76" s="24">
        <v>339398339</v>
      </c>
      <c r="E76" s="28">
        <v>2527682821</v>
      </c>
      <c r="F76" s="7" t="s">
        <v>14</v>
      </c>
      <c r="G76" s="16">
        <v>35965</v>
      </c>
      <c r="H76" s="10" t="str">
        <f t="shared" si="2"/>
        <v>June</v>
      </c>
      <c r="I76" s="17">
        <f t="shared" ca="1" si="3"/>
        <v>13</v>
      </c>
      <c r="J76" s="18" t="s">
        <v>21</v>
      </c>
      <c r="K76" s="13">
        <v>34780</v>
      </c>
      <c r="L76" s="14">
        <v>4</v>
      </c>
    </row>
    <row r="77" spans="1:12" ht="15" x14ac:dyDescent="0.25">
      <c r="A77" s="7" t="s">
        <v>279</v>
      </c>
      <c r="B77" s="9" t="s">
        <v>734</v>
      </c>
      <c r="C77" s="7" t="s">
        <v>23</v>
      </c>
      <c r="D77" s="24">
        <v>129397083</v>
      </c>
      <c r="E77" s="28">
        <v>2521391475</v>
      </c>
      <c r="F77" s="7" t="s">
        <v>14</v>
      </c>
      <c r="G77" s="16">
        <v>40596</v>
      </c>
      <c r="H77" s="10" t="str">
        <f t="shared" si="2"/>
        <v>February</v>
      </c>
      <c r="I77" s="11">
        <f t="shared" ca="1" si="3"/>
        <v>0</v>
      </c>
      <c r="J77" s="12" t="s">
        <v>21</v>
      </c>
      <c r="K77" s="13">
        <v>68910</v>
      </c>
      <c r="L77" s="14">
        <v>5</v>
      </c>
    </row>
    <row r="78" spans="1:12" ht="15" x14ac:dyDescent="0.25">
      <c r="A78" s="7" t="s">
        <v>240</v>
      </c>
      <c r="B78" s="9" t="s">
        <v>734</v>
      </c>
      <c r="C78" s="7" t="s">
        <v>23</v>
      </c>
      <c r="D78" s="24">
        <v>349979288</v>
      </c>
      <c r="E78" s="28">
        <v>9194629972</v>
      </c>
      <c r="F78" s="7" t="s">
        <v>14</v>
      </c>
      <c r="G78" s="16">
        <v>37018</v>
      </c>
      <c r="H78" s="10" t="str">
        <f t="shared" si="2"/>
        <v>May</v>
      </c>
      <c r="I78" s="11">
        <f t="shared" ca="1" si="3"/>
        <v>10</v>
      </c>
      <c r="J78" s="12" t="s">
        <v>19</v>
      </c>
      <c r="K78" s="13">
        <v>28650</v>
      </c>
      <c r="L78" s="14">
        <v>4</v>
      </c>
    </row>
    <row r="79" spans="1:12" ht="15" x14ac:dyDescent="0.25">
      <c r="A79" s="7" t="s">
        <v>350</v>
      </c>
      <c r="B79" s="9" t="s">
        <v>776</v>
      </c>
      <c r="C79" s="7" t="s">
        <v>23</v>
      </c>
      <c r="D79" s="24">
        <v>964243524</v>
      </c>
      <c r="E79" s="28">
        <v>2522339143</v>
      </c>
      <c r="F79" s="7" t="s">
        <v>14</v>
      </c>
      <c r="G79" s="16">
        <v>34996</v>
      </c>
      <c r="H79" s="10" t="str">
        <f t="shared" si="2"/>
        <v>October</v>
      </c>
      <c r="I79" s="11">
        <f t="shared" ca="1" si="3"/>
        <v>15</v>
      </c>
      <c r="J79" s="12" t="s">
        <v>15</v>
      </c>
      <c r="K79" s="13">
        <v>67890</v>
      </c>
      <c r="L79" s="14">
        <v>5</v>
      </c>
    </row>
    <row r="80" spans="1:12" ht="15" x14ac:dyDescent="0.25">
      <c r="A80" s="7" t="s">
        <v>337</v>
      </c>
      <c r="B80" s="9" t="s">
        <v>732</v>
      </c>
      <c r="C80" s="7" t="s">
        <v>23</v>
      </c>
      <c r="D80" s="24">
        <v>639314672</v>
      </c>
      <c r="E80" s="28">
        <v>9191919478</v>
      </c>
      <c r="F80" s="7" t="s">
        <v>17</v>
      </c>
      <c r="G80" s="16">
        <v>35842</v>
      </c>
      <c r="H80" s="10" t="str">
        <f t="shared" si="2"/>
        <v>February</v>
      </c>
      <c r="I80" s="11">
        <f t="shared" ca="1" si="3"/>
        <v>13</v>
      </c>
      <c r="J80" s="12" t="s">
        <v>16</v>
      </c>
      <c r="K80" s="13">
        <v>23380</v>
      </c>
      <c r="L80" s="14">
        <v>4</v>
      </c>
    </row>
    <row r="81" spans="1:12" ht="15" x14ac:dyDescent="0.25">
      <c r="A81" s="7" t="s">
        <v>74</v>
      </c>
      <c r="B81" s="9" t="s">
        <v>734</v>
      </c>
      <c r="C81" s="7" t="s">
        <v>23</v>
      </c>
      <c r="D81" s="24">
        <v>856215418</v>
      </c>
      <c r="E81" s="28">
        <v>2526168483</v>
      </c>
      <c r="F81" s="7" t="s">
        <v>20</v>
      </c>
      <c r="G81" s="16">
        <v>36602</v>
      </c>
      <c r="H81" s="10" t="str">
        <f t="shared" si="2"/>
        <v>March</v>
      </c>
      <c r="I81" s="11">
        <f t="shared" ca="1" si="3"/>
        <v>11</v>
      </c>
      <c r="J81" s="12"/>
      <c r="K81" s="13">
        <v>30080</v>
      </c>
      <c r="L81" s="14">
        <v>3</v>
      </c>
    </row>
    <row r="82" spans="1:12" ht="15" x14ac:dyDescent="0.25">
      <c r="A82" s="7" t="s">
        <v>610</v>
      </c>
      <c r="B82" s="9" t="s">
        <v>6</v>
      </c>
      <c r="C82" s="7" t="s">
        <v>23</v>
      </c>
      <c r="D82" s="24">
        <v>365117800</v>
      </c>
      <c r="E82" s="28">
        <v>2524125146</v>
      </c>
      <c r="F82" s="7" t="s">
        <v>14</v>
      </c>
      <c r="G82" s="16">
        <v>37960</v>
      </c>
      <c r="H82" s="10" t="str">
        <f t="shared" si="2"/>
        <v>December</v>
      </c>
      <c r="I82" s="11">
        <f t="shared" ca="1" si="3"/>
        <v>7</v>
      </c>
      <c r="J82" s="12" t="s">
        <v>15</v>
      </c>
      <c r="K82" s="13">
        <v>66890</v>
      </c>
      <c r="L82" s="14">
        <v>5</v>
      </c>
    </row>
    <row r="83" spans="1:12" ht="15" x14ac:dyDescent="0.25">
      <c r="A83" s="7" t="s">
        <v>112</v>
      </c>
      <c r="B83" s="9" t="s">
        <v>731</v>
      </c>
      <c r="C83" s="7" t="s">
        <v>23</v>
      </c>
      <c r="D83" s="24">
        <v>403504590</v>
      </c>
      <c r="E83" s="28">
        <v>9192400511</v>
      </c>
      <c r="F83" s="7" t="s">
        <v>13</v>
      </c>
      <c r="G83" s="16">
        <v>33678</v>
      </c>
      <c r="H83" s="10" t="str">
        <f t="shared" si="2"/>
        <v>March</v>
      </c>
      <c r="I83" s="11">
        <f t="shared" ca="1" si="3"/>
        <v>19</v>
      </c>
      <c r="J83" s="12"/>
      <c r="K83" s="13">
        <v>64460</v>
      </c>
      <c r="L83" s="14">
        <v>1</v>
      </c>
    </row>
    <row r="84" spans="1:12" ht="15" x14ac:dyDescent="0.25">
      <c r="A84" s="7" t="s">
        <v>313</v>
      </c>
      <c r="B84" s="9" t="s">
        <v>38</v>
      </c>
      <c r="C84" s="7" t="s">
        <v>23</v>
      </c>
      <c r="D84" s="24">
        <v>247276092</v>
      </c>
      <c r="E84" s="28">
        <v>2522636516</v>
      </c>
      <c r="F84" s="7" t="s">
        <v>13</v>
      </c>
      <c r="G84" s="16">
        <v>35119</v>
      </c>
      <c r="H84" s="10" t="str">
        <f t="shared" si="2"/>
        <v>February</v>
      </c>
      <c r="I84" s="11">
        <f t="shared" ca="1" si="3"/>
        <v>15</v>
      </c>
      <c r="J84" s="12"/>
      <c r="K84" s="13">
        <v>64390</v>
      </c>
      <c r="L84" s="14">
        <v>2</v>
      </c>
    </row>
    <row r="85" spans="1:12" ht="15" x14ac:dyDescent="0.25">
      <c r="A85" s="7" t="s">
        <v>521</v>
      </c>
      <c r="B85" s="9" t="s">
        <v>6</v>
      </c>
      <c r="C85" s="7" t="s">
        <v>23</v>
      </c>
      <c r="D85" s="24">
        <v>393393249</v>
      </c>
      <c r="E85" s="28">
        <v>9194980674</v>
      </c>
      <c r="F85" s="7" t="s">
        <v>13</v>
      </c>
      <c r="G85" s="16">
        <v>36470</v>
      </c>
      <c r="H85" s="10" t="str">
        <f t="shared" si="2"/>
        <v>November</v>
      </c>
      <c r="I85" s="11">
        <f t="shared" ca="1" si="3"/>
        <v>11</v>
      </c>
      <c r="J85" s="12"/>
      <c r="K85" s="13">
        <v>23560</v>
      </c>
      <c r="L85" s="14">
        <v>3</v>
      </c>
    </row>
    <row r="86" spans="1:12" ht="15" x14ac:dyDescent="0.25">
      <c r="A86" s="7" t="s">
        <v>70</v>
      </c>
      <c r="B86" s="9" t="s">
        <v>6</v>
      </c>
      <c r="C86" s="7" t="s">
        <v>23</v>
      </c>
      <c r="D86" s="24">
        <v>822974734</v>
      </c>
      <c r="E86" s="28">
        <v>2524924736</v>
      </c>
      <c r="F86" s="7" t="s">
        <v>20</v>
      </c>
      <c r="G86" s="16">
        <v>36487</v>
      </c>
      <c r="H86" s="10" t="str">
        <f t="shared" si="2"/>
        <v>November</v>
      </c>
      <c r="I86" s="11">
        <f t="shared" ca="1" si="3"/>
        <v>11</v>
      </c>
      <c r="J86" s="12"/>
      <c r="K86" s="13">
        <v>33056</v>
      </c>
      <c r="L86" s="14">
        <v>5</v>
      </c>
    </row>
    <row r="87" spans="1:12" ht="15" x14ac:dyDescent="0.25">
      <c r="A87" s="7" t="s">
        <v>653</v>
      </c>
      <c r="B87" s="9" t="s">
        <v>734</v>
      </c>
      <c r="C87" s="7" t="s">
        <v>23</v>
      </c>
      <c r="D87" s="24">
        <v>667812117</v>
      </c>
      <c r="E87" s="28">
        <v>2526396432</v>
      </c>
      <c r="F87" s="7" t="s">
        <v>14</v>
      </c>
      <c r="G87" s="16">
        <v>33746</v>
      </c>
      <c r="H87" s="10" t="str">
        <f t="shared" si="2"/>
        <v>May</v>
      </c>
      <c r="I87" s="11">
        <f t="shared" ca="1" si="3"/>
        <v>19</v>
      </c>
      <c r="J87" s="12" t="s">
        <v>18</v>
      </c>
      <c r="K87" s="13">
        <v>31830</v>
      </c>
      <c r="L87" s="14">
        <v>3</v>
      </c>
    </row>
    <row r="88" spans="1:12" ht="15" x14ac:dyDescent="0.25">
      <c r="A88" s="7" t="s">
        <v>71</v>
      </c>
      <c r="B88" s="9" t="s">
        <v>732</v>
      </c>
      <c r="C88" s="7" t="s">
        <v>23</v>
      </c>
      <c r="D88" s="24">
        <v>504735443</v>
      </c>
      <c r="E88" s="28">
        <v>9191629556</v>
      </c>
      <c r="F88" s="7" t="s">
        <v>13</v>
      </c>
      <c r="G88" s="16">
        <v>35902</v>
      </c>
      <c r="H88" s="10" t="str">
        <f t="shared" si="2"/>
        <v>April</v>
      </c>
      <c r="I88" s="11">
        <f t="shared" ca="1" si="3"/>
        <v>13</v>
      </c>
      <c r="J88" s="12"/>
      <c r="K88" s="13">
        <v>63340</v>
      </c>
      <c r="L88" s="14">
        <v>3</v>
      </c>
    </row>
    <row r="89" spans="1:12" ht="15" x14ac:dyDescent="0.25">
      <c r="A89" s="7" t="s">
        <v>505</v>
      </c>
      <c r="B89" s="9" t="s">
        <v>732</v>
      </c>
      <c r="C89" s="7" t="s">
        <v>23</v>
      </c>
      <c r="D89" s="24">
        <v>436693732</v>
      </c>
      <c r="E89" s="28">
        <v>2524077699</v>
      </c>
      <c r="F89" s="7" t="s">
        <v>14</v>
      </c>
      <c r="G89" s="16">
        <v>37176</v>
      </c>
      <c r="H89" s="10" t="str">
        <f t="shared" si="2"/>
        <v>October</v>
      </c>
      <c r="I89" s="11">
        <f t="shared" ca="1" si="3"/>
        <v>9</v>
      </c>
      <c r="J89" s="12" t="s">
        <v>21</v>
      </c>
      <c r="K89" s="13">
        <v>62790</v>
      </c>
      <c r="L89" s="14">
        <v>2</v>
      </c>
    </row>
    <row r="90" spans="1:12" ht="15" x14ac:dyDescent="0.25">
      <c r="A90" s="7" t="s">
        <v>740</v>
      </c>
      <c r="B90" s="9" t="s">
        <v>6</v>
      </c>
      <c r="C90" s="7" t="s">
        <v>23</v>
      </c>
      <c r="D90" s="24">
        <v>580960042</v>
      </c>
      <c r="E90" s="28">
        <v>9197528456</v>
      </c>
      <c r="F90" s="7" t="s">
        <v>13</v>
      </c>
      <c r="G90" s="16">
        <v>39040</v>
      </c>
      <c r="H90" s="10" t="str">
        <f t="shared" si="2"/>
        <v>November</v>
      </c>
      <c r="I90" s="11">
        <f t="shared" ca="1" si="3"/>
        <v>4</v>
      </c>
      <c r="J90" s="12"/>
      <c r="K90" s="13">
        <v>62150</v>
      </c>
      <c r="L90" s="14">
        <v>4</v>
      </c>
    </row>
    <row r="91" spans="1:12" ht="15" x14ac:dyDescent="0.25">
      <c r="A91" s="7" t="s">
        <v>372</v>
      </c>
      <c r="B91" s="9" t="s">
        <v>732</v>
      </c>
      <c r="C91" s="7" t="s">
        <v>23</v>
      </c>
      <c r="D91" s="24">
        <v>721169660</v>
      </c>
      <c r="E91" s="28">
        <v>2526711140</v>
      </c>
      <c r="F91" s="7" t="s">
        <v>14</v>
      </c>
      <c r="G91" s="16">
        <v>40274</v>
      </c>
      <c r="H91" s="10" t="str">
        <f t="shared" si="2"/>
        <v>April</v>
      </c>
      <c r="I91" s="11">
        <f t="shared" ca="1" si="3"/>
        <v>1</v>
      </c>
      <c r="J91" s="12" t="s">
        <v>18</v>
      </c>
      <c r="K91" s="13">
        <v>38730</v>
      </c>
      <c r="L91" s="14">
        <v>1</v>
      </c>
    </row>
    <row r="92" spans="1:12" ht="15" x14ac:dyDescent="0.25">
      <c r="A92" s="7" t="s">
        <v>75</v>
      </c>
      <c r="B92" s="9" t="s">
        <v>732</v>
      </c>
      <c r="C92" s="7" t="s">
        <v>23</v>
      </c>
      <c r="D92" s="24">
        <v>459522265</v>
      </c>
      <c r="E92" s="28">
        <v>2524633649</v>
      </c>
      <c r="F92" s="7" t="s">
        <v>14</v>
      </c>
      <c r="G92" s="16">
        <v>33575</v>
      </c>
      <c r="H92" s="10" t="str">
        <f t="shared" si="2"/>
        <v>December</v>
      </c>
      <c r="I92" s="11">
        <f t="shared" ca="1" si="3"/>
        <v>19</v>
      </c>
      <c r="J92" s="12" t="s">
        <v>18</v>
      </c>
      <c r="K92" s="13">
        <v>61400</v>
      </c>
      <c r="L92" s="14">
        <v>5</v>
      </c>
    </row>
    <row r="93" spans="1:12" ht="15" x14ac:dyDescent="0.25">
      <c r="A93" s="7" t="s">
        <v>441</v>
      </c>
      <c r="B93" s="9" t="s">
        <v>734</v>
      </c>
      <c r="C93" s="7" t="s">
        <v>23</v>
      </c>
      <c r="D93" s="24">
        <v>571120098</v>
      </c>
      <c r="E93" s="28">
        <v>2525789252</v>
      </c>
      <c r="F93" s="7" t="s">
        <v>14</v>
      </c>
      <c r="G93" s="16">
        <v>35829</v>
      </c>
      <c r="H93" s="10" t="str">
        <f t="shared" si="2"/>
        <v>February</v>
      </c>
      <c r="I93" s="11">
        <f t="shared" ca="1" si="3"/>
        <v>13</v>
      </c>
      <c r="J93" s="12" t="s">
        <v>15</v>
      </c>
      <c r="K93" s="13">
        <v>61030</v>
      </c>
      <c r="L93" s="14">
        <v>3</v>
      </c>
    </row>
    <row r="94" spans="1:12" ht="15" x14ac:dyDescent="0.25">
      <c r="A94" s="7" t="s">
        <v>688</v>
      </c>
      <c r="B94" s="9" t="s">
        <v>6</v>
      </c>
      <c r="C94" s="7" t="s">
        <v>23</v>
      </c>
      <c r="D94" s="24">
        <v>126492342</v>
      </c>
      <c r="E94" s="28">
        <v>9196299247</v>
      </c>
      <c r="F94" s="7" t="s">
        <v>20</v>
      </c>
      <c r="G94" s="16">
        <v>36059</v>
      </c>
      <c r="H94" s="10" t="str">
        <f t="shared" si="2"/>
        <v>September</v>
      </c>
      <c r="I94" s="11">
        <f t="shared" ca="1" si="3"/>
        <v>13</v>
      </c>
      <c r="J94" s="12"/>
      <c r="K94" s="13">
        <v>18500</v>
      </c>
      <c r="L94" s="14">
        <v>5</v>
      </c>
    </row>
    <row r="95" spans="1:12" ht="15" x14ac:dyDescent="0.25">
      <c r="A95" s="7" t="s">
        <v>723</v>
      </c>
      <c r="B95" s="9" t="s">
        <v>734</v>
      </c>
      <c r="C95" s="7" t="s">
        <v>23</v>
      </c>
      <c r="D95" s="24">
        <v>768215237</v>
      </c>
      <c r="E95" s="28">
        <v>9195993367</v>
      </c>
      <c r="F95" s="7" t="s">
        <v>17</v>
      </c>
      <c r="G95" s="16">
        <v>33472</v>
      </c>
      <c r="H95" s="10" t="str">
        <f t="shared" si="2"/>
        <v>August</v>
      </c>
      <c r="I95" s="11">
        <f t="shared" ca="1" si="3"/>
        <v>20</v>
      </c>
      <c r="J95" s="12" t="s">
        <v>18</v>
      </c>
      <c r="K95" s="13">
        <v>13800</v>
      </c>
      <c r="L95" s="14">
        <v>3</v>
      </c>
    </row>
    <row r="96" spans="1:12" ht="15" x14ac:dyDescent="0.25">
      <c r="A96" s="7" t="s">
        <v>712</v>
      </c>
      <c r="B96" s="9" t="s">
        <v>6</v>
      </c>
      <c r="C96" s="7" t="s">
        <v>23</v>
      </c>
      <c r="D96" s="24">
        <v>676534152</v>
      </c>
      <c r="E96" s="28">
        <v>9194416232</v>
      </c>
      <c r="F96" s="7" t="s">
        <v>14</v>
      </c>
      <c r="G96" s="19">
        <v>40292</v>
      </c>
      <c r="H96" s="10" t="str">
        <f t="shared" si="2"/>
        <v>April</v>
      </c>
      <c r="I96" s="11">
        <f t="shared" ca="1" si="3"/>
        <v>1</v>
      </c>
      <c r="J96" s="12" t="s">
        <v>15</v>
      </c>
      <c r="K96" s="13">
        <v>23280</v>
      </c>
      <c r="L96" s="14">
        <v>1</v>
      </c>
    </row>
    <row r="97" spans="1:12" ht="15" x14ac:dyDescent="0.25">
      <c r="A97" s="7" t="s">
        <v>317</v>
      </c>
      <c r="B97" s="9" t="s">
        <v>732</v>
      </c>
      <c r="C97" s="7" t="s">
        <v>23</v>
      </c>
      <c r="D97" s="24">
        <v>147261161</v>
      </c>
      <c r="E97" s="28">
        <v>9197692593</v>
      </c>
      <c r="F97" s="7" t="s">
        <v>14</v>
      </c>
      <c r="G97" s="16">
        <v>34832</v>
      </c>
      <c r="H97" s="10" t="str">
        <f t="shared" si="2"/>
        <v>May</v>
      </c>
      <c r="I97" s="11">
        <f t="shared" ca="1" si="3"/>
        <v>16</v>
      </c>
      <c r="J97" s="12" t="s">
        <v>15</v>
      </c>
      <c r="K97" s="13">
        <v>31910</v>
      </c>
      <c r="L97" s="14">
        <v>5</v>
      </c>
    </row>
    <row r="98" spans="1:12" ht="15" x14ac:dyDescent="0.25">
      <c r="A98" s="7" t="s">
        <v>538</v>
      </c>
      <c r="B98" s="9" t="s">
        <v>734</v>
      </c>
      <c r="C98" s="7" t="s">
        <v>23</v>
      </c>
      <c r="D98" s="24">
        <v>644862142</v>
      </c>
      <c r="E98" s="28">
        <v>9193274978</v>
      </c>
      <c r="F98" s="7" t="s">
        <v>13</v>
      </c>
      <c r="G98" s="16">
        <v>34651</v>
      </c>
      <c r="H98" s="10" t="str">
        <f t="shared" si="2"/>
        <v>November</v>
      </c>
      <c r="I98" s="11">
        <f t="shared" ca="1" si="3"/>
        <v>16</v>
      </c>
      <c r="J98" s="12"/>
      <c r="K98" s="13">
        <v>46670</v>
      </c>
      <c r="L98" s="14">
        <v>3</v>
      </c>
    </row>
    <row r="99" spans="1:12" ht="15" x14ac:dyDescent="0.25">
      <c r="A99" s="7" t="s">
        <v>44</v>
      </c>
      <c r="B99" s="9" t="s">
        <v>6</v>
      </c>
      <c r="C99" s="7" t="s">
        <v>23</v>
      </c>
      <c r="D99" s="24">
        <v>841913875</v>
      </c>
      <c r="E99" s="28">
        <v>2522511732</v>
      </c>
      <c r="F99" s="7" t="s">
        <v>13</v>
      </c>
      <c r="G99" s="16">
        <v>35160</v>
      </c>
      <c r="H99" s="10" t="str">
        <f t="shared" si="2"/>
        <v>April</v>
      </c>
      <c r="I99" s="11">
        <f t="shared" ca="1" si="3"/>
        <v>15</v>
      </c>
      <c r="J99" s="12"/>
      <c r="K99" s="13">
        <v>50550</v>
      </c>
      <c r="L99" s="14">
        <v>2</v>
      </c>
    </row>
    <row r="100" spans="1:12" ht="15" x14ac:dyDescent="0.25">
      <c r="A100" s="7" t="s">
        <v>433</v>
      </c>
      <c r="B100" s="9" t="s">
        <v>776</v>
      </c>
      <c r="C100" s="7" t="s">
        <v>23</v>
      </c>
      <c r="D100" s="24">
        <v>600458368</v>
      </c>
      <c r="E100" s="28">
        <v>9197280453</v>
      </c>
      <c r="F100" s="7" t="s">
        <v>17</v>
      </c>
      <c r="G100" s="16">
        <v>39802</v>
      </c>
      <c r="H100" s="10" t="str">
        <f t="shared" si="2"/>
        <v>December</v>
      </c>
      <c r="I100" s="11">
        <f t="shared" ca="1" si="3"/>
        <v>2</v>
      </c>
      <c r="J100" s="12" t="s">
        <v>16</v>
      </c>
      <c r="K100" s="13">
        <v>22535</v>
      </c>
      <c r="L100" s="14">
        <v>3</v>
      </c>
    </row>
    <row r="101" spans="1:12" ht="15" x14ac:dyDescent="0.25">
      <c r="A101" s="7"/>
      <c r="B101" s="9"/>
      <c r="C101" s="44"/>
      <c r="D101" s="24"/>
      <c r="E101" s="28"/>
      <c r="F101" s="7"/>
      <c r="G101" s="16"/>
      <c r="H101" s="10"/>
      <c r="I101" s="11"/>
      <c r="J101" s="12"/>
      <c r="K101" s="13"/>
      <c r="L101" s="14"/>
    </row>
    <row r="102" spans="1:12" ht="15" x14ac:dyDescent="0.25">
      <c r="A102" s="7" t="s">
        <v>512</v>
      </c>
      <c r="B102" s="9" t="s">
        <v>734</v>
      </c>
      <c r="C102" s="7" t="s">
        <v>779</v>
      </c>
      <c r="D102" s="24">
        <v>272036635</v>
      </c>
      <c r="E102" s="28">
        <v>2521656242</v>
      </c>
      <c r="F102" s="7" t="s">
        <v>14</v>
      </c>
      <c r="G102" s="16">
        <v>37883</v>
      </c>
      <c r="H102" s="10" t="str">
        <f t="shared" si="2"/>
        <v>September</v>
      </c>
      <c r="I102" s="11">
        <f t="shared" ca="1" si="3"/>
        <v>8</v>
      </c>
      <c r="J102" s="12" t="s">
        <v>15</v>
      </c>
      <c r="K102" s="13">
        <v>86530</v>
      </c>
      <c r="L102" s="14">
        <v>1</v>
      </c>
    </row>
    <row r="103" spans="1:12" ht="15" x14ac:dyDescent="0.25">
      <c r="A103" s="7" t="s">
        <v>41</v>
      </c>
      <c r="B103" s="9" t="s">
        <v>732</v>
      </c>
      <c r="C103" s="7" t="s">
        <v>779</v>
      </c>
      <c r="D103" s="24">
        <v>759350847</v>
      </c>
      <c r="E103" s="28">
        <v>2527474942</v>
      </c>
      <c r="F103" s="7" t="s">
        <v>14</v>
      </c>
      <c r="G103" s="16">
        <v>38397</v>
      </c>
      <c r="H103" s="10" t="str">
        <f t="shared" si="2"/>
        <v>February</v>
      </c>
      <c r="I103" s="11">
        <f t="shared" ca="1" si="3"/>
        <v>6</v>
      </c>
      <c r="J103" s="12" t="s">
        <v>15</v>
      </c>
      <c r="K103" s="13">
        <v>36630</v>
      </c>
      <c r="L103" s="14">
        <v>4</v>
      </c>
    </row>
    <row r="104" spans="1:12" ht="15" x14ac:dyDescent="0.25">
      <c r="A104" s="7" t="s">
        <v>657</v>
      </c>
      <c r="B104" s="9" t="s">
        <v>734</v>
      </c>
      <c r="C104" s="7" t="s">
        <v>779</v>
      </c>
      <c r="D104" s="24">
        <v>920505896</v>
      </c>
      <c r="E104" s="28">
        <v>2523173691</v>
      </c>
      <c r="F104" s="7" t="s">
        <v>13</v>
      </c>
      <c r="G104" s="16">
        <v>38755</v>
      </c>
      <c r="H104" s="10" t="str">
        <f t="shared" si="2"/>
        <v>February</v>
      </c>
      <c r="I104" s="11">
        <f t="shared" ca="1" si="3"/>
        <v>5</v>
      </c>
      <c r="J104" s="12"/>
      <c r="K104" s="13">
        <v>78860</v>
      </c>
      <c r="L104" s="14">
        <v>2</v>
      </c>
    </row>
    <row r="105" spans="1:12" ht="15" x14ac:dyDescent="0.25">
      <c r="A105" s="7" t="s">
        <v>785</v>
      </c>
      <c r="B105" s="9" t="s">
        <v>734</v>
      </c>
      <c r="C105" s="7" t="s">
        <v>779</v>
      </c>
      <c r="D105" s="24">
        <v>207506781</v>
      </c>
      <c r="E105" s="28">
        <v>9194125294</v>
      </c>
      <c r="F105" s="7" t="s">
        <v>14</v>
      </c>
      <c r="G105" s="16">
        <v>39923</v>
      </c>
      <c r="H105" s="10" t="str">
        <f t="shared" si="2"/>
        <v>April</v>
      </c>
      <c r="I105" s="11">
        <f t="shared" ca="1" si="3"/>
        <v>2</v>
      </c>
      <c r="J105" s="12" t="s">
        <v>15</v>
      </c>
      <c r="K105" s="13">
        <v>76440</v>
      </c>
      <c r="L105" s="14">
        <v>3</v>
      </c>
    </row>
    <row r="106" spans="1:12" ht="15" x14ac:dyDescent="0.25">
      <c r="A106" s="7" t="s">
        <v>43</v>
      </c>
      <c r="B106" s="9" t="s">
        <v>731</v>
      </c>
      <c r="C106" s="7" t="s">
        <v>779</v>
      </c>
      <c r="D106" s="24">
        <v>640301378</v>
      </c>
      <c r="E106" s="28">
        <v>2524663056</v>
      </c>
      <c r="F106" s="7" t="s">
        <v>17</v>
      </c>
      <c r="G106" s="19">
        <v>40505</v>
      </c>
      <c r="H106" s="10" t="str">
        <f t="shared" si="2"/>
        <v>November</v>
      </c>
      <c r="I106" s="11">
        <f t="shared" ca="1" si="3"/>
        <v>0</v>
      </c>
      <c r="J106" s="12" t="s">
        <v>19</v>
      </c>
      <c r="K106" s="13">
        <v>46230</v>
      </c>
      <c r="L106" s="14">
        <v>2</v>
      </c>
    </row>
    <row r="107" spans="1:12" ht="15" x14ac:dyDescent="0.25">
      <c r="A107" s="7" t="s">
        <v>670</v>
      </c>
      <c r="B107" s="9" t="s">
        <v>732</v>
      </c>
      <c r="C107" s="7" t="s">
        <v>779</v>
      </c>
      <c r="D107" s="24">
        <v>106966222</v>
      </c>
      <c r="E107" s="28">
        <v>9198310129</v>
      </c>
      <c r="F107" s="7" t="s">
        <v>13</v>
      </c>
      <c r="G107" s="16">
        <v>39529</v>
      </c>
      <c r="H107" s="10" t="str">
        <f t="shared" si="2"/>
        <v>March</v>
      </c>
      <c r="I107" s="11">
        <f t="shared" ca="1" si="3"/>
        <v>3</v>
      </c>
      <c r="J107" s="12"/>
      <c r="K107" s="13">
        <v>35620</v>
      </c>
      <c r="L107" s="14">
        <v>4</v>
      </c>
    </row>
    <row r="108" spans="1:12" ht="15" x14ac:dyDescent="0.25">
      <c r="A108" s="7" t="s">
        <v>109</v>
      </c>
      <c r="B108" s="9" t="s">
        <v>38</v>
      </c>
      <c r="C108" s="7" t="s">
        <v>779</v>
      </c>
      <c r="D108" s="24">
        <v>676831149</v>
      </c>
      <c r="E108" s="28">
        <v>9192824485</v>
      </c>
      <c r="F108" s="7" t="s">
        <v>14</v>
      </c>
      <c r="G108" s="16">
        <v>39388</v>
      </c>
      <c r="H108" s="10" t="str">
        <f t="shared" si="2"/>
        <v>November</v>
      </c>
      <c r="I108" s="11">
        <f t="shared" ca="1" si="3"/>
        <v>3</v>
      </c>
      <c r="J108" s="12" t="s">
        <v>15</v>
      </c>
      <c r="K108" s="13">
        <v>71120</v>
      </c>
      <c r="L108" s="14">
        <v>4</v>
      </c>
    </row>
    <row r="109" spans="1:12" ht="15" x14ac:dyDescent="0.25">
      <c r="A109" s="7" t="s">
        <v>633</v>
      </c>
      <c r="B109" s="9" t="s">
        <v>734</v>
      </c>
      <c r="C109" s="7" t="s">
        <v>779</v>
      </c>
      <c r="D109" s="24">
        <v>495042805</v>
      </c>
      <c r="E109" s="28">
        <v>9197146686</v>
      </c>
      <c r="F109" s="7" t="s">
        <v>13</v>
      </c>
      <c r="G109" s="19">
        <v>40253</v>
      </c>
      <c r="H109" s="10" t="str">
        <f t="shared" si="2"/>
        <v>March</v>
      </c>
      <c r="I109" s="11">
        <f t="shared" ca="1" si="3"/>
        <v>1</v>
      </c>
      <c r="J109" s="12"/>
      <c r="K109" s="13">
        <v>59350</v>
      </c>
      <c r="L109" s="14">
        <v>5</v>
      </c>
    </row>
    <row r="110" spans="1:12" ht="15" x14ac:dyDescent="0.25">
      <c r="A110" s="7"/>
      <c r="B110" s="9"/>
      <c r="C110" s="44"/>
      <c r="D110" s="24"/>
      <c r="E110" s="28"/>
      <c r="F110" s="7"/>
      <c r="G110" s="19"/>
      <c r="H110" s="10"/>
      <c r="I110" s="11"/>
      <c r="J110" s="12"/>
      <c r="K110" s="13"/>
      <c r="L110" s="14"/>
    </row>
    <row r="111" spans="1:12" ht="15" x14ac:dyDescent="0.25">
      <c r="A111" s="7" t="s">
        <v>273</v>
      </c>
      <c r="B111" s="9" t="s">
        <v>732</v>
      </c>
      <c r="C111" s="7" t="s">
        <v>778</v>
      </c>
      <c r="D111" s="24">
        <v>324622113</v>
      </c>
      <c r="E111" s="28">
        <v>9198824849</v>
      </c>
      <c r="F111" s="7" t="s">
        <v>17</v>
      </c>
      <c r="G111" s="19">
        <v>40516</v>
      </c>
      <c r="H111" s="10" t="str">
        <f t="shared" si="2"/>
        <v>December</v>
      </c>
      <c r="I111" s="11">
        <f t="shared" ca="1" si="3"/>
        <v>0</v>
      </c>
      <c r="J111" s="12" t="s">
        <v>19</v>
      </c>
      <c r="K111" s="13">
        <v>28625</v>
      </c>
      <c r="L111" s="14">
        <v>1</v>
      </c>
    </row>
    <row r="112" spans="1:12" ht="15" x14ac:dyDescent="0.25">
      <c r="A112" s="7" t="s">
        <v>232</v>
      </c>
      <c r="B112" s="9" t="s">
        <v>732</v>
      </c>
      <c r="C112" s="7" t="s">
        <v>778</v>
      </c>
      <c r="D112" s="24">
        <v>925049144</v>
      </c>
      <c r="E112" s="28">
        <v>2524752921</v>
      </c>
      <c r="F112" s="7" t="s">
        <v>14</v>
      </c>
      <c r="G112" s="16">
        <v>36249</v>
      </c>
      <c r="H112" s="10" t="str">
        <f t="shared" si="2"/>
        <v>March</v>
      </c>
      <c r="I112" s="11">
        <f t="shared" ca="1" si="3"/>
        <v>12</v>
      </c>
      <c r="J112" s="12" t="s">
        <v>15</v>
      </c>
      <c r="K112" s="13">
        <v>49860</v>
      </c>
      <c r="L112" s="14">
        <v>2</v>
      </c>
    </row>
    <row r="113" spans="1:12" ht="15" x14ac:dyDescent="0.25">
      <c r="A113" s="7" t="s">
        <v>307</v>
      </c>
      <c r="B113" s="9" t="s">
        <v>734</v>
      </c>
      <c r="C113" s="7" t="s">
        <v>778</v>
      </c>
      <c r="D113" s="24">
        <v>405297884</v>
      </c>
      <c r="E113" s="28">
        <v>2524747044</v>
      </c>
      <c r="F113" s="7" t="s">
        <v>14</v>
      </c>
      <c r="G113" s="16">
        <v>33071</v>
      </c>
      <c r="H113" s="10" t="str">
        <f t="shared" si="2"/>
        <v>July</v>
      </c>
      <c r="I113" s="11">
        <f t="shared" ca="1" si="3"/>
        <v>21</v>
      </c>
      <c r="J113" s="12" t="s">
        <v>19</v>
      </c>
      <c r="K113" s="13">
        <v>69060</v>
      </c>
      <c r="L113" s="14">
        <v>1</v>
      </c>
    </row>
    <row r="114" spans="1:12" ht="15" x14ac:dyDescent="0.25">
      <c r="A114" s="7" t="s">
        <v>781</v>
      </c>
      <c r="B114" s="9" t="s">
        <v>38</v>
      </c>
      <c r="C114" s="7" t="s">
        <v>778</v>
      </c>
      <c r="D114" s="24">
        <v>313651312</v>
      </c>
      <c r="E114" s="28">
        <v>2526092172</v>
      </c>
      <c r="F114" s="7" t="s">
        <v>14</v>
      </c>
      <c r="G114" s="16">
        <v>36182</v>
      </c>
      <c r="H114" s="10" t="str">
        <f t="shared" si="2"/>
        <v>January</v>
      </c>
      <c r="I114" s="11">
        <f t="shared" ca="1" si="3"/>
        <v>12</v>
      </c>
      <c r="J114" s="12" t="s">
        <v>19</v>
      </c>
      <c r="K114" s="13">
        <v>68300</v>
      </c>
      <c r="L114" s="14">
        <v>5</v>
      </c>
    </row>
    <row r="115" spans="1:12" ht="15" x14ac:dyDescent="0.25">
      <c r="A115" s="7" t="s">
        <v>658</v>
      </c>
      <c r="B115" s="9" t="s">
        <v>776</v>
      </c>
      <c r="C115" s="7" t="s">
        <v>778</v>
      </c>
      <c r="D115" s="24">
        <v>452692136</v>
      </c>
      <c r="E115" s="28">
        <v>2524106437</v>
      </c>
      <c r="F115" s="7" t="s">
        <v>14</v>
      </c>
      <c r="G115" s="16">
        <v>35514</v>
      </c>
      <c r="H115" s="10" t="str">
        <f t="shared" si="2"/>
        <v>March</v>
      </c>
      <c r="I115" s="11">
        <f t="shared" ca="1" si="3"/>
        <v>14</v>
      </c>
      <c r="J115" s="12" t="s">
        <v>21</v>
      </c>
      <c r="K115" s="13">
        <v>26510</v>
      </c>
      <c r="L115" s="14">
        <v>1</v>
      </c>
    </row>
    <row r="116" spans="1:12" ht="15" x14ac:dyDescent="0.25">
      <c r="A116" s="7" t="s">
        <v>498</v>
      </c>
      <c r="B116" s="9" t="s">
        <v>734</v>
      </c>
      <c r="C116" s="7" t="s">
        <v>778</v>
      </c>
      <c r="D116" s="24">
        <v>510190628</v>
      </c>
      <c r="E116" s="28">
        <v>2527405629</v>
      </c>
      <c r="F116" s="7" t="s">
        <v>14</v>
      </c>
      <c r="G116" s="16">
        <v>39147</v>
      </c>
      <c r="H116" s="10" t="str">
        <f t="shared" si="2"/>
        <v>March</v>
      </c>
      <c r="I116" s="11">
        <f t="shared" ca="1" si="3"/>
        <v>4</v>
      </c>
      <c r="J116" s="12" t="s">
        <v>19</v>
      </c>
      <c r="K116" s="13">
        <v>43680</v>
      </c>
      <c r="L116" s="14">
        <v>5</v>
      </c>
    </row>
    <row r="117" spans="1:12" ht="15" x14ac:dyDescent="0.25">
      <c r="A117" s="7" t="s">
        <v>772</v>
      </c>
      <c r="B117" s="9" t="s">
        <v>732</v>
      </c>
      <c r="C117" s="7" t="s">
        <v>778</v>
      </c>
      <c r="D117" s="24">
        <v>943671719</v>
      </c>
      <c r="E117" s="28">
        <v>9193517837</v>
      </c>
      <c r="F117" s="7" t="s">
        <v>14</v>
      </c>
      <c r="G117" s="16">
        <v>35449</v>
      </c>
      <c r="H117" s="10" t="str">
        <f t="shared" si="2"/>
        <v>January</v>
      </c>
      <c r="I117" s="11">
        <f t="shared" ca="1" si="3"/>
        <v>14</v>
      </c>
      <c r="J117" s="12" t="s">
        <v>19</v>
      </c>
      <c r="K117" s="13">
        <v>22920</v>
      </c>
      <c r="L117" s="14">
        <v>3</v>
      </c>
    </row>
    <row r="118" spans="1:12" ht="15" x14ac:dyDescent="0.25">
      <c r="A118" s="7" t="s">
        <v>604</v>
      </c>
      <c r="B118" s="9" t="s">
        <v>732</v>
      </c>
      <c r="C118" s="7" t="s">
        <v>778</v>
      </c>
      <c r="D118" s="24">
        <v>651995963</v>
      </c>
      <c r="E118" s="28">
        <v>9194944945</v>
      </c>
      <c r="F118" s="7" t="s">
        <v>20</v>
      </c>
      <c r="G118" s="19">
        <v>40313</v>
      </c>
      <c r="H118" s="10" t="str">
        <f t="shared" si="2"/>
        <v>May</v>
      </c>
      <c r="I118" s="11">
        <f t="shared" ca="1" si="3"/>
        <v>1</v>
      </c>
      <c r="J118" s="12"/>
      <c r="K118" s="13">
        <v>27484</v>
      </c>
      <c r="L118" s="14">
        <v>4</v>
      </c>
    </row>
    <row r="119" spans="1:12" ht="15" x14ac:dyDescent="0.25">
      <c r="A119" s="7" t="s">
        <v>665</v>
      </c>
      <c r="B119" s="9" t="s">
        <v>734</v>
      </c>
      <c r="C119" s="7" t="s">
        <v>778</v>
      </c>
      <c r="D119" s="24">
        <v>124203063</v>
      </c>
      <c r="E119" s="28">
        <v>9192229885</v>
      </c>
      <c r="F119" s="7" t="s">
        <v>17</v>
      </c>
      <c r="G119" s="16">
        <v>40572</v>
      </c>
      <c r="H119" s="10" t="str">
        <f t="shared" si="2"/>
        <v>January</v>
      </c>
      <c r="I119" s="11">
        <f t="shared" ca="1" si="3"/>
        <v>0</v>
      </c>
      <c r="J119" s="12" t="s">
        <v>19</v>
      </c>
      <c r="K119" s="13">
        <v>10520</v>
      </c>
      <c r="L119" s="14">
        <v>4</v>
      </c>
    </row>
    <row r="120" spans="1:12" ht="15" x14ac:dyDescent="0.25">
      <c r="A120" s="7"/>
      <c r="B120" s="9"/>
      <c r="C120" s="44"/>
      <c r="D120" s="24"/>
      <c r="E120" s="28"/>
      <c r="F120" s="7"/>
      <c r="G120" s="16"/>
      <c r="H120" s="10"/>
      <c r="I120" s="11"/>
      <c r="J120" s="12"/>
      <c r="K120" s="13"/>
      <c r="L120" s="14"/>
    </row>
    <row r="121" spans="1:12" ht="15" x14ac:dyDescent="0.25">
      <c r="A121" s="7" t="s">
        <v>763</v>
      </c>
      <c r="B121" s="9" t="s">
        <v>776</v>
      </c>
      <c r="C121" s="7" t="s">
        <v>736</v>
      </c>
      <c r="D121" s="24">
        <v>707882019</v>
      </c>
      <c r="E121" s="28">
        <v>2523373445</v>
      </c>
      <c r="F121" s="7" t="s">
        <v>13</v>
      </c>
      <c r="G121" s="16">
        <v>36342</v>
      </c>
      <c r="H121" s="10" t="str">
        <f t="shared" si="2"/>
        <v>July</v>
      </c>
      <c r="I121" s="11">
        <f t="shared" ca="1" si="3"/>
        <v>12</v>
      </c>
      <c r="J121" s="12"/>
      <c r="K121" s="13">
        <v>86970</v>
      </c>
      <c r="L121" s="14">
        <v>4</v>
      </c>
    </row>
    <row r="122" spans="1:12" ht="15" x14ac:dyDescent="0.25">
      <c r="A122" s="7" t="s">
        <v>495</v>
      </c>
      <c r="B122" s="9" t="s">
        <v>6</v>
      </c>
      <c r="C122" s="7" t="s">
        <v>736</v>
      </c>
      <c r="D122" s="24">
        <v>719937584</v>
      </c>
      <c r="E122" s="28">
        <v>9191653055</v>
      </c>
      <c r="F122" s="7" t="s">
        <v>14</v>
      </c>
      <c r="G122" s="16">
        <v>33447</v>
      </c>
      <c r="H122" s="10" t="str">
        <f t="shared" si="2"/>
        <v>July</v>
      </c>
      <c r="I122" s="11">
        <f t="shared" ca="1" si="3"/>
        <v>20</v>
      </c>
      <c r="J122" s="12" t="s">
        <v>19</v>
      </c>
      <c r="K122" s="13">
        <v>37620</v>
      </c>
      <c r="L122" s="14">
        <v>5</v>
      </c>
    </row>
    <row r="123" spans="1:12" ht="15" x14ac:dyDescent="0.25">
      <c r="A123" s="7" t="s">
        <v>189</v>
      </c>
      <c r="B123" s="9" t="s">
        <v>732</v>
      </c>
      <c r="C123" s="7" t="s">
        <v>736</v>
      </c>
      <c r="D123" s="24">
        <v>907491320</v>
      </c>
      <c r="E123" s="28">
        <v>2525724528</v>
      </c>
      <c r="F123" s="7" t="s">
        <v>17</v>
      </c>
      <c r="G123" s="16">
        <v>36357</v>
      </c>
      <c r="H123" s="10" t="str">
        <f t="shared" si="2"/>
        <v>July</v>
      </c>
      <c r="I123" s="11">
        <f t="shared" ca="1" si="3"/>
        <v>12</v>
      </c>
      <c r="J123" s="12" t="s">
        <v>16</v>
      </c>
      <c r="K123" s="13">
        <v>42905</v>
      </c>
      <c r="L123" s="14">
        <v>1</v>
      </c>
    </row>
    <row r="124" spans="1:12" ht="15" x14ac:dyDescent="0.25">
      <c r="A124" s="7" t="s">
        <v>602</v>
      </c>
      <c r="B124" s="9" t="s">
        <v>734</v>
      </c>
      <c r="C124" s="7" t="s">
        <v>736</v>
      </c>
      <c r="D124" s="24">
        <v>685953695</v>
      </c>
      <c r="E124" s="28">
        <v>9196756847</v>
      </c>
      <c r="F124" s="7" t="s">
        <v>14</v>
      </c>
      <c r="G124" s="16">
        <v>33823</v>
      </c>
      <c r="H124" s="10" t="str">
        <f t="shared" si="2"/>
        <v>August</v>
      </c>
      <c r="I124" s="11">
        <f t="shared" ca="1" si="3"/>
        <v>19</v>
      </c>
      <c r="J124" s="12" t="s">
        <v>19</v>
      </c>
      <c r="K124" s="13">
        <v>82760</v>
      </c>
      <c r="L124" s="14">
        <v>4</v>
      </c>
    </row>
    <row r="125" spans="1:12" ht="15" x14ac:dyDescent="0.25">
      <c r="A125" s="7" t="s">
        <v>681</v>
      </c>
      <c r="B125" s="9" t="s">
        <v>732</v>
      </c>
      <c r="C125" s="7" t="s">
        <v>736</v>
      </c>
      <c r="D125" s="24">
        <v>690374765</v>
      </c>
      <c r="E125" s="28">
        <v>2525786813</v>
      </c>
      <c r="F125" s="7" t="s">
        <v>14</v>
      </c>
      <c r="G125" s="16">
        <v>33613</v>
      </c>
      <c r="H125" s="10" t="str">
        <f t="shared" si="2"/>
        <v>January</v>
      </c>
      <c r="I125" s="11">
        <f t="shared" ca="1" si="3"/>
        <v>19</v>
      </c>
      <c r="J125" s="12" t="s">
        <v>21</v>
      </c>
      <c r="K125" s="13">
        <v>82500</v>
      </c>
      <c r="L125" s="14">
        <v>5</v>
      </c>
    </row>
    <row r="126" spans="1:12" ht="15" x14ac:dyDescent="0.25">
      <c r="A126" s="7" t="s">
        <v>278</v>
      </c>
      <c r="B126" s="9" t="s">
        <v>776</v>
      </c>
      <c r="C126" s="7" t="s">
        <v>736</v>
      </c>
      <c r="D126" s="24">
        <v>291798311</v>
      </c>
      <c r="E126" s="28">
        <v>2526742736</v>
      </c>
      <c r="F126" s="7" t="s">
        <v>14</v>
      </c>
      <c r="G126" s="16">
        <v>35487</v>
      </c>
      <c r="H126" s="10" t="str">
        <f t="shared" si="2"/>
        <v>February</v>
      </c>
      <c r="I126" s="11">
        <f t="shared" ca="1" si="3"/>
        <v>14</v>
      </c>
      <c r="J126" s="12" t="s">
        <v>15</v>
      </c>
      <c r="K126" s="13">
        <v>80120</v>
      </c>
      <c r="L126" s="14">
        <v>4</v>
      </c>
    </row>
    <row r="127" spans="1:12" ht="15" x14ac:dyDescent="0.25">
      <c r="A127" s="7" t="s">
        <v>326</v>
      </c>
      <c r="B127" s="9" t="s">
        <v>731</v>
      </c>
      <c r="C127" s="7" t="s">
        <v>736</v>
      </c>
      <c r="D127" s="24">
        <v>938508346</v>
      </c>
      <c r="E127" s="29">
        <v>2526738901</v>
      </c>
      <c r="F127" s="7" t="s">
        <v>13</v>
      </c>
      <c r="G127" s="16">
        <v>33245</v>
      </c>
      <c r="H127" s="10" t="str">
        <f t="shared" si="2"/>
        <v>January</v>
      </c>
      <c r="I127" s="11">
        <f t="shared" ca="1" si="3"/>
        <v>20</v>
      </c>
      <c r="J127" s="12"/>
      <c r="K127" s="13">
        <v>80050</v>
      </c>
      <c r="L127" s="14">
        <v>2</v>
      </c>
    </row>
    <row r="128" spans="1:12" ht="15" x14ac:dyDescent="0.25">
      <c r="A128" s="7" t="s">
        <v>549</v>
      </c>
      <c r="B128" s="9" t="s">
        <v>732</v>
      </c>
      <c r="C128" s="7" t="s">
        <v>736</v>
      </c>
      <c r="D128" s="24">
        <v>863161920</v>
      </c>
      <c r="E128" s="28">
        <v>2523748373</v>
      </c>
      <c r="F128" s="7" t="s">
        <v>14</v>
      </c>
      <c r="G128" s="16">
        <v>36077</v>
      </c>
      <c r="H128" s="10" t="str">
        <f t="shared" si="2"/>
        <v>October</v>
      </c>
      <c r="I128" s="11">
        <f t="shared" ca="1" si="3"/>
        <v>12</v>
      </c>
      <c r="J128" s="12" t="s">
        <v>19</v>
      </c>
      <c r="K128" s="13">
        <v>50110</v>
      </c>
      <c r="L128" s="14">
        <v>1</v>
      </c>
    </row>
    <row r="129" spans="1:12" ht="15" x14ac:dyDescent="0.25">
      <c r="A129" s="7" t="s">
        <v>394</v>
      </c>
      <c r="B129" s="9" t="s">
        <v>734</v>
      </c>
      <c r="C129" s="7" t="s">
        <v>736</v>
      </c>
      <c r="D129" s="24">
        <v>195245117</v>
      </c>
      <c r="E129" s="28">
        <v>9193451072</v>
      </c>
      <c r="F129" s="7" t="s">
        <v>20</v>
      </c>
      <c r="G129" s="16">
        <v>35673</v>
      </c>
      <c r="H129" s="10" t="str">
        <f t="shared" si="2"/>
        <v>August</v>
      </c>
      <c r="I129" s="11">
        <f t="shared" ca="1" si="3"/>
        <v>14</v>
      </c>
      <c r="J129" s="12"/>
      <c r="K129" s="13">
        <v>12676</v>
      </c>
      <c r="L129" s="14">
        <v>2</v>
      </c>
    </row>
    <row r="130" spans="1:12" ht="15" x14ac:dyDescent="0.25">
      <c r="A130" s="7" t="s">
        <v>328</v>
      </c>
      <c r="B130" s="9" t="s">
        <v>732</v>
      </c>
      <c r="C130" s="7" t="s">
        <v>736</v>
      </c>
      <c r="D130" s="24">
        <v>197789466</v>
      </c>
      <c r="E130" s="28">
        <v>9191472895</v>
      </c>
      <c r="F130" s="7" t="s">
        <v>13</v>
      </c>
      <c r="G130" s="16">
        <v>35737</v>
      </c>
      <c r="H130" s="10" t="str">
        <f t="shared" si="2"/>
        <v>November</v>
      </c>
      <c r="I130" s="11">
        <f t="shared" ca="1" si="3"/>
        <v>13</v>
      </c>
      <c r="J130" s="12"/>
      <c r="K130" s="13">
        <v>76020</v>
      </c>
      <c r="L130" s="14">
        <v>1</v>
      </c>
    </row>
    <row r="131" spans="1:12" ht="15" x14ac:dyDescent="0.25">
      <c r="A131" s="7" t="s">
        <v>405</v>
      </c>
      <c r="B131" s="9" t="s">
        <v>776</v>
      </c>
      <c r="C131" s="7" t="s">
        <v>736</v>
      </c>
      <c r="D131" s="24">
        <v>434927073</v>
      </c>
      <c r="E131" s="28">
        <v>2528440900</v>
      </c>
      <c r="F131" s="7" t="s">
        <v>14</v>
      </c>
      <c r="G131" s="16">
        <v>37612</v>
      </c>
      <c r="H131" s="10" t="str">
        <f t="shared" si="2"/>
        <v>December</v>
      </c>
      <c r="I131" s="11">
        <f t="shared" ca="1" si="3"/>
        <v>8</v>
      </c>
      <c r="J131" s="12" t="s">
        <v>21</v>
      </c>
      <c r="K131" s="13">
        <v>39740</v>
      </c>
      <c r="L131" s="14">
        <v>1</v>
      </c>
    </row>
    <row r="132" spans="1:12" ht="15" x14ac:dyDescent="0.25">
      <c r="A132" s="7" t="s">
        <v>271</v>
      </c>
      <c r="B132" s="9" t="s">
        <v>731</v>
      </c>
      <c r="C132" s="7" t="s">
        <v>736</v>
      </c>
      <c r="D132" s="24">
        <v>843875501</v>
      </c>
      <c r="E132" s="28">
        <v>2522715355</v>
      </c>
      <c r="F132" s="7" t="s">
        <v>13</v>
      </c>
      <c r="G132" s="16">
        <v>36176</v>
      </c>
      <c r="H132" s="10" t="str">
        <f t="shared" si="2"/>
        <v>January</v>
      </c>
      <c r="I132" s="11">
        <f t="shared" ca="1" si="3"/>
        <v>12</v>
      </c>
      <c r="J132" s="12"/>
      <c r="K132" s="13">
        <v>32940</v>
      </c>
      <c r="L132" s="14">
        <v>5</v>
      </c>
    </row>
    <row r="133" spans="1:12" ht="15" x14ac:dyDescent="0.25">
      <c r="A133" s="7" t="s">
        <v>195</v>
      </c>
      <c r="B133" s="9" t="s">
        <v>38</v>
      </c>
      <c r="C133" s="7" t="s">
        <v>736</v>
      </c>
      <c r="D133" s="24">
        <v>581823751</v>
      </c>
      <c r="E133" s="28">
        <v>2528577225</v>
      </c>
      <c r="F133" s="7" t="s">
        <v>13</v>
      </c>
      <c r="G133" s="16">
        <v>37667</v>
      </c>
      <c r="H133" s="10" t="str">
        <f t="shared" si="2"/>
        <v>February</v>
      </c>
      <c r="I133" s="11">
        <f t="shared" ca="1" si="3"/>
        <v>8</v>
      </c>
      <c r="J133" s="12"/>
      <c r="K133" s="13">
        <v>73390</v>
      </c>
      <c r="L133" s="14">
        <v>2</v>
      </c>
    </row>
    <row r="134" spans="1:12" ht="15" x14ac:dyDescent="0.25">
      <c r="A134" s="7" t="s">
        <v>634</v>
      </c>
      <c r="B134" s="9" t="s">
        <v>734</v>
      </c>
      <c r="C134" s="7" t="s">
        <v>736</v>
      </c>
      <c r="D134" s="24">
        <v>585815837</v>
      </c>
      <c r="E134" s="28">
        <v>9194983657</v>
      </c>
      <c r="F134" s="7" t="s">
        <v>17</v>
      </c>
      <c r="G134" s="16">
        <v>33994</v>
      </c>
      <c r="H134" s="10" t="str">
        <f t="shared" si="2"/>
        <v>January</v>
      </c>
      <c r="I134" s="11">
        <f t="shared" ca="1" si="3"/>
        <v>18</v>
      </c>
      <c r="J134" s="12" t="s">
        <v>16</v>
      </c>
      <c r="K134" s="13">
        <v>18655</v>
      </c>
      <c r="L134" s="14">
        <v>4</v>
      </c>
    </row>
    <row r="135" spans="1:12" ht="15" x14ac:dyDescent="0.25">
      <c r="A135" s="7" t="s">
        <v>199</v>
      </c>
      <c r="B135" s="9" t="s">
        <v>6</v>
      </c>
      <c r="C135" s="7" t="s">
        <v>736</v>
      </c>
      <c r="D135" s="24">
        <v>681596577</v>
      </c>
      <c r="E135" s="28">
        <v>9192387348</v>
      </c>
      <c r="F135" s="7" t="s">
        <v>13</v>
      </c>
      <c r="G135" s="16">
        <v>35150</v>
      </c>
      <c r="H135" s="10" t="str">
        <f t="shared" si="2"/>
        <v>March</v>
      </c>
      <c r="I135" s="11">
        <f t="shared" ca="1" si="3"/>
        <v>15</v>
      </c>
      <c r="J135" s="12"/>
      <c r="K135" s="13">
        <v>35260</v>
      </c>
      <c r="L135" s="14">
        <v>2</v>
      </c>
    </row>
    <row r="136" spans="1:12" ht="15" x14ac:dyDescent="0.25">
      <c r="A136" s="8" t="s">
        <v>191</v>
      </c>
      <c r="B136" s="9" t="s">
        <v>734</v>
      </c>
      <c r="C136" s="7" t="s">
        <v>736</v>
      </c>
      <c r="D136" s="24">
        <v>828996583</v>
      </c>
      <c r="E136" s="28">
        <v>2521282202</v>
      </c>
      <c r="F136" s="7" t="s">
        <v>20</v>
      </c>
      <c r="G136" s="16">
        <v>33183</v>
      </c>
      <c r="H136" s="10" t="str">
        <f t="shared" si="2"/>
        <v>November</v>
      </c>
      <c r="I136" s="11">
        <f t="shared" ca="1" si="3"/>
        <v>20</v>
      </c>
      <c r="J136" s="12"/>
      <c r="K136" s="13">
        <v>14712</v>
      </c>
      <c r="L136" s="14">
        <v>5</v>
      </c>
    </row>
    <row r="137" spans="1:12" ht="15" x14ac:dyDescent="0.25">
      <c r="A137" s="7" t="s">
        <v>216</v>
      </c>
      <c r="B137" s="9" t="s">
        <v>732</v>
      </c>
      <c r="C137" s="7" t="s">
        <v>736</v>
      </c>
      <c r="D137" s="24">
        <v>526188716</v>
      </c>
      <c r="E137" s="28">
        <v>2527230063</v>
      </c>
      <c r="F137" s="7" t="s">
        <v>13</v>
      </c>
      <c r="G137" s="16">
        <v>35959</v>
      </c>
      <c r="H137" s="10" t="str">
        <f t="shared" ref="H137:H204" si="4">CHOOSE(MONTH(G137),"January","February","March","April","May","June","July","August","September","October","November","December")</f>
        <v>June</v>
      </c>
      <c r="I137" s="11">
        <f t="shared" ref="I137:I204" ca="1" si="5">DATEDIF(G137,TODAY(),"Y")</f>
        <v>13</v>
      </c>
      <c r="J137" s="12"/>
      <c r="K137" s="13">
        <v>64470</v>
      </c>
      <c r="L137" s="14">
        <v>3</v>
      </c>
    </row>
    <row r="138" spans="1:12" ht="15" x14ac:dyDescent="0.25">
      <c r="A138" s="7" t="s">
        <v>281</v>
      </c>
      <c r="B138" s="9" t="s">
        <v>734</v>
      </c>
      <c r="C138" s="7" t="s">
        <v>736</v>
      </c>
      <c r="D138" s="24">
        <v>694800128</v>
      </c>
      <c r="E138" s="28">
        <v>9197111802</v>
      </c>
      <c r="F138" s="7" t="s">
        <v>14</v>
      </c>
      <c r="G138" s="16">
        <v>36269</v>
      </c>
      <c r="H138" s="10" t="str">
        <f t="shared" si="4"/>
        <v>April</v>
      </c>
      <c r="I138" s="11">
        <f t="shared" ca="1" si="5"/>
        <v>12</v>
      </c>
      <c r="J138" s="12" t="s">
        <v>19</v>
      </c>
      <c r="K138" s="13">
        <v>61330</v>
      </c>
      <c r="L138" s="14">
        <v>1</v>
      </c>
    </row>
    <row r="139" spans="1:12" ht="15" x14ac:dyDescent="0.25">
      <c r="A139" s="7" t="s">
        <v>500</v>
      </c>
      <c r="B139" s="9" t="s">
        <v>732</v>
      </c>
      <c r="C139" s="7" t="s">
        <v>736</v>
      </c>
      <c r="D139" s="24">
        <v>469591073</v>
      </c>
      <c r="E139" s="28">
        <v>2523327522</v>
      </c>
      <c r="F139" s="7" t="s">
        <v>14</v>
      </c>
      <c r="G139" s="16">
        <v>37113</v>
      </c>
      <c r="H139" s="10" t="str">
        <f t="shared" si="4"/>
        <v>August</v>
      </c>
      <c r="I139" s="11">
        <f t="shared" ca="1" si="5"/>
        <v>10</v>
      </c>
      <c r="J139" s="12" t="s">
        <v>21</v>
      </c>
      <c r="K139" s="13">
        <v>61150</v>
      </c>
      <c r="L139" s="14">
        <v>4</v>
      </c>
    </row>
    <row r="140" spans="1:12" ht="15" x14ac:dyDescent="0.25">
      <c r="A140" s="7"/>
      <c r="B140" s="9"/>
      <c r="C140" s="44"/>
      <c r="D140" s="24"/>
      <c r="E140" s="28"/>
      <c r="F140" s="7"/>
      <c r="G140" s="16"/>
      <c r="H140" s="10"/>
      <c r="I140" s="11"/>
      <c r="J140" s="12"/>
      <c r="K140" s="13"/>
      <c r="L140" s="14"/>
    </row>
    <row r="141" spans="1:12" ht="15" x14ac:dyDescent="0.25">
      <c r="A141" s="8" t="s">
        <v>290</v>
      </c>
      <c r="B141" s="9" t="s">
        <v>734</v>
      </c>
      <c r="C141" s="7" t="s">
        <v>24</v>
      </c>
      <c r="D141" s="24">
        <v>850210766</v>
      </c>
      <c r="E141" s="28">
        <v>2527838614</v>
      </c>
      <c r="F141" s="7" t="s">
        <v>14</v>
      </c>
      <c r="G141" s="16">
        <v>38587</v>
      </c>
      <c r="H141" s="10" t="str">
        <f t="shared" si="4"/>
        <v>August</v>
      </c>
      <c r="I141" s="11">
        <f t="shared" ca="1" si="5"/>
        <v>6</v>
      </c>
      <c r="J141" s="12" t="s">
        <v>15</v>
      </c>
      <c r="K141" s="13">
        <v>47350</v>
      </c>
      <c r="L141" s="14">
        <v>5</v>
      </c>
    </row>
    <row r="142" spans="1:12" ht="15" x14ac:dyDescent="0.25">
      <c r="A142" s="7" t="s">
        <v>83</v>
      </c>
      <c r="B142" s="9" t="s">
        <v>6</v>
      </c>
      <c r="C142" s="7" t="s">
        <v>24</v>
      </c>
      <c r="D142" s="24">
        <v>914041569</v>
      </c>
      <c r="E142" s="28">
        <v>9196082608</v>
      </c>
      <c r="F142" s="7" t="s">
        <v>14</v>
      </c>
      <c r="G142" s="19">
        <v>40400</v>
      </c>
      <c r="H142" s="10" t="str">
        <f t="shared" si="4"/>
        <v>August</v>
      </c>
      <c r="I142" s="11">
        <f t="shared" ca="1" si="5"/>
        <v>1</v>
      </c>
      <c r="J142" s="12" t="s">
        <v>19</v>
      </c>
      <c r="K142" s="13">
        <v>79150</v>
      </c>
      <c r="L142" s="14">
        <v>2</v>
      </c>
    </row>
    <row r="143" spans="1:12" ht="15" x14ac:dyDescent="0.25">
      <c r="A143" s="7" t="s">
        <v>404</v>
      </c>
      <c r="B143" s="9" t="s">
        <v>6</v>
      </c>
      <c r="C143" s="7" t="s">
        <v>24</v>
      </c>
      <c r="D143" s="24">
        <v>885773638</v>
      </c>
      <c r="E143" s="28">
        <v>9196188082</v>
      </c>
      <c r="F143" s="7" t="s">
        <v>14</v>
      </c>
      <c r="G143" s="16">
        <v>36569</v>
      </c>
      <c r="H143" s="10" t="str">
        <f t="shared" si="4"/>
        <v>February</v>
      </c>
      <c r="I143" s="11">
        <f t="shared" ca="1" si="5"/>
        <v>11</v>
      </c>
      <c r="J143" s="12" t="s">
        <v>19</v>
      </c>
      <c r="K143" s="13">
        <v>75060</v>
      </c>
      <c r="L143" s="14">
        <v>5</v>
      </c>
    </row>
    <row r="144" spans="1:12" ht="15" x14ac:dyDescent="0.25">
      <c r="A144" s="7" t="s">
        <v>479</v>
      </c>
      <c r="B144" s="9" t="s">
        <v>732</v>
      </c>
      <c r="C144" s="7" t="s">
        <v>24</v>
      </c>
      <c r="D144" s="24">
        <v>999789446</v>
      </c>
      <c r="E144" s="28">
        <v>2521696804</v>
      </c>
      <c r="F144" s="7" t="s">
        <v>14</v>
      </c>
      <c r="G144" s="16">
        <v>35329</v>
      </c>
      <c r="H144" s="10" t="str">
        <f t="shared" si="4"/>
        <v>September</v>
      </c>
      <c r="I144" s="11">
        <f t="shared" ca="1" si="5"/>
        <v>15</v>
      </c>
      <c r="J144" s="12" t="s">
        <v>15</v>
      </c>
      <c r="K144" s="13">
        <v>66740</v>
      </c>
      <c r="L144" s="14">
        <v>2</v>
      </c>
    </row>
    <row r="145" spans="1:12" ht="15" x14ac:dyDescent="0.25">
      <c r="A145" s="7" t="s">
        <v>211</v>
      </c>
      <c r="B145" s="9" t="s">
        <v>734</v>
      </c>
      <c r="C145" s="7" t="s">
        <v>24</v>
      </c>
      <c r="D145" s="24">
        <v>699053064</v>
      </c>
      <c r="E145" s="28">
        <v>9191299076</v>
      </c>
      <c r="F145" s="7" t="s">
        <v>13</v>
      </c>
      <c r="G145" s="16">
        <v>38527</v>
      </c>
      <c r="H145" s="10" t="str">
        <f t="shared" si="4"/>
        <v>June</v>
      </c>
      <c r="I145" s="11">
        <f t="shared" ca="1" si="5"/>
        <v>6</v>
      </c>
      <c r="J145" s="12"/>
      <c r="K145" s="13">
        <v>60060</v>
      </c>
      <c r="L145" s="14">
        <v>2</v>
      </c>
    </row>
    <row r="146" spans="1:12" ht="15" x14ac:dyDescent="0.25">
      <c r="A146" s="7"/>
      <c r="B146" s="9"/>
      <c r="C146" s="44"/>
      <c r="D146" s="24"/>
      <c r="E146" s="28"/>
      <c r="F146" s="7"/>
      <c r="G146" s="16"/>
      <c r="H146" s="10"/>
      <c r="I146" s="11"/>
      <c r="J146" s="12"/>
      <c r="K146" s="13"/>
      <c r="L146" s="14"/>
    </row>
    <row r="147" spans="1:12" ht="15" x14ac:dyDescent="0.25">
      <c r="A147" s="7" t="s">
        <v>262</v>
      </c>
      <c r="B147" s="9" t="s">
        <v>734</v>
      </c>
      <c r="C147" s="7" t="s">
        <v>25</v>
      </c>
      <c r="D147" s="24">
        <v>116869057</v>
      </c>
      <c r="E147" s="28">
        <v>2521614846</v>
      </c>
      <c r="F147" s="7" t="s">
        <v>17</v>
      </c>
      <c r="G147" s="16">
        <v>34755</v>
      </c>
      <c r="H147" s="10" t="str">
        <f t="shared" si="4"/>
        <v>February</v>
      </c>
      <c r="I147" s="11">
        <f t="shared" ca="1" si="5"/>
        <v>16</v>
      </c>
      <c r="J147" s="12" t="s">
        <v>21</v>
      </c>
      <c r="K147" s="13">
        <v>15005</v>
      </c>
      <c r="L147" s="14">
        <v>4</v>
      </c>
    </row>
    <row r="148" spans="1:12" ht="15" x14ac:dyDescent="0.25">
      <c r="A148" s="7" t="s">
        <v>299</v>
      </c>
      <c r="B148" s="9" t="s">
        <v>734</v>
      </c>
      <c r="C148" s="7" t="s">
        <v>25</v>
      </c>
      <c r="D148" s="24">
        <v>659929807</v>
      </c>
      <c r="E148" s="28">
        <v>9193089561</v>
      </c>
      <c r="F148" s="7" t="s">
        <v>14</v>
      </c>
      <c r="G148" s="16">
        <v>38753</v>
      </c>
      <c r="H148" s="10" t="str">
        <f t="shared" si="4"/>
        <v>February</v>
      </c>
      <c r="I148" s="11">
        <f t="shared" ca="1" si="5"/>
        <v>5</v>
      </c>
      <c r="J148" s="12" t="s">
        <v>15</v>
      </c>
      <c r="K148" s="13">
        <v>22410</v>
      </c>
      <c r="L148" s="14">
        <v>4</v>
      </c>
    </row>
    <row r="149" spans="1:12" ht="15" x14ac:dyDescent="0.25">
      <c r="A149" s="7" t="s">
        <v>166</v>
      </c>
      <c r="B149" s="9" t="s">
        <v>734</v>
      </c>
      <c r="C149" s="7" t="s">
        <v>25</v>
      </c>
      <c r="D149" s="24">
        <v>575648597</v>
      </c>
      <c r="E149" s="28">
        <v>9198865267</v>
      </c>
      <c r="F149" s="7" t="s">
        <v>13</v>
      </c>
      <c r="G149" s="16">
        <v>37641</v>
      </c>
      <c r="H149" s="10" t="str">
        <f t="shared" si="4"/>
        <v>January</v>
      </c>
      <c r="I149" s="11">
        <f t="shared" ca="1" si="5"/>
        <v>8</v>
      </c>
      <c r="J149" s="12"/>
      <c r="K149" s="13">
        <v>31970</v>
      </c>
      <c r="L149" s="14">
        <v>5</v>
      </c>
    </row>
    <row r="150" spans="1:12" ht="15" x14ac:dyDescent="0.25">
      <c r="A150" s="7" t="s">
        <v>416</v>
      </c>
      <c r="B150" s="9" t="s">
        <v>731</v>
      </c>
      <c r="C150" s="7" t="s">
        <v>25</v>
      </c>
      <c r="D150" s="24">
        <v>212136062</v>
      </c>
      <c r="E150" s="28">
        <v>9197226463</v>
      </c>
      <c r="F150" s="7" t="s">
        <v>14</v>
      </c>
      <c r="G150" s="16">
        <v>36082</v>
      </c>
      <c r="H150" s="10" t="str">
        <f t="shared" si="4"/>
        <v>October</v>
      </c>
      <c r="I150" s="11">
        <f t="shared" ca="1" si="5"/>
        <v>12</v>
      </c>
      <c r="J150" s="12" t="s">
        <v>19</v>
      </c>
      <c r="K150" s="13">
        <v>82400</v>
      </c>
      <c r="L150" s="14">
        <v>2</v>
      </c>
    </row>
    <row r="151" spans="1:12" ht="15" x14ac:dyDescent="0.25">
      <c r="A151" s="7" t="s">
        <v>575</v>
      </c>
      <c r="B151" s="9" t="s">
        <v>732</v>
      </c>
      <c r="C151" s="7" t="s">
        <v>25</v>
      </c>
      <c r="D151" s="24">
        <v>518690148</v>
      </c>
      <c r="E151" s="28">
        <v>2526500529</v>
      </c>
      <c r="F151" s="7" t="s">
        <v>14</v>
      </c>
      <c r="G151" s="16">
        <v>40399</v>
      </c>
      <c r="H151" s="10" t="str">
        <f t="shared" si="4"/>
        <v>August</v>
      </c>
      <c r="I151" s="11">
        <f t="shared" ca="1" si="5"/>
        <v>1</v>
      </c>
      <c r="J151" s="12" t="s">
        <v>21</v>
      </c>
      <c r="K151" s="13">
        <v>32640</v>
      </c>
      <c r="L151" s="14">
        <v>4</v>
      </c>
    </row>
    <row r="152" spans="1:12" ht="15" x14ac:dyDescent="0.25">
      <c r="A152" s="7" t="s">
        <v>351</v>
      </c>
      <c r="B152" s="9" t="s">
        <v>732</v>
      </c>
      <c r="C152" s="7" t="s">
        <v>25</v>
      </c>
      <c r="D152" s="24">
        <v>249760737</v>
      </c>
      <c r="E152" s="28">
        <v>2522969056</v>
      </c>
      <c r="F152" s="7" t="s">
        <v>13</v>
      </c>
      <c r="G152" s="16">
        <v>33949</v>
      </c>
      <c r="H152" s="10" t="str">
        <f t="shared" si="4"/>
        <v>December</v>
      </c>
      <c r="I152" s="11">
        <f t="shared" ca="1" si="5"/>
        <v>18</v>
      </c>
      <c r="J152" s="12"/>
      <c r="K152" s="13">
        <v>81070</v>
      </c>
      <c r="L152" s="14">
        <v>5</v>
      </c>
    </row>
    <row r="153" spans="1:12" ht="15" x14ac:dyDescent="0.25">
      <c r="A153" s="7" t="s">
        <v>40</v>
      </c>
      <c r="B153" s="9" t="s">
        <v>734</v>
      </c>
      <c r="C153" s="7" t="s">
        <v>25</v>
      </c>
      <c r="D153" s="24">
        <v>302598687</v>
      </c>
      <c r="E153" s="28">
        <v>9195394899</v>
      </c>
      <c r="F153" s="7" t="s">
        <v>14</v>
      </c>
      <c r="G153" s="16">
        <v>34086</v>
      </c>
      <c r="H153" s="10" t="str">
        <f t="shared" si="4"/>
        <v>April</v>
      </c>
      <c r="I153" s="11">
        <f t="shared" ca="1" si="5"/>
        <v>18</v>
      </c>
      <c r="J153" s="12" t="s">
        <v>15</v>
      </c>
      <c r="K153" s="13">
        <v>31840</v>
      </c>
      <c r="L153" s="14">
        <v>1</v>
      </c>
    </row>
    <row r="154" spans="1:12" ht="15" x14ac:dyDescent="0.25">
      <c r="A154" s="7" t="s">
        <v>609</v>
      </c>
      <c r="B154" s="9" t="s">
        <v>732</v>
      </c>
      <c r="C154" s="7" t="s">
        <v>25</v>
      </c>
      <c r="D154" s="24">
        <v>232896341</v>
      </c>
      <c r="E154" s="28">
        <v>9197288082</v>
      </c>
      <c r="F154" s="7" t="s">
        <v>13</v>
      </c>
      <c r="G154" s="19">
        <v>40236</v>
      </c>
      <c r="H154" s="10" t="str">
        <f t="shared" si="4"/>
        <v>February</v>
      </c>
      <c r="I154" s="11">
        <f t="shared" ca="1" si="5"/>
        <v>1</v>
      </c>
      <c r="J154" s="12"/>
      <c r="K154" s="13">
        <v>45830</v>
      </c>
      <c r="L154" s="14">
        <v>4</v>
      </c>
    </row>
    <row r="155" spans="1:12" ht="15" x14ac:dyDescent="0.25">
      <c r="A155" s="7" t="s">
        <v>382</v>
      </c>
      <c r="B155" s="9" t="s">
        <v>732</v>
      </c>
      <c r="C155" s="7" t="s">
        <v>25</v>
      </c>
      <c r="D155" s="24">
        <v>113699123</v>
      </c>
      <c r="E155" s="28">
        <v>2526563683</v>
      </c>
      <c r="F155" s="7" t="s">
        <v>14</v>
      </c>
      <c r="G155" s="16">
        <v>33117</v>
      </c>
      <c r="H155" s="10" t="str">
        <f t="shared" si="4"/>
        <v>September</v>
      </c>
      <c r="I155" s="11">
        <f t="shared" ca="1" si="5"/>
        <v>21</v>
      </c>
      <c r="J155" s="12" t="s">
        <v>21</v>
      </c>
      <c r="K155" s="13">
        <v>35360</v>
      </c>
      <c r="L155" s="14">
        <v>5</v>
      </c>
    </row>
    <row r="156" spans="1:12" ht="15" x14ac:dyDescent="0.25">
      <c r="A156" s="7" t="s">
        <v>341</v>
      </c>
      <c r="B156" s="9" t="s">
        <v>6</v>
      </c>
      <c r="C156" s="7" t="s">
        <v>25</v>
      </c>
      <c r="D156" s="24">
        <v>304068732</v>
      </c>
      <c r="E156" s="28">
        <v>2523919445</v>
      </c>
      <c r="F156" s="7" t="s">
        <v>17</v>
      </c>
      <c r="G156" s="16">
        <v>33709</v>
      </c>
      <c r="H156" s="10" t="str">
        <f t="shared" si="4"/>
        <v>April</v>
      </c>
      <c r="I156" s="11">
        <f t="shared" ca="1" si="5"/>
        <v>19</v>
      </c>
      <c r="J156" s="12" t="s">
        <v>15</v>
      </c>
      <c r="K156" s="13">
        <v>34110</v>
      </c>
      <c r="L156" s="14">
        <v>4</v>
      </c>
    </row>
    <row r="157" spans="1:12" ht="15" x14ac:dyDescent="0.25">
      <c r="A157" s="7" t="s">
        <v>221</v>
      </c>
      <c r="B157" s="9" t="s">
        <v>732</v>
      </c>
      <c r="C157" s="7" t="s">
        <v>25</v>
      </c>
      <c r="D157" s="24">
        <v>282972141</v>
      </c>
      <c r="E157" s="28">
        <v>2527135797</v>
      </c>
      <c r="F157" s="7" t="s">
        <v>13</v>
      </c>
      <c r="G157" s="16">
        <v>35939</v>
      </c>
      <c r="H157" s="10" t="str">
        <f t="shared" si="4"/>
        <v>May</v>
      </c>
      <c r="I157" s="11">
        <f t="shared" ca="1" si="5"/>
        <v>13</v>
      </c>
      <c r="J157" s="12"/>
      <c r="K157" s="13">
        <v>25120</v>
      </c>
      <c r="L157" s="14">
        <v>5</v>
      </c>
    </row>
    <row r="158" spans="1:12" ht="15" x14ac:dyDescent="0.25">
      <c r="A158" s="7" t="s">
        <v>518</v>
      </c>
      <c r="B158" s="9" t="s">
        <v>38</v>
      </c>
      <c r="C158" s="7" t="s">
        <v>25</v>
      </c>
      <c r="D158" s="24">
        <v>525507320</v>
      </c>
      <c r="E158" s="28">
        <v>2523938131</v>
      </c>
      <c r="F158" s="7" t="s">
        <v>14</v>
      </c>
      <c r="G158" s="16">
        <v>36414</v>
      </c>
      <c r="H158" s="10" t="str">
        <f t="shared" si="4"/>
        <v>September</v>
      </c>
      <c r="I158" s="11">
        <f t="shared" ca="1" si="5"/>
        <v>12</v>
      </c>
      <c r="J158" s="12" t="s">
        <v>16</v>
      </c>
      <c r="K158" s="13">
        <v>39680</v>
      </c>
      <c r="L158" s="14">
        <v>5</v>
      </c>
    </row>
    <row r="159" spans="1:12" ht="15" x14ac:dyDescent="0.25">
      <c r="A159" s="7" t="s">
        <v>49</v>
      </c>
      <c r="B159" s="9" t="s">
        <v>38</v>
      </c>
      <c r="C159" s="7" t="s">
        <v>25</v>
      </c>
      <c r="D159" s="24">
        <v>279591317</v>
      </c>
      <c r="E159" s="28">
        <v>2522381391</v>
      </c>
      <c r="F159" s="7" t="s">
        <v>20</v>
      </c>
      <c r="G159" s="16">
        <v>36263</v>
      </c>
      <c r="H159" s="10" t="str">
        <f t="shared" si="4"/>
        <v>April</v>
      </c>
      <c r="I159" s="11">
        <f t="shared" ca="1" si="5"/>
        <v>12</v>
      </c>
      <c r="J159" s="12"/>
      <c r="K159" s="13">
        <v>38768</v>
      </c>
      <c r="L159" s="14">
        <v>4</v>
      </c>
    </row>
    <row r="160" spans="1:12" ht="15" x14ac:dyDescent="0.25">
      <c r="A160" s="7" t="s">
        <v>144</v>
      </c>
      <c r="B160" s="9" t="s">
        <v>734</v>
      </c>
      <c r="C160" s="7" t="s">
        <v>25</v>
      </c>
      <c r="D160" s="24">
        <v>927043360</v>
      </c>
      <c r="E160" s="28">
        <v>2526053287</v>
      </c>
      <c r="F160" s="7" t="s">
        <v>13</v>
      </c>
      <c r="G160" s="16">
        <v>33424</v>
      </c>
      <c r="H160" s="10" t="str">
        <f t="shared" si="4"/>
        <v>July</v>
      </c>
      <c r="I160" s="11">
        <f t="shared" ca="1" si="5"/>
        <v>20</v>
      </c>
      <c r="J160" s="12"/>
      <c r="K160" s="13">
        <v>22320</v>
      </c>
      <c r="L160" s="14">
        <v>2</v>
      </c>
    </row>
    <row r="161" spans="1:12" ht="15" x14ac:dyDescent="0.25">
      <c r="A161" s="7" t="s">
        <v>289</v>
      </c>
      <c r="B161" s="9" t="s">
        <v>732</v>
      </c>
      <c r="C161" s="7" t="s">
        <v>25</v>
      </c>
      <c r="D161" s="24">
        <v>603301910</v>
      </c>
      <c r="E161" s="28">
        <v>9196514650</v>
      </c>
      <c r="F161" s="7" t="s">
        <v>14</v>
      </c>
      <c r="G161" s="16">
        <v>34213</v>
      </c>
      <c r="H161" s="10" t="str">
        <f t="shared" si="4"/>
        <v>September</v>
      </c>
      <c r="I161" s="11">
        <f t="shared" ca="1" si="5"/>
        <v>18</v>
      </c>
      <c r="J161" s="12" t="s">
        <v>15</v>
      </c>
      <c r="K161" s="13">
        <v>72900</v>
      </c>
      <c r="L161" s="14">
        <v>3</v>
      </c>
    </row>
    <row r="162" spans="1:12" ht="15" x14ac:dyDescent="0.25">
      <c r="A162" s="7" t="s">
        <v>357</v>
      </c>
      <c r="B162" s="9" t="s">
        <v>6</v>
      </c>
      <c r="C162" s="7" t="s">
        <v>25</v>
      </c>
      <c r="D162" s="24">
        <v>429283827</v>
      </c>
      <c r="E162" s="28">
        <v>9195508095</v>
      </c>
      <c r="F162" s="7" t="s">
        <v>14</v>
      </c>
      <c r="G162" s="16">
        <v>36643</v>
      </c>
      <c r="H162" s="10" t="str">
        <f t="shared" si="4"/>
        <v>April</v>
      </c>
      <c r="I162" s="11">
        <f t="shared" ca="1" si="5"/>
        <v>11</v>
      </c>
      <c r="J162" s="12" t="s">
        <v>19</v>
      </c>
      <c r="K162" s="13">
        <v>71380</v>
      </c>
      <c r="L162" s="14">
        <v>2</v>
      </c>
    </row>
    <row r="163" spans="1:12" ht="15" x14ac:dyDescent="0.25">
      <c r="A163" s="7" t="s">
        <v>425</v>
      </c>
      <c r="B163" s="9" t="s">
        <v>731</v>
      </c>
      <c r="C163" s="7" t="s">
        <v>25</v>
      </c>
      <c r="D163" s="24">
        <v>105708355</v>
      </c>
      <c r="E163" s="28">
        <v>2524697218</v>
      </c>
      <c r="F163" s="7" t="s">
        <v>14</v>
      </c>
      <c r="G163" s="16">
        <v>35989</v>
      </c>
      <c r="H163" s="10" t="str">
        <f t="shared" si="4"/>
        <v>July</v>
      </c>
      <c r="I163" s="11">
        <f t="shared" ca="1" si="5"/>
        <v>13</v>
      </c>
      <c r="J163" s="12" t="s">
        <v>18</v>
      </c>
      <c r="K163" s="13">
        <v>71010</v>
      </c>
      <c r="L163" s="14">
        <v>5</v>
      </c>
    </row>
    <row r="164" spans="1:12" ht="15" x14ac:dyDescent="0.25">
      <c r="A164" s="7" t="s">
        <v>444</v>
      </c>
      <c r="B164" s="9" t="s">
        <v>732</v>
      </c>
      <c r="C164" s="7" t="s">
        <v>25</v>
      </c>
      <c r="D164" s="24">
        <v>625531462</v>
      </c>
      <c r="E164" s="28">
        <v>2527553017</v>
      </c>
      <c r="F164" s="7" t="s">
        <v>14</v>
      </c>
      <c r="G164" s="16">
        <v>37288</v>
      </c>
      <c r="H164" s="10" t="str">
        <f t="shared" si="4"/>
        <v>February</v>
      </c>
      <c r="I164" s="11">
        <f t="shared" ca="1" si="5"/>
        <v>9</v>
      </c>
      <c r="J164" s="12" t="s">
        <v>15</v>
      </c>
      <c r="K164" s="13">
        <v>42480</v>
      </c>
      <c r="L164" s="14">
        <v>3</v>
      </c>
    </row>
    <row r="165" spans="1:12" ht="15" x14ac:dyDescent="0.25">
      <c r="A165" s="7" t="s">
        <v>477</v>
      </c>
      <c r="B165" s="9" t="s">
        <v>734</v>
      </c>
      <c r="C165" s="7" t="s">
        <v>25</v>
      </c>
      <c r="D165" s="24">
        <v>541365827</v>
      </c>
      <c r="E165" s="28">
        <v>2525317859</v>
      </c>
      <c r="F165" s="7" t="s">
        <v>14</v>
      </c>
      <c r="G165" s="16">
        <v>38135</v>
      </c>
      <c r="H165" s="10" t="str">
        <f t="shared" si="4"/>
        <v>May</v>
      </c>
      <c r="I165" s="11">
        <f t="shared" ca="1" si="5"/>
        <v>7</v>
      </c>
      <c r="J165" s="12" t="s">
        <v>21</v>
      </c>
      <c r="K165" s="13">
        <v>65560</v>
      </c>
      <c r="L165" s="14">
        <v>1</v>
      </c>
    </row>
    <row r="166" spans="1:12" ht="15" x14ac:dyDescent="0.25">
      <c r="A166" s="7" t="s">
        <v>526</v>
      </c>
      <c r="B166" s="9" t="s">
        <v>734</v>
      </c>
      <c r="C166" s="7" t="s">
        <v>25</v>
      </c>
      <c r="D166" s="24">
        <v>425598783</v>
      </c>
      <c r="E166" s="28">
        <v>9191559081</v>
      </c>
      <c r="F166" s="7" t="s">
        <v>17</v>
      </c>
      <c r="G166" s="16">
        <v>35070</v>
      </c>
      <c r="H166" s="10" t="str">
        <f t="shared" si="4"/>
        <v>January</v>
      </c>
      <c r="I166" s="11">
        <f t="shared" ca="1" si="5"/>
        <v>15</v>
      </c>
      <c r="J166" s="12" t="s">
        <v>16</v>
      </c>
      <c r="K166" s="13">
        <v>21220</v>
      </c>
      <c r="L166" s="14">
        <v>3</v>
      </c>
    </row>
    <row r="167" spans="1:12" ht="15" x14ac:dyDescent="0.25">
      <c r="A167" s="7" t="s">
        <v>333</v>
      </c>
      <c r="B167" s="9" t="s">
        <v>38</v>
      </c>
      <c r="C167" s="7" t="s">
        <v>25</v>
      </c>
      <c r="D167" s="24">
        <v>291841866</v>
      </c>
      <c r="E167" s="28">
        <v>9191534053</v>
      </c>
      <c r="F167" s="7" t="s">
        <v>14</v>
      </c>
      <c r="G167" s="16">
        <v>33872</v>
      </c>
      <c r="H167" s="10" t="str">
        <f t="shared" si="4"/>
        <v>September</v>
      </c>
      <c r="I167" s="11">
        <f t="shared" ca="1" si="5"/>
        <v>19</v>
      </c>
      <c r="J167" s="12" t="s">
        <v>15</v>
      </c>
      <c r="K167" s="13">
        <v>64510</v>
      </c>
      <c r="L167" s="14">
        <v>3</v>
      </c>
    </row>
    <row r="168" spans="1:12" ht="15" x14ac:dyDescent="0.25">
      <c r="A168" s="8" t="s">
        <v>167</v>
      </c>
      <c r="B168" s="9" t="s">
        <v>734</v>
      </c>
      <c r="C168" s="7" t="s">
        <v>25</v>
      </c>
      <c r="D168" s="24">
        <v>659766304</v>
      </c>
      <c r="E168" s="28">
        <v>9195876028</v>
      </c>
      <c r="F168" s="7" t="s">
        <v>14</v>
      </c>
      <c r="G168" s="16">
        <v>35501</v>
      </c>
      <c r="H168" s="10" t="str">
        <f t="shared" si="4"/>
        <v>March</v>
      </c>
      <c r="I168" s="11">
        <f t="shared" ca="1" si="5"/>
        <v>14</v>
      </c>
      <c r="J168" s="12" t="s">
        <v>19</v>
      </c>
      <c r="K168" s="13">
        <v>37750</v>
      </c>
      <c r="L168" s="14">
        <v>5</v>
      </c>
    </row>
    <row r="169" spans="1:12" ht="15" x14ac:dyDescent="0.25">
      <c r="A169" s="7" t="s">
        <v>235</v>
      </c>
      <c r="B169" s="9" t="s">
        <v>6</v>
      </c>
      <c r="C169" s="7" t="s">
        <v>25</v>
      </c>
      <c r="D169" s="24">
        <v>932787692</v>
      </c>
      <c r="E169" s="28">
        <v>2522612740</v>
      </c>
      <c r="F169" s="7" t="s">
        <v>13</v>
      </c>
      <c r="G169" s="16">
        <v>34161</v>
      </c>
      <c r="H169" s="10" t="str">
        <f t="shared" si="4"/>
        <v>July</v>
      </c>
      <c r="I169" s="11">
        <f t="shared" ca="1" si="5"/>
        <v>18</v>
      </c>
      <c r="J169" s="12"/>
      <c r="K169" s="13">
        <v>64090</v>
      </c>
      <c r="L169" s="14">
        <v>2</v>
      </c>
    </row>
    <row r="170" spans="1:12" ht="15" x14ac:dyDescent="0.25">
      <c r="A170" s="7" t="s">
        <v>269</v>
      </c>
      <c r="B170" s="9" t="s">
        <v>734</v>
      </c>
      <c r="C170" s="7" t="s">
        <v>25</v>
      </c>
      <c r="D170" s="24">
        <v>110184347</v>
      </c>
      <c r="E170" s="28">
        <v>2526166452</v>
      </c>
      <c r="F170" s="7" t="s">
        <v>14</v>
      </c>
      <c r="G170" s="16">
        <v>35253</v>
      </c>
      <c r="H170" s="10" t="str">
        <f t="shared" si="4"/>
        <v>July</v>
      </c>
      <c r="I170" s="11">
        <f t="shared" ca="1" si="5"/>
        <v>15</v>
      </c>
      <c r="J170" s="12" t="s">
        <v>15</v>
      </c>
      <c r="K170" s="13">
        <v>63780</v>
      </c>
      <c r="L170" s="14">
        <v>5</v>
      </c>
    </row>
    <row r="171" spans="1:12" ht="15" x14ac:dyDescent="0.25">
      <c r="A171" s="7" t="s">
        <v>529</v>
      </c>
      <c r="B171" s="9" t="s">
        <v>734</v>
      </c>
      <c r="C171" s="7" t="s">
        <v>25</v>
      </c>
      <c r="D171" s="24">
        <v>393051351</v>
      </c>
      <c r="E171" s="28">
        <v>9197508998</v>
      </c>
      <c r="F171" s="7" t="s">
        <v>17</v>
      </c>
      <c r="G171" s="16">
        <v>35186</v>
      </c>
      <c r="H171" s="10" t="str">
        <f t="shared" si="4"/>
        <v>May</v>
      </c>
      <c r="I171" s="11">
        <f t="shared" ca="1" si="5"/>
        <v>15</v>
      </c>
      <c r="J171" s="12" t="s">
        <v>16</v>
      </c>
      <c r="K171" s="13">
        <v>32835</v>
      </c>
      <c r="L171" s="14">
        <v>2</v>
      </c>
    </row>
    <row r="172" spans="1:12" ht="15" x14ac:dyDescent="0.25">
      <c r="A172" s="7" t="s">
        <v>91</v>
      </c>
      <c r="B172" s="9" t="s">
        <v>6</v>
      </c>
      <c r="C172" s="7" t="s">
        <v>25</v>
      </c>
      <c r="D172" s="24">
        <v>870601943</v>
      </c>
      <c r="E172" s="28">
        <v>9196097340</v>
      </c>
      <c r="F172" s="7" t="s">
        <v>13</v>
      </c>
      <c r="G172" s="16">
        <v>34761</v>
      </c>
      <c r="H172" s="10" t="str">
        <f t="shared" si="4"/>
        <v>March</v>
      </c>
      <c r="I172" s="11">
        <f t="shared" ca="1" si="5"/>
        <v>16</v>
      </c>
      <c r="J172" s="12"/>
      <c r="K172" s="13">
        <v>45040</v>
      </c>
      <c r="L172" s="14">
        <v>5</v>
      </c>
    </row>
    <row r="173" spans="1:12" ht="15" x14ac:dyDescent="0.25">
      <c r="A173" s="7" t="s">
        <v>450</v>
      </c>
      <c r="B173" s="9" t="s">
        <v>776</v>
      </c>
      <c r="C173" s="7" t="s">
        <v>25</v>
      </c>
      <c r="D173" s="24">
        <v>956291859</v>
      </c>
      <c r="E173" s="28">
        <v>2521156902</v>
      </c>
      <c r="F173" s="7" t="s">
        <v>13</v>
      </c>
      <c r="G173" s="16">
        <v>40259</v>
      </c>
      <c r="H173" s="10" t="str">
        <f t="shared" si="4"/>
        <v>March</v>
      </c>
      <c r="I173" s="11">
        <f t="shared" ca="1" si="5"/>
        <v>1</v>
      </c>
      <c r="J173" s="12"/>
      <c r="K173" s="13">
        <v>45710</v>
      </c>
      <c r="L173" s="14">
        <v>3</v>
      </c>
    </row>
    <row r="174" spans="1:12" ht="15" x14ac:dyDescent="0.25">
      <c r="A174" s="7" t="s">
        <v>637</v>
      </c>
      <c r="B174" s="9" t="s">
        <v>732</v>
      </c>
      <c r="C174" s="7" t="s">
        <v>25</v>
      </c>
      <c r="D174" s="24">
        <v>736688620</v>
      </c>
      <c r="E174" s="28">
        <v>2524562999</v>
      </c>
      <c r="F174" s="7" t="s">
        <v>17</v>
      </c>
      <c r="G174" s="16">
        <v>39768</v>
      </c>
      <c r="H174" s="10" t="str">
        <f t="shared" si="4"/>
        <v>November</v>
      </c>
      <c r="I174" s="11">
        <f t="shared" ca="1" si="5"/>
        <v>2</v>
      </c>
      <c r="J174" s="12" t="s">
        <v>15</v>
      </c>
      <c r="K174" s="13">
        <v>39515</v>
      </c>
      <c r="L174" s="14">
        <v>5</v>
      </c>
    </row>
    <row r="175" spans="1:12" ht="15" x14ac:dyDescent="0.25">
      <c r="A175" s="7" t="s">
        <v>66</v>
      </c>
      <c r="B175" s="9" t="s">
        <v>732</v>
      </c>
      <c r="C175" s="7" t="s">
        <v>25</v>
      </c>
      <c r="D175" s="24">
        <v>503349830</v>
      </c>
      <c r="E175" s="28">
        <v>9191999230</v>
      </c>
      <c r="F175" s="7" t="s">
        <v>14</v>
      </c>
      <c r="G175" s="16">
        <v>33405</v>
      </c>
      <c r="H175" s="10" t="str">
        <f t="shared" si="4"/>
        <v>June</v>
      </c>
      <c r="I175" s="11">
        <f t="shared" ca="1" si="5"/>
        <v>20</v>
      </c>
      <c r="J175" s="12" t="s">
        <v>19</v>
      </c>
      <c r="K175" s="13">
        <v>32140</v>
      </c>
      <c r="L175" s="14">
        <v>2</v>
      </c>
    </row>
    <row r="176" spans="1:12" ht="15" x14ac:dyDescent="0.25">
      <c r="A176" s="7" t="s">
        <v>640</v>
      </c>
      <c r="B176" s="9" t="s">
        <v>38</v>
      </c>
      <c r="C176" s="7" t="s">
        <v>25</v>
      </c>
      <c r="D176" s="24">
        <v>171868795</v>
      </c>
      <c r="E176" s="28">
        <v>9194323329</v>
      </c>
      <c r="F176" s="7" t="s">
        <v>14</v>
      </c>
      <c r="G176" s="16">
        <v>33079</v>
      </c>
      <c r="H176" s="10" t="str">
        <f t="shared" si="4"/>
        <v>July</v>
      </c>
      <c r="I176" s="11">
        <f t="shared" ca="1" si="5"/>
        <v>21</v>
      </c>
      <c r="J176" s="12" t="s">
        <v>16</v>
      </c>
      <c r="K176" s="13">
        <v>32360</v>
      </c>
      <c r="L176" s="14">
        <v>4</v>
      </c>
    </row>
    <row r="177" spans="1:12" ht="15" x14ac:dyDescent="0.25">
      <c r="A177" s="7" t="s">
        <v>207</v>
      </c>
      <c r="B177" s="9" t="s">
        <v>732</v>
      </c>
      <c r="C177" s="7" t="s">
        <v>25</v>
      </c>
      <c r="D177" s="24">
        <v>707553376</v>
      </c>
      <c r="E177" s="28">
        <v>9194194193</v>
      </c>
      <c r="F177" s="7" t="s">
        <v>14</v>
      </c>
      <c r="G177" s="16">
        <v>35084</v>
      </c>
      <c r="H177" s="10" t="str">
        <f t="shared" si="4"/>
        <v>January</v>
      </c>
      <c r="I177" s="11">
        <f t="shared" ca="1" si="5"/>
        <v>15</v>
      </c>
      <c r="J177" s="12" t="s">
        <v>16</v>
      </c>
      <c r="K177" s="13">
        <v>49260</v>
      </c>
      <c r="L177" s="14">
        <v>3</v>
      </c>
    </row>
    <row r="178" spans="1:12" ht="15" x14ac:dyDescent="0.25">
      <c r="A178" s="8" t="s">
        <v>452</v>
      </c>
      <c r="B178" s="9" t="s">
        <v>732</v>
      </c>
      <c r="C178" s="7" t="s">
        <v>25</v>
      </c>
      <c r="D178" s="24">
        <v>622274162</v>
      </c>
      <c r="E178" s="28">
        <v>9191264786</v>
      </c>
      <c r="F178" s="7" t="s">
        <v>13</v>
      </c>
      <c r="G178" s="16">
        <v>34771</v>
      </c>
      <c r="H178" s="10" t="str">
        <f t="shared" si="4"/>
        <v>March</v>
      </c>
      <c r="I178" s="11">
        <f t="shared" ca="1" si="5"/>
        <v>16</v>
      </c>
      <c r="J178" s="12"/>
      <c r="K178" s="13">
        <v>26360</v>
      </c>
      <c r="L178" s="14">
        <v>4</v>
      </c>
    </row>
    <row r="179" spans="1:12" ht="15" x14ac:dyDescent="0.25">
      <c r="A179" s="7" t="s">
        <v>312</v>
      </c>
      <c r="B179" s="9" t="s">
        <v>731</v>
      </c>
      <c r="C179" s="7" t="s">
        <v>25</v>
      </c>
      <c r="D179" s="24">
        <v>281005046</v>
      </c>
      <c r="E179" s="28">
        <v>2527051004</v>
      </c>
      <c r="F179" s="7" t="s">
        <v>13</v>
      </c>
      <c r="G179" s="16">
        <v>40054</v>
      </c>
      <c r="H179" s="10" t="str">
        <f t="shared" si="4"/>
        <v>August</v>
      </c>
      <c r="I179" s="11">
        <f t="shared" ca="1" si="5"/>
        <v>2</v>
      </c>
      <c r="J179" s="12"/>
      <c r="K179" s="13">
        <v>56920</v>
      </c>
      <c r="L179" s="14">
        <v>4</v>
      </c>
    </row>
    <row r="180" spans="1:12" ht="15" x14ac:dyDescent="0.25">
      <c r="A180" s="7" t="s">
        <v>773</v>
      </c>
      <c r="B180" s="9" t="s">
        <v>732</v>
      </c>
      <c r="C180" s="7" t="s">
        <v>25</v>
      </c>
      <c r="D180" s="24">
        <v>571821715</v>
      </c>
      <c r="E180" s="28">
        <v>2527102355</v>
      </c>
      <c r="F180" s="7" t="s">
        <v>14</v>
      </c>
      <c r="G180" s="16">
        <v>35605</v>
      </c>
      <c r="H180" s="10" t="str">
        <f t="shared" si="4"/>
        <v>June</v>
      </c>
      <c r="I180" s="11">
        <f t="shared" ca="1" si="5"/>
        <v>14</v>
      </c>
      <c r="J180" s="12" t="s">
        <v>19</v>
      </c>
      <c r="K180" s="13">
        <v>56870</v>
      </c>
      <c r="L180" s="14">
        <v>1</v>
      </c>
    </row>
    <row r="181" spans="1:12" ht="15" x14ac:dyDescent="0.25">
      <c r="A181" s="7" t="s">
        <v>533</v>
      </c>
      <c r="B181" s="9" t="s">
        <v>734</v>
      </c>
      <c r="C181" s="7" t="s">
        <v>25</v>
      </c>
      <c r="D181" s="24">
        <v>536516131</v>
      </c>
      <c r="E181" s="28">
        <v>2524442207</v>
      </c>
      <c r="F181" s="7" t="s">
        <v>14</v>
      </c>
      <c r="G181" s="16">
        <v>40470</v>
      </c>
      <c r="H181" s="10" t="str">
        <f t="shared" si="4"/>
        <v>October</v>
      </c>
      <c r="I181" s="11">
        <f t="shared" ca="1" si="5"/>
        <v>0</v>
      </c>
      <c r="J181" s="12" t="s">
        <v>19</v>
      </c>
      <c r="K181" s="13">
        <v>42620</v>
      </c>
      <c r="L181" s="14">
        <v>3</v>
      </c>
    </row>
    <row r="182" spans="1:12" ht="15" x14ac:dyDescent="0.25">
      <c r="A182" s="7" t="s">
        <v>318</v>
      </c>
      <c r="B182" s="9" t="s">
        <v>731</v>
      </c>
      <c r="C182" s="7" t="s">
        <v>25</v>
      </c>
      <c r="D182" s="24">
        <v>993867417</v>
      </c>
      <c r="E182" s="28">
        <v>2522338778</v>
      </c>
      <c r="F182" s="7" t="s">
        <v>14</v>
      </c>
      <c r="G182" s="16">
        <v>33923</v>
      </c>
      <c r="H182" s="10" t="str">
        <f t="shared" si="4"/>
        <v>November</v>
      </c>
      <c r="I182" s="11">
        <f t="shared" ca="1" si="5"/>
        <v>18</v>
      </c>
      <c r="J182" s="12" t="s">
        <v>19</v>
      </c>
      <c r="K182" s="13">
        <v>46340</v>
      </c>
      <c r="L182" s="14">
        <v>5</v>
      </c>
    </row>
    <row r="183" spans="1:12" ht="15" x14ac:dyDescent="0.25">
      <c r="A183" s="7" t="s">
        <v>47</v>
      </c>
      <c r="B183" s="9" t="s">
        <v>734</v>
      </c>
      <c r="C183" s="7" t="s">
        <v>25</v>
      </c>
      <c r="D183" s="24">
        <v>661397587</v>
      </c>
      <c r="E183" s="28">
        <v>9196126835</v>
      </c>
      <c r="F183" s="7" t="s">
        <v>13</v>
      </c>
      <c r="G183" s="16">
        <v>34912</v>
      </c>
      <c r="H183" s="10" t="str">
        <f t="shared" si="4"/>
        <v>August</v>
      </c>
      <c r="I183" s="11">
        <f t="shared" ca="1" si="5"/>
        <v>16</v>
      </c>
      <c r="J183" s="12"/>
      <c r="K183" s="13">
        <v>40560</v>
      </c>
      <c r="L183" s="14">
        <v>5</v>
      </c>
    </row>
    <row r="184" spans="1:12" ht="15" x14ac:dyDescent="0.25">
      <c r="A184" s="7" t="s">
        <v>370</v>
      </c>
      <c r="B184" s="9" t="s">
        <v>732</v>
      </c>
      <c r="C184" s="7" t="s">
        <v>25</v>
      </c>
      <c r="D184" s="24">
        <v>407299017</v>
      </c>
      <c r="E184" s="28">
        <v>9195968632</v>
      </c>
      <c r="F184" s="7" t="s">
        <v>20</v>
      </c>
      <c r="G184" s="16">
        <v>39893</v>
      </c>
      <c r="H184" s="10" t="str">
        <f t="shared" si="4"/>
        <v>March</v>
      </c>
      <c r="I184" s="11">
        <f t="shared" ca="1" si="5"/>
        <v>2</v>
      </c>
      <c r="J184" s="12"/>
      <c r="K184" s="13">
        <v>15744</v>
      </c>
      <c r="L184" s="14">
        <v>3</v>
      </c>
    </row>
    <row r="185" spans="1:12" ht="15" x14ac:dyDescent="0.25">
      <c r="A185" s="7"/>
      <c r="B185" s="9"/>
      <c r="C185" s="44"/>
      <c r="D185" s="24"/>
      <c r="E185" s="28"/>
      <c r="F185" s="7"/>
      <c r="G185" s="16"/>
      <c r="H185" s="10"/>
      <c r="I185" s="11"/>
      <c r="J185" s="12"/>
      <c r="K185" s="13"/>
      <c r="L185" s="14"/>
    </row>
    <row r="186" spans="1:12" ht="15" x14ac:dyDescent="0.25">
      <c r="A186" s="7" t="s">
        <v>724</v>
      </c>
      <c r="B186" s="9" t="s">
        <v>732</v>
      </c>
      <c r="C186" s="7" t="s">
        <v>26</v>
      </c>
      <c r="D186" s="24">
        <v>244171882</v>
      </c>
      <c r="E186" s="28">
        <v>2527577867</v>
      </c>
      <c r="F186" s="7" t="s">
        <v>17</v>
      </c>
      <c r="G186" s="16">
        <v>34401</v>
      </c>
      <c r="H186" s="10" t="str">
        <f t="shared" si="4"/>
        <v>March</v>
      </c>
      <c r="I186" s="11">
        <f t="shared" ca="1" si="5"/>
        <v>17</v>
      </c>
      <c r="J186" s="12" t="s">
        <v>21</v>
      </c>
      <c r="K186" s="13">
        <v>89780</v>
      </c>
      <c r="L186" s="14">
        <v>4</v>
      </c>
    </row>
    <row r="187" spans="1:12" ht="15" x14ac:dyDescent="0.25">
      <c r="A187" s="7" t="s">
        <v>410</v>
      </c>
      <c r="B187" s="9" t="s">
        <v>732</v>
      </c>
      <c r="C187" s="7" t="s">
        <v>26</v>
      </c>
      <c r="D187" s="24">
        <v>861884260</v>
      </c>
      <c r="E187" s="28">
        <v>9196632360</v>
      </c>
      <c r="F187" s="7" t="s">
        <v>14</v>
      </c>
      <c r="G187" s="16">
        <v>33385</v>
      </c>
      <c r="H187" s="10" t="str">
        <f t="shared" si="4"/>
        <v>May</v>
      </c>
      <c r="I187" s="11">
        <f t="shared" ca="1" si="5"/>
        <v>20</v>
      </c>
      <c r="J187" s="12" t="s">
        <v>15</v>
      </c>
      <c r="K187" s="13">
        <v>89140</v>
      </c>
      <c r="L187" s="14">
        <v>1</v>
      </c>
    </row>
    <row r="188" spans="1:12" ht="15" x14ac:dyDescent="0.25">
      <c r="A188" s="7" t="s">
        <v>489</v>
      </c>
      <c r="B188" s="9" t="s">
        <v>734</v>
      </c>
      <c r="C188" s="7" t="s">
        <v>26</v>
      </c>
      <c r="D188" s="24">
        <v>771953685</v>
      </c>
      <c r="E188" s="28">
        <v>2526739978</v>
      </c>
      <c r="F188" s="7" t="s">
        <v>20</v>
      </c>
      <c r="G188" s="16">
        <v>37946</v>
      </c>
      <c r="H188" s="10" t="str">
        <f t="shared" si="4"/>
        <v>November</v>
      </c>
      <c r="I188" s="11">
        <f t="shared" ca="1" si="5"/>
        <v>7</v>
      </c>
      <c r="J188" s="12" t="s">
        <v>15</v>
      </c>
      <c r="K188" s="13">
        <v>85130</v>
      </c>
      <c r="L188" s="14">
        <v>5</v>
      </c>
    </row>
    <row r="189" spans="1:12" ht="15" x14ac:dyDescent="0.25">
      <c r="A189" s="7" t="s">
        <v>87</v>
      </c>
      <c r="B189" s="9" t="s">
        <v>731</v>
      </c>
      <c r="C189" s="7" t="s">
        <v>26</v>
      </c>
      <c r="D189" s="24">
        <v>117896630</v>
      </c>
      <c r="E189" s="28">
        <v>9197173558</v>
      </c>
      <c r="F189" s="7" t="s">
        <v>13</v>
      </c>
      <c r="G189" s="16">
        <v>40263</v>
      </c>
      <c r="H189" s="10" t="str">
        <f t="shared" si="4"/>
        <v>March</v>
      </c>
      <c r="I189" s="11">
        <f t="shared" ca="1" si="5"/>
        <v>1</v>
      </c>
      <c r="J189" s="12" t="s">
        <v>21</v>
      </c>
      <c r="K189" s="13">
        <v>71190</v>
      </c>
      <c r="L189" s="14">
        <v>4</v>
      </c>
    </row>
    <row r="190" spans="1:12" ht="15" x14ac:dyDescent="0.25">
      <c r="A190" s="7" t="s">
        <v>96</v>
      </c>
      <c r="B190" s="9" t="s">
        <v>38</v>
      </c>
      <c r="C190" s="7" t="s">
        <v>26</v>
      </c>
      <c r="D190" s="24">
        <v>477110649</v>
      </c>
      <c r="E190" s="28">
        <v>9191351512</v>
      </c>
      <c r="F190" s="7" t="s">
        <v>14</v>
      </c>
      <c r="G190" s="16">
        <v>37043</v>
      </c>
      <c r="H190" s="10" t="str">
        <f t="shared" si="4"/>
        <v>June</v>
      </c>
      <c r="I190" s="11">
        <f t="shared" ca="1" si="5"/>
        <v>10</v>
      </c>
      <c r="J190" s="12" t="s">
        <v>18</v>
      </c>
      <c r="K190" s="13">
        <v>45150</v>
      </c>
      <c r="L190" s="14">
        <v>1</v>
      </c>
    </row>
    <row r="191" spans="1:12" ht="15" x14ac:dyDescent="0.25">
      <c r="A191" s="7" t="s">
        <v>187</v>
      </c>
      <c r="B191" s="9" t="s">
        <v>38</v>
      </c>
      <c r="C191" s="7" t="s">
        <v>26</v>
      </c>
      <c r="D191" s="24">
        <v>746497232</v>
      </c>
      <c r="E191" s="28">
        <v>9196681578</v>
      </c>
      <c r="F191" s="7" t="s">
        <v>13</v>
      </c>
      <c r="G191" s="16">
        <v>36673</v>
      </c>
      <c r="H191" s="10" t="str">
        <f t="shared" si="4"/>
        <v>May</v>
      </c>
      <c r="I191" s="11">
        <f t="shared" ca="1" si="5"/>
        <v>11</v>
      </c>
      <c r="J191" s="12" t="s">
        <v>19</v>
      </c>
      <c r="K191" s="13">
        <v>69410</v>
      </c>
      <c r="L191" s="14">
        <v>4</v>
      </c>
    </row>
    <row r="192" spans="1:12" ht="15" x14ac:dyDescent="0.25">
      <c r="A192" s="7" t="s">
        <v>255</v>
      </c>
      <c r="B192" s="9" t="s">
        <v>732</v>
      </c>
      <c r="C192" s="7" t="s">
        <v>26</v>
      </c>
      <c r="D192" s="24">
        <v>351268538</v>
      </c>
      <c r="E192" s="28">
        <v>2525610944</v>
      </c>
      <c r="F192" s="7" t="s">
        <v>20</v>
      </c>
      <c r="G192" s="16">
        <v>36519</v>
      </c>
      <c r="H192" s="10" t="str">
        <f t="shared" si="4"/>
        <v>December</v>
      </c>
      <c r="I192" s="11">
        <f t="shared" ca="1" si="5"/>
        <v>11</v>
      </c>
      <c r="J192" s="12" t="s">
        <v>19</v>
      </c>
      <c r="K192" s="13">
        <v>61860</v>
      </c>
      <c r="L192" s="14">
        <v>5</v>
      </c>
    </row>
    <row r="193" spans="1:12" ht="15" x14ac:dyDescent="0.25">
      <c r="A193" s="7" t="s">
        <v>343</v>
      </c>
      <c r="B193" s="9" t="s">
        <v>734</v>
      </c>
      <c r="C193" s="7" t="s">
        <v>26</v>
      </c>
      <c r="D193" s="24">
        <v>875920441</v>
      </c>
      <c r="E193" s="28">
        <v>9191715499</v>
      </c>
      <c r="F193" s="7" t="s">
        <v>17</v>
      </c>
      <c r="G193" s="16">
        <v>37505</v>
      </c>
      <c r="H193" s="10" t="str">
        <f t="shared" si="4"/>
        <v>September</v>
      </c>
      <c r="I193" s="11">
        <f t="shared" ca="1" si="5"/>
        <v>9</v>
      </c>
      <c r="J193" s="12" t="s">
        <v>16</v>
      </c>
      <c r="K193" s="13">
        <v>51800</v>
      </c>
      <c r="L193" s="14">
        <v>1</v>
      </c>
    </row>
    <row r="194" spans="1:12" ht="15" x14ac:dyDescent="0.25">
      <c r="A194" s="7"/>
      <c r="B194" s="9"/>
      <c r="C194" s="44"/>
      <c r="D194" s="24"/>
      <c r="E194" s="28"/>
      <c r="F194" s="7"/>
      <c r="G194" s="16"/>
      <c r="H194" s="10"/>
      <c r="I194" s="11"/>
      <c r="J194" s="12"/>
      <c r="K194" s="13"/>
      <c r="L194" s="14"/>
    </row>
    <row r="195" spans="1:12" ht="15" x14ac:dyDescent="0.25">
      <c r="A195" s="7" t="s">
        <v>478</v>
      </c>
      <c r="B195" s="9" t="s">
        <v>734</v>
      </c>
      <c r="C195" s="7" t="s">
        <v>27</v>
      </c>
      <c r="D195" s="24">
        <v>618535019</v>
      </c>
      <c r="E195" s="28">
        <v>9193695179</v>
      </c>
      <c r="F195" s="7" t="s">
        <v>14</v>
      </c>
      <c r="G195" s="16">
        <v>35932</v>
      </c>
      <c r="H195" s="10" t="str">
        <f t="shared" si="4"/>
        <v>May</v>
      </c>
      <c r="I195" s="11">
        <f t="shared" ca="1" si="5"/>
        <v>13</v>
      </c>
      <c r="J195" s="12" t="s">
        <v>19</v>
      </c>
      <c r="K195" s="13">
        <v>89740</v>
      </c>
      <c r="L195" s="14">
        <v>5</v>
      </c>
    </row>
    <row r="196" spans="1:12" ht="15" x14ac:dyDescent="0.25">
      <c r="A196" s="7" t="s">
        <v>747</v>
      </c>
      <c r="B196" s="9" t="s">
        <v>734</v>
      </c>
      <c r="C196" s="7" t="s">
        <v>27</v>
      </c>
      <c r="D196" s="24">
        <v>130619578</v>
      </c>
      <c r="E196" s="28">
        <v>9195057530</v>
      </c>
      <c r="F196" s="7" t="s">
        <v>13</v>
      </c>
      <c r="G196" s="16">
        <v>36718</v>
      </c>
      <c r="H196" s="10" t="str">
        <f t="shared" si="4"/>
        <v>July</v>
      </c>
      <c r="I196" s="11">
        <f t="shared" ca="1" si="5"/>
        <v>11</v>
      </c>
      <c r="J196" s="12"/>
      <c r="K196" s="13">
        <v>89520</v>
      </c>
      <c r="L196" s="14">
        <v>5</v>
      </c>
    </row>
    <row r="197" spans="1:12" ht="15" x14ac:dyDescent="0.25">
      <c r="A197" s="7" t="s">
        <v>458</v>
      </c>
      <c r="B197" s="9" t="s">
        <v>734</v>
      </c>
      <c r="C197" s="7" t="s">
        <v>27</v>
      </c>
      <c r="D197" s="24">
        <v>920477476</v>
      </c>
      <c r="E197" s="28">
        <v>2523162442</v>
      </c>
      <c r="F197" s="7" t="s">
        <v>13</v>
      </c>
      <c r="G197" s="16">
        <v>35185</v>
      </c>
      <c r="H197" s="10" t="str">
        <f t="shared" si="4"/>
        <v>April</v>
      </c>
      <c r="I197" s="11">
        <f t="shared" ca="1" si="5"/>
        <v>15</v>
      </c>
      <c r="J197" s="12"/>
      <c r="K197" s="13">
        <v>24410</v>
      </c>
      <c r="L197" s="14">
        <v>3</v>
      </c>
    </row>
    <row r="198" spans="1:12" ht="15" x14ac:dyDescent="0.25">
      <c r="A198" s="7" t="s">
        <v>208</v>
      </c>
      <c r="B198" s="9" t="s">
        <v>734</v>
      </c>
      <c r="C198" s="7" t="s">
        <v>27</v>
      </c>
      <c r="D198" s="24">
        <v>876777922</v>
      </c>
      <c r="E198" s="28">
        <v>2527358099</v>
      </c>
      <c r="F198" s="7" t="s">
        <v>13</v>
      </c>
      <c r="G198" s="19">
        <v>40449</v>
      </c>
      <c r="H198" s="10" t="str">
        <f t="shared" si="4"/>
        <v>September</v>
      </c>
      <c r="I198" s="11">
        <f t="shared" ca="1" si="5"/>
        <v>1</v>
      </c>
      <c r="J198" s="12"/>
      <c r="K198" s="13">
        <v>88840</v>
      </c>
      <c r="L198" s="14">
        <v>5</v>
      </c>
    </row>
    <row r="199" spans="1:12" ht="15" x14ac:dyDescent="0.25">
      <c r="A199" s="7" t="s">
        <v>435</v>
      </c>
      <c r="B199" s="9" t="s">
        <v>732</v>
      </c>
      <c r="C199" s="7" t="s">
        <v>27</v>
      </c>
      <c r="D199" s="24">
        <v>462995574</v>
      </c>
      <c r="E199" s="28">
        <v>2523431009</v>
      </c>
      <c r="F199" s="7" t="s">
        <v>14</v>
      </c>
      <c r="G199" s="16">
        <v>36101</v>
      </c>
      <c r="H199" s="10" t="str">
        <f t="shared" si="4"/>
        <v>November</v>
      </c>
      <c r="I199" s="11">
        <f t="shared" ca="1" si="5"/>
        <v>12</v>
      </c>
      <c r="J199" s="12" t="s">
        <v>15</v>
      </c>
      <c r="K199" s="13">
        <v>88240</v>
      </c>
      <c r="L199" s="14">
        <v>5</v>
      </c>
    </row>
    <row r="200" spans="1:12" ht="15" x14ac:dyDescent="0.25">
      <c r="A200" s="7" t="s">
        <v>423</v>
      </c>
      <c r="B200" s="9" t="s">
        <v>734</v>
      </c>
      <c r="C200" s="7" t="s">
        <v>27</v>
      </c>
      <c r="D200" s="24">
        <v>564908088</v>
      </c>
      <c r="E200" s="28">
        <v>9193386758</v>
      </c>
      <c r="F200" s="7" t="s">
        <v>14</v>
      </c>
      <c r="G200" s="16">
        <v>38377</v>
      </c>
      <c r="H200" s="10" t="str">
        <f t="shared" si="4"/>
        <v>January</v>
      </c>
      <c r="I200" s="11">
        <f t="shared" ca="1" si="5"/>
        <v>6</v>
      </c>
      <c r="J200" s="12" t="s">
        <v>15</v>
      </c>
      <c r="K200" s="13">
        <v>87760</v>
      </c>
      <c r="L200" s="14">
        <v>1</v>
      </c>
    </row>
    <row r="201" spans="1:12" ht="15" x14ac:dyDescent="0.25">
      <c r="A201" s="7" t="s">
        <v>258</v>
      </c>
      <c r="B201" s="9" t="s">
        <v>732</v>
      </c>
      <c r="C201" s="7" t="s">
        <v>27</v>
      </c>
      <c r="D201" s="24">
        <v>984570981</v>
      </c>
      <c r="E201" s="28">
        <v>2528155179</v>
      </c>
      <c r="F201" s="7" t="s">
        <v>17</v>
      </c>
      <c r="G201" s="16">
        <v>36269</v>
      </c>
      <c r="H201" s="10" t="str">
        <f t="shared" si="4"/>
        <v>April</v>
      </c>
      <c r="I201" s="11">
        <f t="shared" ca="1" si="5"/>
        <v>12</v>
      </c>
      <c r="J201" s="12" t="s">
        <v>19</v>
      </c>
      <c r="K201" s="13">
        <v>48190</v>
      </c>
      <c r="L201" s="14">
        <v>1</v>
      </c>
    </row>
    <row r="202" spans="1:12" ht="15" x14ac:dyDescent="0.25">
      <c r="A202" s="7" t="s">
        <v>45</v>
      </c>
      <c r="B202" s="9" t="s">
        <v>734</v>
      </c>
      <c r="C202" s="7" t="s">
        <v>27</v>
      </c>
      <c r="D202" s="24">
        <v>594680949</v>
      </c>
      <c r="E202" s="28">
        <v>9192375580</v>
      </c>
      <c r="F202" s="7" t="s">
        <v>17</v>
      </c>
      <c r="G202" s="16">
        <v>36422</v>
      </c>
      <c r="H202" s="10" t="str">
        <f t="shared" si="4"/>
        <v>September</v>
      </c>
      <c r="I202" s="11">
        <f t="shared" ca="1" si="5"/>
        <v>12</v>
      </c>
      <c r="J202" s="12" t="s">
        <v>19</v>
      </c>
      <c r="K202" s="13">
        <v>17270</v>
      </c>
      <c r="L202" s="14">
        <v>5</v>
      </c>
    </row>
    <row r="203" spans="1:12" ht="15" x14ac:dyDescent="0.25">
      <c r="A203" s="7" t="s">
        <v>485</v>
      </c>
      <c r="B203" s="9" t="s">
        <v>732</v>
      </c>
      <c r="C203" s="7" t="s">
        <v>27</v>
      </c>
      <c r="D203" s="24">
        <v>371001908</v>
      </c>
      <c r="E203" s="28">
        <v>2527061632</v>
      </c>
      <c r="F203" s="7" t="s">
        <v>14</v>
      </c>
      <c r="G203" s="16">
        <v>35356</v>
      </c>
      <c r="H203" s="10" t="str">
        <f t="shared" si="4"/>
        <v>October</v>
      </c>
      <c r="I203" s="11">
        <f t="shared" ca="1" si="5"/>
        <v>14</v>
      </c>
      <c r="J203" s="12" t="s">
        <v>18</v>
      </c>
      <c r="K203" s="13">
        <v>45480</v>
      </c>
      <c r="L203" s="14">
        <v>4</v>
      </c>
    </row>
    <row r="204" spans="1:12" ht="15" x14ac:dyDescent="0.25">
      <c r="A204" s="7" t="s">
        <v>223</v>
      </c>
      <c r="B204" s="9" t="s">
        <v>732</v>
      </c>
      <c r="C204" s="7" t="s">
        <v>27</v>
      </c>
      <c r="D204" s="24">
        <v>962553692</v>
      </c>
      <c r="E204" s="28">
        <v>9196689962</v>
      </c>
      <c r="F204" s="7" t="s">
        <v>14</v>
      </c>
      <c r="G204" s="16">
        <v>35156</v>
      </c>
      <c r="H204" s="10" t="str">
        <f t="shared" si="4"/>
        <v>April</v>
      </c>
      <c r="I204" s="11">
        <f t="shared" ca="1" si="5"/>
        <v>15</v>
      </c>
      <c r="J204" s="12" t="s">
        <v>19</v>
      </c>
      <c r="K204" s="13">
        <v>86260</v>
      </c>
      <c r="L204" s="14">
        <v>3</v>
      </c>
    </row>
    <row r="205" spans="1:12" ht="15" x14ac:dyDescent="0.25">
      <c r="A205" s="7" t="s">
        <v>388</v>
      </c>
      <c r="B205" s="9" t="s">
        <v>734</v>
      </c>
      <c r="C205" s="7" t="s">
        <v>27</v>
      </c>
      <c r="D205" s="24">
        <v>276980518</v>
      </c>
      <c r="E205" s="28">
        <v>9195267252</v>
      </c>
      <c r="F205" s="7" t="s">
        <v>14</v>
      </c>
      <c r="G205" s="16">
        <v>38832</v>
      </c>
      <c r="H205" s="10" t="str">
        <f t="shared" ref="H205:H268" si="6">CHOOSE(MONTH(G205),"January","February","March","April","May","June","July","August","September","October","November","December")</f>
        <v>April</v>
      </c>
      <c r="I205" s="11">
        <f t="shared" ref="I205:I268" ca="1" si="7">DATEDIF(G205,TODAY(),"Y")</f>
        <v>5</v>
      </c>
      <c r="J205" s="12" t="s">
        <v>16</v>
      </c>
      <c r="K205" s="13">
        <v>29420</v>
      </c>
      <c r="L205" s="14">
        <v>5</v>
      </c>
    </row>
    <row r="206" spans="1:12" ht="15" x14ac:dyDescent="0.25">
      <c r="A206" s="7" t="s">
        <v>402</v>
      </c>
      <c r="B206" s="9" t="s">
        <v>38</v>
      </c>
      <c r="C206" s="7" t="s">
        <v>27</v>
      </c>
      <c r="D206" s="24">
        <v>620336005</v>
      </c>
      <c r="E206" s="28">
        <v>9196422185</v>
      </c>
      <c r="F206" s="7" t="s">
        <v>14</v>
      </c>
      <c r="G206" s="16">
        <v>38377</v>
      </c>
      <c r="H206" s="10" t="str">
        <f t="shared" si="6"/>
        <v>January</v>
      </c>
      <c r="I206" s="11">
        <f t="shared" ca="1" si="7"/>
        <v>6</v>
      </c>
      <c r="J206" s="12" t="s">
        <v>15</v>
      </c>
      <c r="K206" s="13">
        <v>41060</v>
      </c>
      <c r="L206" s="14">
        <v>3</v>
      </c>
    </row>
    <row r="207" spans="1:12" ht="15" x14ac:dyDescent="0.25">
      <c r="A207" s="7" t="s">
        <v>461</v>
      </c>
      <c r="B207" s="9" t="s">
        <v>732</v>
      </c>
      <c r="C207" s="7" t="s">
        <v>27</v>
      </c>
      <c r="D207" s="24">
        <v>829216164</v>
      </c>
      <c r="E207" s="28">
        <v>2524982487</v>
      </c>
      <c r="F207" s="7" t="s">
        <v>13</v>
      </c>
      <c r="G207" s="16">
        <v>39545</v>
      </c>
      <c r="H207" s="10" t="str">
        <f t="shared" si="6"/>
        <v>April</v>
      </c>
      <c r="I207" s="11">
        <f t="shared" ca="1" si="7"/>
        <v>3</v>
      </c>
      <c r="J207" s="12"/>
      <c r="K207" s="13">
        <v>84170</v>
      </c>
      <c r="L207" s="14">
        <v>2</v>
      </c>
    </row>
    <row r="208" spans="1:12" ht="15" x14ac:dyDescent="0.25">
      <c r="A208" s="7" t="s">
        <v>377</v>
      </c>
      <c r="B208" s="9" t="s">
        <v>732</v>
      </c>
      <c r="C208" s="7" t="s">
        <v>27</v>
      </c>
      <c r="D208" s="24">
        <v>910964196</v>
      </c>
      <c r="E208" s="28">
        <v>9194361873</v>
      </c>
      <c r="F208" s="7" t="s">
        <v>13</v>
      </c>
      <c r="G208" s="16">
        <v>33819</v>
      </c>
      <c r="H208" s="10" t="str">
        <f t="shared" si="6"/>
        <v>August</v>
      </c>
      <c r="I208" s="11">
        <f t="shared" ca="1" si="7"/>
        <v>19</v>
      </c>
      <c r="J208" s="12"/>
      <c r="K208" s="13">
        <v>49530</v>
      </c>
      <c r="L208" s="14">
        <v>2</v>
      </c>
    </row>
    <row r="209" spans="1:12" ht="15" x14ac:dyDescent="0.25">
      <c r="A209" s="7" t="s">
        <v>308</v>
      </c>
      <c r="B209" s="9" t="s">
        <v>6</v>
      </c>
      <c r="C209" s="7" t="s">
        <v>27</v>
      </c>
      <c r="D209" s="24">
        <v>566726453</v>
      </c>
      <c r="E209" s="28">
        <v>9192168237</v>
      </c>
      <c r="F209" s="7" t="s">
        <v>14</v>
      </c>
      <c r="G209" s="16">
        <v>35020</v>
      </c>
      <c r="H209" s="10" t="str">
        <f t="shared" si="6"/>
        <v>November</v>
      </c>
      <c r="I209" s="11">
        <f t="shared" ca="1" si="7"/>
        <v>15</v>
      </c>
      <c r="J209" s="12" t="s">
        <v>18</v>
      </c>
      <c r="K209" s="13">
        <v>38940</v>
      </c>
      <c r="L209" s="14">
        <v>2</v>
      </c>
    </row>
    <row r="210" spans="1:12" ht="15" x14ac:dyDescent="0.25">
      <c r="A210" s="7" t="s">
        <v>156</v>
      </c>
      <c r="B210" s="9" t="s">
        <v>732</v>
      </c>
      <c r="C210" s="7" t="s">
        <v>27</v>
      </c>
      <c r="D210" s="24">
        <v>380653169</v>
      </c>
      <c r="E210" s="28">
        <v>9194743535</v>
      </c>
      <c r="F210" s="7" t="s">
        <v>14</v>
      </c>
      <c r="G210" s="16">
        <v>34151</v>
      </c>
      <c r="H210" s="10" t="str">
        <f t="shared" si="6"/>
        <v>July</v>
      </c>
      <c r="I210" s="11">
        <f t="shared" ca="1" si="7"/>
        <v>18</v>
      </c>
      <c r="J210" s="12" t="s">
        <v>19</v>
      </c>
      <c r="K210" s="13">
        <v>81980</v>
      </c>
      <c r="L210" s="14">
        <v>2</v>
      </c>
    </row>
    <row r="211" spans="1:12" ht="15" x14ac:dyDescent="0.25">
      <c r="A211" s="7" t="s">
        <v>384</v>
      </c>
      <c r="B211" s="9" t="s">
        <v>731</v>
      </c>
      <c r="C211" s="7" t="s">
        <v>27</v>
      </c>
      <c r="D211" s="24">
        <v>923123594</v>
      </c>
      <c r="E211" s="28">
        <v>2528669137</v>
      </c>
      <c r="F211" s="7" t="s">
        <v>14</v>
      </c>
      <c r="G211" s="16">
        <v>36198</v>
      </c>
      <c r="H211" s="10" t="str">
        <f t="shared" si="6"/>
        <v>February</v>
      </c>
      <c r="I211" s="11">
        <f t="shared" ca="1" si="7"/>
        <v>12</v>
      </c>
      <c r="J211" s="12" t="s">
        <v>16</v>
      </c>
      <c r="K211" s="13">
        <v>81400</v>
      </c>
      <c r="L211" s="14">
        <v>2</v>
      </c>
    </row>
    <row r="212" spans="1:12" ht="15" x14ac:dyDescent="0.25">
      <c r="A212" s="7" t="s">
        <v>608</v>
      </c>
      <c r="B212" s="9" t="s">
        <v>776</v>
      </c>
      <c r="C212" s="7" t="s">
        <v>27</v>
      </c>
      <c r="D212" s="24">
        <v>425634540</v>
      </c>
      <c r="E212" s="28">
        <v>9196969994</v>
      </c>
      <c r="F212" s="7" t="s">
        <v>14</v>
      </c>
      <c r="G212" s="16">
        <v>40175</v>
      </c>
      <c r="H212" s="10" t="str">
        <f t="shared" si="6"/>
        <v>December</v>
      </c>
      <c r="I212" s="11">
        <f t="shared" ca="1" si="7"/>
        <v>1</v>
      </c>
      <c r="J212" s="12" t="s">
        <v>21</v>
      </c>
      <c r="K212" s="13">
        <v>34690</v>
      </c>
      <c r="L212" s="14">
        <v>2</v>
      </c>
    </row>
    <row r="213" spans="1:12" ht="15" x14ac:dyDescent="0.25">
      <c r="A213" s="7" t="s">
        <v>275</v>
      </c>
      <c r="B213" s="9" t="s">
        <v>731</v>
      </c>
      <c r="C213" s="7" t="s">
        <v>27</v>
      </c>
      <c r="D213" s="24">
        <v>720538680</v>
      </c>
      <c r="E213" s="28">
        <v>2522126686</v>
      </c>
      <c r="F213" s="7" t="s">
        <v>14</v>
      </c>
      <c r="G213" s="16">
        <v>34483</v>
      </c>
      <c r="H213" s="10" t="str">
        <f t="shared" si="6"/>
        <v>May</v>
      </c>
      <c r="I213" s="11">
        <f t="shared" ca="1" si="7"/>
        <v>17</v>
      </c>
      <c r="J213" s="12" t="s">
        <v>15</v>
      </c>
      <c r="K213" s="13">
        <v>81010</v>
      </c>
      <c r="L213" s="14">
        <v>4</v>
      </c>
    </row>
    <row r="214" spans="1:12" ht="15" x14ac:dyDescent="0.25">
      <c r="A214" s="7" t="s">
        <v>391</v>
      </c>
      <c r="B214" s="9" t="s">
        <v>776</v>
      </c>
      <c r="C214" s="7" t="s">
        <v>27</v>
      </c>
      <c r="D214" s="24">
        <v>165917010</v>
      </c>
      <c r="E214" s="28">
        <v>2527038033</v>
      </c>
      <c r="F214" s="7" t="s">
        <v>13</v>
      </c>
      <c r="G214" s="16">
        <v>34671</v>
      </c>
      <c r="H214" s="10" t="str">
        <f t="shared" si="6"/>
        <v>December</v>
      </c>
      <c r="I214" s="11">
        <f t="shared" ca="1" si="7"/>
        <v>16</v>
      </c>
      <c r="J214" s="12"/>
      <c r="K214" s="13">
        <v>80690</v>
      </c>
      <c r="L214" s="14">
        <v>3</v>
      </c>
    </row>
    <row r="215" spans="1:12" ht="15" x14ac:dyDescent="0.25">
      <c r="A215" s="7" t="s">
        <v>67</v>
      </c>
      <c r="B215" s="9" t="s">
        <v>731</v>
      </c>
      <c r="C215" s="7" t="s">
        <v>27</v>
      </c>
      <c r="D215" s="24">
        <v>240272873</v>
      </c>
      <c r="E215" s="28">
        <v>9198912054</v>
      </c>
      <c r="F215" s="7" t="s">
        <v>13</v>
      </c>
      <c r="G215" s="16">
        <v>38912</v>
      </c>
      <c r="H215" s="10" t="str">
        <f t="shared" si="6"/>
        <v>July</v>
      </c>
      <c r="I215" s="11">
        <f t="shared" ca="1" si="7"/>
        <v>5</v>
      </c>
      <c r="J215" s="12"/>
      <c r="K215" s="13">
        <v>80330</v>
      </c>
      <c r="L215" s="14">
        <v>4</v>
      </c>
    </row>
    <row r="216" spans="1:12" ht="15" x14ac:dyDescent="0.25">
      <c r="A216" s="7" t="s">
        <v>516</v>
      </c>
      <c r="B216" s="9" t="s">
        <v>732</v>
      </c>
      <c r="C216" s="7" t="s">
        <v>27</v>
      </c>
      <c r="D216" s="24">
        <v>501523688</v>
      </c>
      <c r="E216" s="28">
        <v>2528560698</v>
      </c>
      <c r="F216" s="7" t="s">
        <v>14</v>
      </c>
      <c r="G216" s="16">
        <v>35520</v>
      </c>
      <c r="H216" s="10" t="str">
        <f t="shared" si="6"/>
        <v>March</v>
      </c>
      <c r="I216" s="11">
        <f t="shared" ca="1" si="7"/>
        <v>14</v>
      </c>
      <c r="J216" s="12" t="s">
        <v>15</v>
      </c>
      <c r="K216" s="13">
        <v>79730</v>
      </c>
      <c r="L216" s="14">
        <v>2</v>
      </c>
    </row>
    <row r="217" spans="1:12" ht="15" x14ac:dyDescent="0.25">
      <c r="A217" s="7" t="s">
        <v>580</v>
      </c>
      <c r="B217" s="9" t="s">
        <v>734</v>
      </c>
      <c r="C217" s="7" t="s">
        <v>27</v>
      </c>
      <c r="D217" s="24">
        <v>356242235</v>
      </c>
      <c r="E217" s="28">
        <v>2521667727</v>
      </c>
      <c r="F217" s="7" t="s">
        <v>17</v>
      </c>
      <c r="G217" s="16">
        <v>36604</v>
      </c>
      <c r="H217" s="10" t="str">
        <f t="shared" si="6"/>
        <v>March</v>
      </c>
      <c r="I217" s="11">
        <f t="shared" ca="1" si="7"/>
        <v>11</v>
      </c>
      <c r="J217" s="12" t="s">
        <v>19</v>
      </c>
      <c r="K217" s="13">
        <v>46710</v>
      </c>
      <c r="L217" s="14">
        <v>3</v>
      </c>
    </row>
    <row r="218" spans="1:12" ht="15" x14ac:dyDescent="0.25">
      <c r="A218" s="7" t="s">
        <v>159</v>
      </c>
      <c r="B218" s="9" t="s">
        <v>734</v>
      </c>
      <c r="C218" s="7" t="s">
        <v>27</v>
      </c>
      <c r="D218" s="24">
        <v>428024993</v>
      </c>
      <c r="E218" s="28">
        <v>9196410575</v>
      </c>
      <c r="F218" s="7" t="s">
        <v>13</v>
      </c>
      <c r="G218" s="16">
        <v>33774</v>
      </c>
      <c r="H218" s="10" t="str">
        <f t="shared" si="6"/>
        <v>June</v>
      </c>
      <c r="I218" s="11">
        <f t="shared" ca="1" si="7"/>
        <v>19</v>
      </c>
      <c r="J218" s="12"/>
      <c r="K218" s="13">
        <v>32190</v>
      </c>
      <c r="L218" s="14">
        <v>3</v>
      </c>
    </row>
    <row r="219" spans="1:12" ht="15" x14ac:dyDescent="0.25">
      <c r="A219" s="7" t="s">
        <v>620</v>
      </c>
      <c r="B219" s="9" t="s">
        <v>6</v>
      </c>
      <c r="C219" s="7" t="s">
        <v>27</v>
      </c>
      <c r="D219" s="24">
        <v>138607245</v>
      </c>
      <c r="E219" s="28">
        <v>2522140101</v>
      </c>
      <c r="F219" s="7" t="s">
        <v>13</v>
      </c>
      <c r="G219" s="16">
        <v>34053</v>
      </c>
      <c r="H219" s="10" t="str">
        <f t="shared" si="6"/>
        <v>March</v>
      </c>
      <c r="I219" s="11">
        <f t="shared" ca="1" si="7"/>
        <v>18</v>
      </c>
      <c r="J219" s="12"/>
      <c r="K219" s="13">
        <v>79220</v>
      </c>
      <c r="L219" s="14">
        <v>4</v>
      </c>
    </row>
    <row r="220" spans="1:12" ht="15" x14ac:dyDescent="0.25">
      <c r="A220" s="7" t="s">
        <v>650</v>
      </c>
      <c r="B220" s="9" t="s">
        <v>732</v>
      </c>
      <c r="C220" s="7" t="s">
        <v>27</v>
      </c>
      <c r="D220" s="24">
        <v>854806695</v>
      </c>
      <c r="E220" s="28">
        <v>9192672603</v>
      </c>
      <c r="F220" s="7" t="s">
        <v>14</v>
      </c>
      <c r="G220" s="16">
        <v>33721</v>
      </c>
      <c r="H220" s="10" t="str">
        <f t="shared" si="6"/>
        <v>April</v>
      </c>
      <c r="I220" s="11">
        <f t="shared" ca="1" si="7"/>
        <v>19</v>
      </c>
      <c r="J220" s="12" t="s">
        <v>19</v>
      </c>
      <c r="K220" s="13">
        <v>26190</v>
      </c>
      <c r="L220" s="14">
        <v>5</v>
      </c>
    </row>
    <row r="221" spans="1:12" ht="15" x14ac:dyDescent="0.25">
      <c r="A221" s="7" t="s">
        <v>288</v>
      </c>
      <c r="B221" s="9" t="s">
        <v>731</v>
      </c>
      <c r="C221" s="7" t="s">
        <v>27</v>
      </c>
      <c r="D221" s="24">
        <v>338977629</v>
      </c>
      <c r="E221" s="28">
        <v>2524252315</v>
      </c>
      <c r="F221" s="7" t="s">
        <v>14</v>
      </c>
      <c r="G221" s="16">
        <v>35801</v>
      </c>
      <c r="H221" s="10" t="str">
        <f t="shared" si="6"/>
        <v>January</v>
      </c>
      <c r="I221" s="11">
        <f t="shared" ca="1" si="7"/>
        <v>13</v>
      </c>
      <c r="J221" s="12" t="s">
        <v>15</v>
      </c>
      <c r="K221" s="13">
        <v>78570</v>
      </c>
      <c r="L221" s="14">
        <v>1</v>
      </c>
    </row>
    <row r="222" spans="1:12" ht="15" x14ac:dyDescent="0.25">
      <c r="A222" s="7" t="s">
        <v>102</v>
      </c>
      <c r="B222" s="9" t="s">
        <v>734</v>
      </c>
      <c r="C222" s="7" t="s">
        <v>27</v>
      </c>
      <c r="D222" s="24">
        <v>412611335</v>
      </c>
      <c r="E222" s="28">
        <v>2525998691</v>
      </c>
      <c r="F222" s="7" t="s">
        <v>13</v>
      </c>
      <c r="G222" s="16">
        <v>38507</v>
      </c>
      <c r="H222" s="10" t="str">
        <f t="shared" si="6"/>
        <v>June</v>
      </c>
      <c r="I222" s="11">
        <f t="shared" ca="1" si="7"/>
        <v>6</v>
      </c>
      <c r="J222" s="12"/>
      <c r="K222" s="13">
        <v>40940</v>
      </c>
      <c r="L222" s="14">
        <v>2</v>
      </c>
    </row>
    <row r="223" spans="1:12" ht="15" x14ac:dyDescent="0.25">
      <c r="A223" s="7" t="s">
        <v>674</v>
      </c>
      <c r="B223" s="9" t="s">
        <v>6</v>
      </c>
      <c r="C223" s="7" t="s">
        <v>27</v>
      </c>
      <c r="D223" s="24">
        <v>159117255</v>
      </c>
      <c r="E223" s="28">
        <v>9198426889</v>
      </c>
      <c r="F223" s="7" t="s">
        <v>13</v>
      </c>
      <c r="G223" s="16">
        <v>39830</v>
      </c>
      <c r="H223" s="10" t="str">
        <f t="shared" si="6"/>
        <v>January</v>
      </c>
      <c r="I223" s="11">
        <f t="shared" ca="1" si="7"/>
        <v>2</v>
      </c>
      <c r="J223" s="12"/>
      <c r="K223" s="13">
        <v>78520</v>
      </c>
      <c r="L223" s="14">
        <v>4</v>
      </c>
    </row>
    <row r="224" spans="1:12" ht="15" x14ac:dyDescent="0.25">
      <c r="A224" s="7" t="s">
        <v>58</v>
      </c>
      <c r="B224" s="9" t="s">
        <v>38</v>
      </c>
      <c r="C224" s="7" t="s">
        <v>27</v>
      </c>
      <c r="D224" s="24">
        <v>180095803</v>
      </c>
      <c r="E224" s="28">
        <v>2526503334</v>
      </c>
      <c r="F224" s="7" t="s">
        <v>14</v>
      </c>
      <c r="G224" s="16">
        <v>39972</v>
      </c>
      <c r="H224" s="10" t="str">
        <f t="shared" si="6"/>
        <v>June</v>
      </c>
      <c r="I224" s="11">
        <f t="shared" ca="1" si="7"/>
        <v>2</v>
      </c>
      <c r="J224" s="12" t="s">
        <v>15</v>
      </c>
      <c r="K224" s="13">
        <v>78170</v>
      </c>
      <c r="L224" s="14">
        <v>5</v>
      </c>
    </row>
    <row r="225" spans="1:12" ht="15" x14ac:dyDescent="0.25">
      <c r="A225" s="7" t="s">
        <v>142</v>
      </c>
      <c r="B225" s="9" t="s">
        <v>734</v>
      </c>
      <c r="C225" s="7" t="s">
        <v>27</v>
      </c>
      <c r="D225" s="24">
        <v>722630791</v>
      </c>
      <c r="E225" s="28">
        <v>2522263363</v>
      </c>
      <c r="F225" s="7" t="s">
        <v>20</v>
      </c>
      <c r="G225" s="16">
        <v>35982</v>
      </c>
      <c r="H225" s="10" t="str">
        <f t="shared" si="6"/>
        <v>July</v>
      </c>
      <c r="I225" s="11">
        <f t="shared" ca="1" si="7"/>
        <v>13</v>
      </c>
      <c r="J225" s="12"/>
      <c r="K225" s="13">
        <v>8904</v>
      </c>
      <c r="L225" s="14">
        <v>3</v>
      </c>
    </row>
    <row r="226" spans="1:12" ht="15" x14ac:dyDescent="0.25">
      <c r="A226" s="7" t="s">
        <v>586</v>
      </c>
      <c r="B226" s="9" t="s">
        <v>734</v>
      </c>
      <c r="C226" s="7" t="s">
        <v>27</v>
      </c>
      <c r="D226" s="24">
        <v>167058119</v>
      </c>
      <c r="E226" s="28">
        <v>2527237007</v>
      </c>
      <c r="F226" s="7" t="s">
        <v>20</v>
      </c>
      <c r="G226" s="16">
        <v>37730</v>
      </c>
      <c r="H226" s="10" t="str">
        <f t="shared" si="6"/>
        <v>April</v>
      </c>
      <c r="I226" s="11">
        <f t="shared" ca="1" si="7"/>
        <v>8</v>
      </c>
      <c r="J226" s="12"/>
      <c r="K226" s="13">
        <v>8892</v>
      </c>
      <c r="L226" s="14">
        <v>1</v>
      </c>
    </row>
    <row r="227" spans="1:12" ht="15" x14ac:dyDescent="0.25">
      <c r="A227" s="7" t="s">
        <v>761</v>
      </c>
      <c r="B227" s="9" t="s">
        <v>732</v>
      </c>
      <c r="C227" s="7" t="s">
        <v>27</v>
      </c>
      <c r="D227" s="24">
        <v>775217609</v>
      </c>
      <c r="E227" s="28">
        <v>9191591006</v>
      </c>
      <c r="F227" s="7" t="s">
        <v>14</v>
      </c>
      <c r="G227" s="16">
        <v>34404</v>
      </c>
      <c r="H227" s="10" t="str">
        <f t="shared" si="6"/>
        <v>March</v>
      </c>
      <c r="I227" s="11">
        <f t="shared" ca="1" si="7"/>
        <v>17</v>
      </c>
      <c r="J227" s="12" t="s">
        <v>19</v>
      </c>
      <c r="K227" s="13">
        <v>24710</v>
      </c>
      <c r="L227" s="14">
        <v>2</v>
      </c>
    </row>
    <row r="228" spans="1:12" ht="15" x14ac:dyDescent="0.25">
      <c r="A228" s="7" t="s">
        <v>487</v>
      </c>
      <c r="B228" s="9" t="s">
        <v>776</v>
      </c>
      <c r="C228" s="7" t="s">
        <v>27</v>
      </c>
      <c r="D228" s="24">
        <v>881975933</v>
      </c>
      <c r="E228" s="28">
        <v>9192354572</v>
      </c>
      <c r="F228" s="7" t="s">
        <v>14</v>
      </c>
      <c r="G228" s="16">
        <v>35830</v>
      </c>
      <c r="H228" s="10" t="str">
        <f t="shared" si="6"/>
        <v>February</v>
      </c>
      <c r="I228" s="11">
        <f t="shared" ca="1" si="7"/>
        <v>13</v>
      </c>
      <c r="J228" s="12" t="s">
        <v>21</v>
      </c>
      <c r="K228" s="13">
        <v>35460</v>
      </c>
      <c r="L228" s="14">
        <v>5</v>
      </c>
    </row>
    <row r="229" spans="1:12" ht="15" x14ac:dyDescent="0.25">
      <c r="A229" s="7" t="s">
        <v>338</v>
      </c>
      <c r="B229" s="9" t="s">
        <v>734</v>
      </c>
      <c r="C229" s="7" t="s">
        <v>27</v>
      </c>
      <c r="D229" s="24">
        <v>482927373</v>
      </c>
      <c r="E229" s="28">
        <v>9198413271</v>
      </c>
      <c r="F229" s="7" t="s">
        <v>14</v>
      </c>
      <c r="G229" s="16">
        <v>35526</v>
      </c>
      <c r="H229" s="10" t="str">
        <f t="shared" si="6"/>
        <v>April</v>
      </c>
      <c r="I229" s="11">
        <f t="shared" ca="1" si="7"/>
        <v>14</v>
      </c>
      <c r="J229" s="12" t="s">
        <v>19</v>
      </c>
      <c r="K229" s="13">
        <v>32390</v>
      </c>
      <c r="L229" s="14">
        <v>2</v>
      </c>
    </row>
    <row r="230" spans="1:12" ht="15" x14ac:dyDescent="0.25">
      <c r="A230" s="7" t="s">
        <v>304</v>
      </c>
      <c r="B230" s="9" t="s">
        <v>6</v>
      </c>
      <c r="C230" s="7" t="s">
        <v>27</v>
      </c>
      <c r="D230" s="24">
        <v>353414196</v>
      </c>
      <c r="E230" s="28">
        <v>2528159919</v>
      </c>
      <c r="F230" s="7" t="s">
        <v>14</v>
      </c>
      <c r="G230" s="16">
        <v>36698</v>
      </c>
      <c r="H230" s="10" t="str">
        <f t="shared" si="6"/>
        <v>June</v>
      </c>
      <c r="I230" s="11">
        <f t="shared" ca="1" si="7"/>
        <v>11</v>
      </c>
      <c r="J230" s="12" t="s">
        <v>21</v>
      </c>
      <c r="K230" s="13">
        <v>23650</v>
      </c>
      <c r="L230" s="14">
        <v>1</v>
      </c>
    </row>
    <row r="231" spans="1:12" ht="15" x14ac:dyDescent="0.25">
      <c r="A231" s="7" t="s">
        <v>590</v>
      </c>
      <c r="B231" s="9" t="s">
        <v>776</v>
      </c>
      <c r="C231" s="7" t="s">
        <v>27</v>
      </c>
      <c r="D231" s="24">
        <v>484217278</v>
      </c>
      <c r="E231" s="28">
        <v>9195627374</v>
      </c>
      <c r="F231" s="7" t="s">
        <v>20</v>
      </c>
      <c r="G231" s="16">
        <v>39747</v>
      </c>
      <c r="H231" s="10" t="str">
        <f t="shared" si="6"/>
        <v>October</v>
      </c>
      <c r="I231" s="11">
        <f t="shared" ca="1" si="7"/>
        <v>2</v>
      </c>
      <c r="J231" s="12"/>
      <c r="K231" s="13">
        <v>10572</v>
      </c>
      <c r="L231" s="14">
        <v>4</v>
      </c>
    </row>
    <row r="232" spans="1:12" ht="15" x14ac:dyDescent="0.25">
      <c r="A232" s="7" t="s">
        <v>523</v>
      </c>
      <c r="B232" s="9" t="s">
        <v>731</v>
      </c>
      <c r="C232" s="7" t="s">
        <v>27</v>
      </c>
      <c r="D232" s="24">
        <v>317844971</v>
      </c>
      <c r="E232" s="28">
        <v>9193557946</v>
      </c>
      <c r="F232" s="7" t="s">
        <v>13</v>
      </c>
      <c r="G232" s="16">
        <v>35927</v>
      </c>
      <c r="H232" s="10" t="str">
        <f t="shared" si="6"/>
        <v>May</v>
      </c>
      <c r="I232" s="11">
        <f t="shared" ca="1" si="7"/>
        <v>13</v>
      </c>
      <c r="J232" s="12"/>
      <c r="K232" s="13">
        <v>76910</v>
      </c>
      <c r="L232" s="14">
        <v>1</v>
      </c>
    </row>
    <row r="233" spans="1:12" ht="15" x14ac:dyDescent="0.25">
      <c r="A233" s="7" t="s">
        <v>502</v>
      </c>
      <c r="B233" s="9" t="s">
        <v>732</v>
      </c>
      <c r="C233" s="7" t="s">
        <v>27</v>
      </c>
      <c r="D233" s="24">
        <v>995858336</v>
      </c>
      <c r="E233" s="28">
        <v>2525035104</v>
      </c>
      <c r="F233" s="7" t="s">
        <v>13</v>
      </c>
      <c r="G233" s="16">
        <v>40470</v>
      </c>
      <c r="H233" s="10" t="str">
        <f t="shared" si="6"/>
        <v>October</v>
      </c>
      <c r="I233" s="11">
        <f t="shared" ca="1" si="7"/>
        <v>0</v>
      </c>
      <c r="J233" s="12"/>
      <c r="K233" s="13">
        <v>37840</v>
      </c>
      <c r="L233" s="14">
        <v>1</v>
      </c>
    </row>
    <row r="234" spans="1:12" ht="15" x14ac:dyDescent="0.25">
      <c r="A234" s="7" t="s">
        <v>170</v>
      </c>
      <c r="B234" s="9" t="s">
        <v>734</v>
      </c>
      <c r="C234" s="7" t="s">
        <v>27</v>
      </c>
      <c r="D234" s="24">
        <v>589649495</v>
      </c>
      <c r="E234" s="28">
        <v>2524248455</v>
      </c>
      <c r="F234" s="7" t="s">
        <v>14</v>
      </c>
      <c r="G234" s="16">
        <v>36707</v>
      </c>
      <c r="H234" s="10" t="str">
        <f t="shared" si="6"/>
        <v>June</v>
      </c>
      <c r="I234" s="11">
        <f t="shared" ca="1" si="7"/>
        <v>11</v>
      </c>
      <c r="J234" s="12" t="s">
        <v>16</v>
      </c>
      <c r="K234" s="13">
        <v>38870</v>
      </c>
      <c r="L234" s="14">
        <v>2</v>
      </c>
    </row>
    <row r="235" spans="1:12" ht="15" x14ac:dyDescent="0.25">
      <c r="A235" s="7" t="s">
        <v>765</v>
      </c>
      <c r="B235" s="9" t="s">
        <v>731</v>
      </c>
      <c r="C235" s="7" t="s">
        <v>27</v>
      </c>
      <c r="D235" s="24">
        <v>682907379</v>
      </c>
      <c r="E235" s="28">
        <v>2521854525</v>
      </c>
      <c r="F235" s="7" t="s">
        <v>14</v>
      </c>
      <c r="G235" s="16">
        <v>35311</v>
      </c>
      <c r="H235" s="10" t="str">
        <f t="shared" si="6"/>
        <v>September</v>
      </c>
      <c r="I235" s="11">
        <f t="shared" ca="1" si="7"/>
        <v>15</v>
      </c>
      <c r="J235" s="12" t="s">
        <v>21</v>
      </c>
      <c r="K235" s="13">
        <v>39520</v>
      </c>
      <c r="L235" s="14">
        <v>5</v>
      </c>
    </row>
    <row r="236" spans="1:12" ht="15" x14ac:dyDescent="0.25">
      <c r="A236" s="7" t="s">
        <v>467</v>
      </c>
      <c r="B236" s="9" t="s">
        <v>6</v>
      </c>
      <c r="C236" s="7" t="s">
        <v>27</v>
      </c>
      <c r="D236" s="24">
        <v>561968668</v>
      </c>
      <c r="E236" s="28">
        <v>2522433774</v>
      </c>
      <c r="F236" s="7" t="s">
        <v>14</v>
      </c>
      <c r="G236" s="16">
        <v>38809</v>
      </c>
      <c r="H236" s="10" t="str">
        <f t="shared" si="6"/>
        <v>April</v>
      </c>
      <c r="I236" s="11">
        <f t="shared" ca="1" si="7"/>
        <v>5</v>
      </c>
      <c r="J236" s="12" t="s">
        <v>18</v>
      </c>
      <c r="K236" s="13">
        <v>76584</v>
      </c>
      <c r="L236" s="14">
        <v>1</v>
      </c>
    </row>
    <row r="237" spans="1:12" ht="15" x14ac:dyDescent="0.25">
      <c r="A237" s="7" t="s">
        <v>424</v>
      </c>
      <c r="B237" s="9" t="s">
        <v>734</v>
      </c>
      <c r="C237" s="7" t="s">
        <v>27</v>
      </c>
      <c r="D237" s="24">
        <v>798466688</v>
      </c>
      <c r="E237" s="28">
        <v>9192232339</v>
      </c>
      <c r="F237" s="7" t="s">
        <v>14</v>
      </c>
      <c r="G237" s="16">
        <v>40203</v>
      </c>
      <c r="H237" s="10" t="str">
        <f t="shared" si="6"/>
        <v>January</v>
      </c>
      <c r="I237" s="11">
        <f t="shared" ca="1" si="7"/>
        <v>1</v>
      </c>
      <c r="J237" s="12" t="s">
        <v>15</v>
      </c>
      <c r="K237" s="13">
        <v>35600</v>
      </c>
      <c r="L237" s="14">
        <v>5</v>
      </c>
    </row>
    <row r="238" spans="1:12" ht="15" x14ac:dyDescent="0.25">
      <c r="A238" s="7" t="s">
        <v>176</v>
      </c>
      <c r="B238" s="9" t="s">
        <v>732</v>
      </c>
      <c r="C238" s="7" t="s">
        <v>27</v>
      </c>
      <c r="D238" s="24">
        <v>914326052</v>
      </c>
      <c r="E238" s="28">
        <v>2524249228</v>
      </c>
      <c r="F238" s="7" t="s">
        <v>14</v>
      </c>
      <c r="G238" s="16">
        <v>36535</v>
      </c>
      <c r="H238" s="10" t="str">
        <f t="shared" si="6"/>
        <v>January</v>
      </c>
      <c r="I238" s="11">
        <f t="shared" ca="1" si="7"/>
        <v>11</v>
      </c>
      <c r="J238" s="12" t="s">
        <v>15</v>
      </c>
      <c r="K238" s="13">
        <v>76192</v>
      </c>
      <c r="L238" s="14">
        <v>4</v>
      </c>
    </row>
    <row r="239" spans="1:12" ht="15" x14ac:dyDescent="0.25">
      <c r="A239" s="7" t="s">
        <v>206</v>
      </c>
      <c r="B239" s="9" t="s">
        <v>776</v>
      </c>
      <c r="C239" s="7" t="s">
        <v>27</v>
      </c>
      <c r="D239" s="24">
        <v>143534593</v>
      </c>
      <c r="E239" s="28">
        <v>2527172882</v>
      </c>
      <c r="F239" s="7" t="s">
        <v>13</v>
      </c>
      <c r="G239" s="16">
        <v>37820</v>
      </c>
      <c r="H239" s="10" t="str">
        <f t="shared" si="6"/>
        <v>July</v>
      </c>
      <c r="I239" s="11">
        <f t="shared" ca="1" si="7"/>
        <v>8</v>
      </c>
      <c r="J239" s="12"/>
      <c r="K239" s="13">
        <v>75420</v>
      </c>
      <c r="L239" s="14">
        <v>1</v>
      </c>
    </row>
    <row r="240" spans="1:12" ht="15" x14ac:dyDescent="0.25">
      <c r="A240" s="7" t="s">
        <v>94</v>
      </c>
      <c r="B240" s="9" t="s">
        <v>732</v>
      </c>
      <c r="C240" s="7" t="s">
        <v>27</v>
      </c>
      <c r="D240" s="24">
        <v>708108747</v>
      </c>
      <c r="E240" s="28">
        <v>9192520526</v>
      </c>
      <c r="F240" s="7" t="s">
        <v>14</v>
      </c>
      <c r="G240" s="16">
        <v>37943</v>
      </c>
      <c r="H240" s="10" t="str">
        <f t="shared" si="6"/>
        <v>November</v>
      </c>
      <c r="I240" s="11">
        <f t="shared" ca="1" si="7"/>
        <v>7</v>
      </c>
      <c r="J240" s="12" t="s">
        <v>15</v>
      </c>
      <c r="K240" s="13">
        <v>75176</v>
      </c>
      <c r="L240" s="14">
        <v>3</v>
      </c>
    </row>
    <row r="241" spans="1:12" ht="15" x14ac:dyDescent="0.25">
      <c r="A241" s="7" t="s">
        <v>449</v>
      </c>
      <c r="B241" s="9" t="s">
        <v>732</v>
      </c>
      <c r="C241" s="7" t="s">
        <v>27</v>
      </c>
      <c r="D241" s="24">
        <v>470719383</v>
      </c>
      <c r="E241" s="28">
        <v>9197848542</v>
      </c>
      <c r="F241" s="7" t="s">
        <v>14</v>
      </c>
      <c r="G241" s="16">
        <v>36009</v>
      </c>
      <c r="H241" s="10" t="str">
        <f t="shared" si="6"/>
        <v>August</v>
      </c>
      <c r="I241" s="11">
        <f t="shared" ca="1" si="7"/>
        <v>13</v>
      </c>
      <c r="J241" s="12" t="s">
        <v>15</v>
      </c>
      <c r="K241" s="13">
        <v>75120</v>
      </c>
      <c r="L241" s="14">
        <v>5</v>
      </c>
    </row>
    <row r="242" spans="1:12" ht="15" x14ac:dyDescent="0.25">
      <c r="A242" s="7" t="s">
        <v>756</v>
      </c>
      <c r="B242" s="9" t="s">
        <v>734</v>
      </c>
      <c r="C242" s="7" t="s">
        <v>27</v>
      </c>
      <c r="D242" s="24">
        <v>377194926</v>
      </c>
      <c r="E242" s="28">
        <v>9197362525</v>
      </c>
      <c r="F242" s="7" t="s">
        <v>14</v>
      </c>
      <c r="G242" s="19">
        <v>40603</v>
      </c>
      <c r="H242" s="10" t="str">
        <f t="shared" si="6"/>
        <v>March</v>
      </c>
      <c r="I242" s="11">
        <f t="shared" ca="1" si="7"/>
        <v>0</v>
      </c>
      <c r="J242" s="12" t="s">
        <v>21</v>
      </c>
      <c r="K242" s="13">
        <v>44260</v>
      </c>
      <c r="L242" s="14">
        <v>1</v>
      </c>
    </row>
    <row r="243" spans="1:12" ht="15" x14ac:dyDescent="0.25">
      <c r="A243" s="7" t="s">
        <v>84</v>
      </c>
      <c r="B243" s="9" t="s">
        <v>38</v>
      </c>
      <c r="C243" s="7" t="s">
        <v>27</v>
      </c>
      <c r="D243" s="24">
        <v>504914685</v>
      </c>
      <c r="E243" s="28">
        <v>9195250630</v>
      </c>
      <c r="F243" s="7" t="s">
        <v>14</v>
      </c>
      <c r="G243" s="16">
        <v>36084</v>
      </c>
      <c r="H243" s="10" t="str">
        <f t="shared" si="6"/>
        <v>October</v>
      </c>
      <c r="I243" s="11">
        <f t="shared" ca="1" si="7"/>
        <v>12</v>
      </c>
      <c r="J243" s="12" t="s">
        <v>15</v>
      </c>
      <c r="K243" s="13">
        <v>33210</v>
      </c>
      <c r="L243" s="14">
        <v>4</v>
      </c>
    </row>
    <row r="244" spans="1:12" ht="15" x14ac:dyDescent="0.25">
      <c r="A244" s="7" t="s">
        <v>639</v>
      </c>
      <c r="B244" s="9" t="s">
        <v>732</v>
      </c>
      <c r="C244" s="7" t="s">
        <v>27</v>
      </c>
      <c r="D244" s="24">
        <v>820244290</v>
      </c>
      <c r="E244" s="28">
        <v>9194944596</v>
      </c>
      <c r="F244" s="7" t="s">
        <v>13</v>
      </c>
      <c r="G244" s="16">
        <v>33979</v>
      </c>
      <c r="H244" s="10" t="str">
        <f t="shared" si="6"/>
        <v>January</v>
      </c>
      <c r="I244" s="11">
        <f t="shared" ca="1" si="7"/>
        <v>18</v>
      </c>
      <c r="J244" s="12"/>
      <c r="K244" s="13">
        <v>73990</v>
      </c>
      <c r="L244" s="14">
        <v>3</v>
      </c>
    </row>
    <row r="245" spans="1:12" ht="15" x14ac:dyDescent="0.25">
      <c r="A245" s="7" t="s">
        <v>222</v>
      </c>
      <c r="B245" s="9" t="s">
        <v>734</v>
      </c>
      <c r="C245" s="7" t="s">
        <v>27</v>
      </c>
      <c r="D245" s="24">
        <v>243062914</v>
      </c>
      <c r="E245" s="28">
        <v>9194018412</v>
      </c>
      <c r="F245" s="7" t="s">
        <v>14</v>
      </c>
      <c r="G245" s="16">
        <v>35199</v>
      </c>
      <c r="H245" s="10" t="str">
        <f t="shared" si="6"/>
        <v>May</v>
      </c>
      <c r="I245" s="11">
        <f t="shared" ca="1" si="7"/>
        <v>15</v>
      </c>
      <c r="J245" s="12" t="s">
        <v>15</v>
      </c>
      <c r="K245" s="13">
        <v>73450</v>
      </c>
      <c r="L245" s="14">
        <v>3</v>
      </c>
    </row>
    <row r="246" spans="1:12" ht="15" x14ac:dyDescent="0.25">
      <c r="A246" s="7" t="s">
        <v>718</v>
      </c>
      <c r="B246" s="9" t="s">
        <v>732</v>
      </c>
      <c r="C246" s="7" t="s">
        <v>27</v>
      </c>
      <c r="D246" s="24">
        <v>506577536</v>
      </c>
      <c r="E246" s="28">
        <v>2524999647</v>
      </c>
      <c r="F246" s="7" t="s">
        <v>20</v>
      </c>
      <c r="G246" s="16">
        <v>36305</v>
      </c>
      <c r="H246" s="10" t="str">
        <f t="shared" si="6"/>
        <v>May</v>
      </c>
      <c r="I246" s="11">
        <f t="shared" ca="1" si="7"/>
        <v>12</v>
      </c>
      <c r="J246" s="12"/>
      <c r="K246" s="13">
        <v>9424</v>
      </c>
      <c r="L246" s="14">
        <v>4</v>
      </c>
    </row>
    <row r="247" spans="1:12" ht="15" x14ac:dyDescent="0.25">
      <c r="A247" s="7" t="s">
        <v>647</v>
      </c>
      <c r="B247" s="9" t="s">
        <v>6</v>
      </c>
      <c r="C247" s="7" t="s">
        <v>27</v>
      </c>
      <c r="D247" s="24">
        <v>488831244</v>
      </c>
      <c r="E247" s="28">
        <v>9198979762</v>
      </c>
      <c r="F247" s="7" t="s">
        <v>17</v>
      </c>
      <c r="G247" s="16">
        <v>37620</v>
      </c>
      <c r="H247" s="10" t="str">
        <f t="shared" si="6"/>
        <v>December</v>
      </c>
      <c r="I247" s="11">
        <f t="shared" ca="1" si="7"/>
        <v>8</v>
      </c>
      <c r="J247" s="12" t="s">
        <v>15</v>
      </c>
      <c r="K247" s="13">
        <v>24460</v>
      </c>
      <c r="L247" s="14">
        <v>1</v>
      </c>
    </row>
    <row r="248" spans="1:12" ht="15" x14ac:dyDescent="0.25">
      <c r="A248" s="7" t="s">
        <v>266</v>
      </c>
      <c r="B248" s="9" t="s">
        <v>6</v>
      </c>
      <c r="C248" s="7" t="s">
        <v>27</v>
      </c>
      <c r="D248" s="24">
        <v>612295735</v>
      </c>
      <c r="E248" s="28">
        <v>9195228292</v>
      </c>
      <c r="F248" s="7" t="s">
        <v>14</v>
      </c>
      <c r="G248" s="16">
        <v>35511</v>
      </c>
      <c r="H248" s="10" t="str">
        <f t="shared" si="6"/>
        <v>March</v>
      </c>
      <c r="I248" s="11">
        <f t="shared" ca="1" si="7"/>
        <v>14</v>
      </c>
      <c r="J248" s="12" t="s">
        <v>19</v>
      </c>
      <c r="K248" s="13">
        <v>73144</v>
      </c>
      <c r="L248" s="14">
        <v>5</v>
      </c>
    </row>
    <row r="249" spans="1:12" ht="15" x14ac:dyDescent="0.25">
      <c r="A249" s="7" t="s">
        <v>464</v>
      </c>
      <c r="B249" s="9" t="s">
        <v>734</v>
      </c>
      <c r="C249" s="7" t="s">
        <v>27</v>
      </c>
      <c r="D249" s="24">
        <v>561737107</v>
      </c>
      <c r="E249" s="28">
        <v>9198294156</v>
      </c>
      <c r="F249" s="7" t="s">
        <v>14</v>
      </c>
      <c r="G249" s="16">
        <v>35024</v>
      </c>
      <c r="H249" s="10" t="str">
        <f t="shared" si="6"/>
        <v>November</v>
      </c>
      <c r="I249" s="11">
        <f t="shared" ca="1" si="7"/>
        <v>15</v>
      </c>
      <c r="J249" s="12" t="s">
        <v>19</v>
      </c>
      <c r="K249" s="13">
        <v>73072</v>
      </c>
      <c r="L249" s="14">
        <v>5</v>
      </c>
    </row>
    <row r="250" spans="1:12" ht="15" x14ac:dyDescent="0.25">
      <c r="A250" s="7" t="s">
        <v>438</v>
      </c>
      <c r="B250" s="9" t="s">
        <v>6</v>
      </c>
      <c r="C250" s="7" t="s">
        <v>27</v>
      </c>
      <c r="D250" s="24">
        <v>466947318</v>
      </c>
      <c r="E250" s="28">
        <v>9191765611</v>
      </c>
      <c r="F250" s="7" t="s">
        <v>14</v>
      </c>
      <c r="G250" s="16">
        <v>40578</v>
      </c>
      <c r="H250" s="10" t="str">
        <f t="shared" si="6"/>
        <v>February</v>
      </c>
      <c r="I250" s="11">
        <f t="shared" ca="1" si="7"/>
        <v>0</v>
      </c>
      <c r="J250" s="12" t="s">
        <v>15</v>
      </c>
      <c r="K250" s="13">
        <v>43820</v>
      </c>
      <c r="L250" s="14">
        <v>2</v>
      </c>
    </row>
    <row r="251" spans="1:12" ht="15" x14ac:dyDescent="0.25">
      <c r="A251" s="7" t="s">
        <v>448</v>
      </c>
      <c r="B251" s="9" t="s">
        <v>734</v>
      </c>
      <c r="C251" s="7" t="s">
        <v>27</v>
      </c>
      <c r="D251" s="24">
        <v>542653222</v>
      </c>
      <c r="E251" s="28">
        <v>9193708610</v>
      </c>
      <c r="F251" s="7" t="s">
        <v>13</v>
      </c>
      <c r="G251" s="16">
        <v>35997</v>
      </c>
      <c r="H251" s="10" t="str">
        <f t="shared" si="6"/>
        <v>July</v>
      </c>
      <c r="I251" s="11">
        <f t="shared" ca="1" si="7"/>
        <v>13</v>
      </c>
      <c r="J251" s="12"/>
      <c r="K251" s="13">
        <v>72520</v>
      </c>
      <c r="L251" s="14">
        <v>3</v>
      </c>
    </row>
    <row r="252" spans="1:12" ht="15" x14ac:dyDescent="0.25">
      <c r="A252" s="7" t="s">
        <v>705</v>
      </c>
      <c r="B252" s="9" t="s">
        <v>38</v>
      </c>
      <c r="C252" s="7" t="s">
        <v>27</v>
      </c>
      <c r="D252" s="24">
        <v>366740174</v>
      </c>
      <c r="E252" s="28">
        <v>2521549933</v>
      </c>
      <c r="F252" s="7" t="s">
        <v>20</v>
      </c>
      <c r="G252" s="16">
        <v>34165</v>
      </c>
      <c r="H252" s="10" t="str">
        <f t="shared" si="6"/>
        <v>July</v>
      </c>
      <c r="I252" s="11">
        <f t="shared" ca="1" si="7"/>
        <v>18</v>
      </c>
      <c r="J252" s="12"/>
      <c r="K252" s="13">
        <v>30416</v>
      </c>
      <c r="L252" s="14">
        <v>1</v>
      </c>
    </row>
    <row r="253" spans="1:12" ht="15" x14ac:dyDescent="0.25">
      <c r="A253" s="7" t="s">
        <v>245</v>
      </c>
      <c r="B253" s="9" t="s">
        <v>6</v>
      </c>
      <c r="C253" s="7" t="s">
        <v>27</v>
      </c>
      <c r="D253" s="24">
        <v>661850671</v>
      </c>
      <c r="E253" s="28">
        <v>2528405900</v>
      </c>
      <c r="F253" s="7" t="s">
        <v>20</v>
      </c>
      <c r="G253" s="16">
        <v>35829</v>
      </c>
      <c r="H253" s="10" t="str">
        <f t="shared" si="6"/>
        <v>February</v>
      </c>
      <c r="I253" s="11">
        <f t="shared" ca="1" si="7"/>
        <v>13</v>
      </c>
      <c r="J253" s="12"/>
      <c r="K253" s="13">
        <v>29176</v>
      </c>
      <c r="L253" s="14">
        <v>3</v>
      </c>
    </row>
    <row r="254" spans="1:12" ht="15" x14ac:dyDescent="0.25">
      <c r="A254" s="7" t="s">
        <v>750</v>
      </c>
      <c r="B254" s="9" t="s">
        <v>6</v>
      </c>
      <c r="C254" s="7" t="s">
        <v>27</v>
      </c>
      <c r="D254" s="24">
        <v>361925033</v>
      </c>
      <c r="E254" s="28">
        <v>9196633751</v>
      </c>
      <c r="F254" s="7" t="s">
        <v>13</v>
      </c>
      <c r="G254" s="16">
        <v>38289</v>
      </c>
      <c r="H254" s="10" t="str">
        <f t="shared" si="6"/>
        <v>October</v>
      </c>
      <c r="I254" s="11">
        <f t="shared" ca="1" si="7"/>
        <v>6</v>
      </c>
      <c r="J254" s="12"/>
      <c r="K254" s="13">
        <v>71830</v>
      </c>
      <c r="L254" s="14">
        <v>3</v>
      </c>
    </row>
    <row r="255" spans="1:12" ht="15" x14ac:dyDescent="0.25">
      <c r="A255" s="7" t="s">
        <v>50</v>
      </c>
      <c r="B255" s="9" t="s">
        <v>734</v>
      </c>
      <c r="C255" s="7" t="s">
        <v>27</v>
      </c>
      <c r="D255" s="24">
        <v>725801036</v>
      </c>
      <c r="E255" s="28">
        <v>9195089157</v>
      </c>
      <c r="F255" s="7" t="s">
        <v>13</v>
      </c>
      <c r="G255" s="16">
        <v>35972</v>
      </c>
      <c r="H255" s="10" t="str">
        <f t="shared" si="6"/>
        <v>June</v>
      </c>
      <c r="I255" s="11">
        <f t="shared" ca="1" si="7"/>
        <v>13</v>
      </c>
      <c r="J255" s="12"/>
      <c r="K255" s="13">
        <v>71710</v>
      </c>
      <c r="L255" s="14">
        <v>5</v>
      </c>
    </row>
    <row r="256" spans="1:12" ht="15" x14ac:dyDescent="0.25">
      <c r="A256" s="7" t="s">
        <v>531</v>
      </c>
      <c r="B256" s="9" t="s">
        <v>732</v>
      </c>
      <c r="C256" s="7" t="s">
        <v>27</v>
      </c>
      <c r="D256" s="24">
        <v>930314379</v>
      </c>
      <c r="E256" s="28">
        <v>2524854867</v>
      </c>
      <c r="F256" s="7" t="s">
        <v>14</v>
      </c>
      <c r="G256" s="16">
        <v>39390</v>
      </c>
      <c r="H256" s="10" t="str">
        <f t="shared" si="6"/>
        <v>November</v>
      </c>
      <c r="I256" s="11">
        <f t="shared" ca="1" si="7"/>
        <v>3</v>
      </c>
      <c r="J256" s="12" t="s">
        <v>21</v>
      </c>
      <c r="K256" s="13">
        <v>71490</v>
      </c>
      <c r="L256" s="14">
        <v>5</v>
      </c>
    </row>
    <row r="257" spans="1:12" ht="15" x14ac:dyDescent="0.25">
      <c r="A257" s="7" t="s">
        <v>493</v>
      </c>
      <c r="B257" s="9" t="s">
        <v>6</v>
      </c>
      <c r="C257" s="7" t="s">
        <v>27</v>
      </c>
      <c r="D257" s="24">
        <v>354619285</v>
      </c>
      <c r="E257" s="28">
        <v>2526657361</v>
      </c>
      <c r="F257" s="7" t="s">
        <v>14</v>
      </c>
      <c r="G257" s="16">
        <v>36122</v>
      </c>
      <c r="H257" s="10" t="str">
        <f t="shared" si="6"/>
        <v>November</v>
      </c>
      <c r="I257" s="11">
        <f t="shared" ca="1" si="7"/>
        <v>12</v>
      </c>
      <c r="J257" s="12" t="s">
        <v>18</v>
      </c>
      <c r="K257" s="13">
        <v>22660</v>
      </c>
      <c r="L257" s="14">
        <v>2</v>
      </c>
    </row>
    <row r="258" spans="1:12" ht="15" x14ac:dyDescent="0.25">
      <c r="A258" s="7" t="s">
        <v>716</v>
      </c>
      <c r="B258" s="9" t="s">
        <v>776</v>
      </c>
      <c r="C258" s="7" t="s">
        <v>27</v>
      </c>
      <c r="D258" s="24">
        <v>858800513</v>
      </c>
      <c r="E258" s="28">
        <v>9193547588</v>
      </c>
      <c r="F258" s="7" t="s">
        <v>14</v>
      </c>
      <c r="G258" s="16">
        <v>39312</v>
      </c>
      <c r="H258" s="10" t="str">
        <f t="shared" si="6"/>
        <v>August</v>
      </c>
      <c r="I258" s="11">
        <f t="shared" ca="1" si="7"/>
        <v>4</v>
      </c>
      <c r="J258" s="12" t="s">
        <v>18</v>
      </c>
      <c r="K258" s="13">
        <v>71030</v>
      </c>
      <c r="L258" s="14">
        <v>3</v>
      </c>
    </row>
    <row r="259" spans="1:12" ht="15" x14ac:dyDescent="0.25">
      <c r="A259" s="7" t="s">
        <v>225</v>
      </c>
      <c r="B259" s="9" t="s">
        <v>776</v>
      </c>
      <c r="C259" s="7" t="s">
        <v>27</v>
      </c>
      <c r="D259" s="24">
        <v>590896401</v>
      </c>
      <c r="E259" s="28">
        <v>2523122603</v>
      </c>
      <c r="F259" s="7" t="s">
        <v>14</v>
      </c>
      <c r="G259" s="16">
        <v>38321</v>
      </c>
      <c r="H259" s="10" t="str">
        <f t="shared" si="6"/>
        <v>November</v>
      </c>
      <c r="I259" s="11">
        <f t="shared" ca="1" si="7"/>
        <v>6</v>
      </c>
      <c r="J259" s="12" t="s">
        <v>18</v>
      </c>
      <c r="K259" s="13">
        <v>70760</v>
      </c>
      <c r="L259" s="14">
        <v>1</v>
      </c>
    </row>
    <row r="260" spans="1:12" ht="15" x14ac:dyDescent="0.25">
      <c r="A260" s="7" t="s">
        <v>95</v>
      </c>
      <c r="B260" s="9" t="s">
        <v>6</v>
      </c>
      <c r="C260" s="7" t="s">
        <v>27</v>
      </c>
      <c r="D260" s="24">
        <v>136620388</v>
      </c>
      <c r="E260" s="28">
        <v>9195119214</v>
      </c>
      <c r="F260" s="7" t="s">
        <v>14</v>
      </c>
      <c r="G260" s="16">
        <v>35714</v>
      </c>
      <c r="H260" s="10" t="str">
        <f t="shared" si="6"/>
        <v>October</v>
      </c>
      <c r="I260" s="11">
        <f t="shared" ca="1" si="7"/>
        <v>13</v>
      </c>
      <c r="J260" s="12" t="s">
        <v>18</v>
      </c>
      <c r="K260" s="13">
        <v>70020</v>
      </c>
      <c r="L260" s="14">
        <v>3</v>
      </c>
    </row>
    <row r="261" spans="1:12" ht="15" x14ac:dyDescent="0.25">
      <c r="A261" s="7" t="s">
        <v>513</v>
      </c>
      <c r="B261" s="9" t="s">
        <v>731</v>
      </c>
      <c r="C261" s="7" t="s">
        <v>27</v>
      </c>
      <c r="D261" s="24">
        <v>624234626</v>
      </c>
      <c r="E261" s="28">
        <v>2523077504</v>
      </c>
      <c r="F261" s="7" t="s">
        <v>17</v>
      </c>
      <c r="G261" s="16">
        <v>35343</v>
      </c>
      <c r="H261" s="10" t="str">
        <f t="shared" si="6"/>
        <v>October</v>
      </c>
      <c r="I261" s="11">
        <f t="shared" ca="1" si="7"/>
        <v>14</v>
      </c>
      <c r="J261" s="12" t="s">
        <v>15</v>
      </c>
      <c r="K261" s="13">
        <v>46645</v>
      </c>
      <c r="L261" s="14">
        <v>5</v>
      </c>
    </row>
    <row r="262" spans="1:12" ht="15" x14ac:dyDescent="0.25">
      <c r="A262" s="7" t="s">
        <v>115</v>
      </c>
      <c r="B262" s="9" t="s">
        <v>732</v>
      </c>
      <c r="C262" s="7" t="s">
        <v>27</v>
      </c>
      <c r="D262" s="24">
        <v>384454025</v>
      </c>
      <c r="E262" s="28">
        <v>2522064219</v>
      </c>
      <c r="F262" s="7" t="s">
        <v>13</v>
      </c>
      <c r="G262" s="16">
        <v>36455</v>
      </c>
      <c r="H262" s="10" t="str">
        <f t="shared" si="6"/>
        <v>October</v>
      </c>
      <c r="I262" s="11">
        <f t="shared" ca="1" si="7"/>
        <v>11</v>
      </c>
      <c r="J262" s="12"/>
      <c r="K262" s="13">
        <v>23810</v>
      </c>
      <c r="L262" s="14">
        <v>4</v>
      </c>
    </row>
    <row r="263" spans="1:12" ht="15" x14ac:dyDescent="0.25">
      <c r="A263" s="7" t="s">
        <v>314</v>
      </c>
      <c r="B263" s="9" t="s">
        <v>732</v>
      </c>
      <c r="C263" s="7" t="s">
        <v>27</v>
      </c>
      <c r="D263" s="24">
        <v>415299442</v>
      </c>
      <c r="E263" s="28">
        <v>2521408985</v>
      </c>
      <c r="F263" s="7" t="s">
        <v>14</v>
      </c>
      <c r="G263" s="16">
        <v>39696</v>
      </c>
      <c r="H263" s="10" t="str">
        <f t="shared" si="6"/>
        <v>September</v>
      </c>
      <c r="I263" s="11">
        <f t="shared" ca="1" si="7"/>
        <v>3</v>
      </c>
      <c r="J263" s="12" t="s">
        <v>15</v>
      </c>
      <c r="K263" s="13">
        <v>69320</v>
      </c>
      <c r="L263" s="14">
        <v>3</v>
      </c>
    </row>
    <row r="264" spans="1:12" ht="15" x14ac:dyDescent="0.25">
      <c r="A264" s="7" t="s">
        <v>160</v>
      </c>
      <c r="B264" s="9" t="s">
        <v>732</v>
      </c>
      <c r="C264" s="7" t="s">
        <v>27</v>
      </c>
      <c r="D264" s="24">
        <v>468053610</v>
      </c>
      <c r="E264" s="28">
        <v>2525344270</v>
      </c>
      <c r="F264" s="7" t="s">
        <v>14</v>
      </c>
      <c r="G264" s="16">
        <v>37509</v>
      </c>
      <c r="H264" s="10" t="str">
        <f t="shared" si="6"/>
        <v>September</v>
      </c>
      <c r="I264" s="11">
        <f t="shared" ca="1" si="7"/>
        <v>9</v>
      </c>
      <c r="J264" s="12" t="s">
        <v>19</v>
      </c>
      <c r="K264" s="13">
        <v>69080</v>
      </c>
      <c r="L264" s="14">
        <v>3</v>
      </c>
    </row>
    <row r="265" spans="1:12" ht="15" x14ac:dyDescent="0.25">
      <c r="A265" s="7" t="s">
        <v>344</v>
      </c>
      <c r="B265" s="9" t="s">
        <v>38</v>
      </c>
      <c r="C265" s="7" t="s">
        <v>27</v>
      </c>
      <c r="D265" s="24">
        <v>993383806</v>
      </c>
      <c r="E265" s="28">
        <v>2521810581</v>
      </c>
      <c r="F265" s="7" t="s">
        <v>20</v>
      </c>
      <c r="G265" s="16">
        <v>36067</v>
      </c>
      <c r="H265" s="10" t="str">
        <f t="shared" si="6"/>
        <v>September</v>
      </c>
      <c r="I265" s="11">
        <f t="shared" ca="1" si="7"/>
        <v>13</v>
      </c>
      <c r="J265" s="12"/>
      <c r="K265" s="13">
        <v>37612</v>
      </c>
      <c r="L265" s="14">
        <v>4</v>
      </c>
    </row>
    <row r="266" spans="1:12" ht="15" x14ac:dyDescent="0.25">
      <c r="A266" s="7" t="s">
        <v>578</v>
      </c>
      <c r="B266" s="9" t="s">
        <v>6</v>
      </c>
      <c r="C266" s="7" t="s">
        <v>27</v>
      </c>
      <c r="D266" s="24">
        <v>328787467</v>
      </c>
      <c r="E266" s="28">
        <v>9194897618</v>
      </c>
      <c r="F266" s="7" t="s">
        <v>20</v>
      </c>
      <c r="G266" s="16">
        <v>39087</v>
      </c>
      <c r="H266" s="10" t="str">
        <f t="shared" si="6"/>
        <v>January</v>
      </c>
      <c r="I266" s="11">
        <f t="shared" ca="1" si="7"/>
        <v>4</v>
      </c>
      <c r="J266" s="12"/>
      <c r="K266" s="13">
        <v>14416</v>
      </c>
      <c r="L266" s="14">
        <v>4</v>
      </c>
    </row>
    <row r="267" spans="1:12" ht="15" x14ac:dyDescent="0.25">
      <c r="A267" s="7" t="s">
        <v>294</v>
      </c>
      <c r="B267" s="9" t="s">
        <v>38</v>
      </c>
      <c r="C267" s="7" t="s">
        <v>27</v>
      </c>
      <c r="D267" s="24">
        <v>177332873</v>
      </c>
      <c r="E267" s="28">
        <v>9195915044</v>
      </c>
      <c r="F267" s="7" t="s">
        <v>14</v>
      </c>
      <c r="G267" s="16">
        <v>36413</v>
      </c>
      <c r="H267" s="10" t="str">
        <f t="shared" si="6"/>
        <v>September</v>
      </c>
      <c r="I267" s="11">
        <f t="shared" ca="1" si="7"/>
        <v>12</v>
      </c>
      <c r="J267" s="12" t="s">
        <v>15</v>
      </c>
      <c r="K267" s="13">
        <v>40060</v>
      </c>
      <c r="L267" s="14">
        <v>3</v>
      </c>
    </row>
    <row r="268" spans="1:12" ht="15" x14ac:dyDescent="0.25">
      <c r="A268" s="7" t="s">
        <v>483</v>
      </c>
      <c r="B268" s="9" t="s">
        <v>734</v>
      </c>
      <c r="C268" s="7" t="s">
        <v>27</v>
      </c>
      <c r="D268" s="24">
        <v>475517002</v>
      </c>
      <c r="E268" s="28">
        <v>2523909820</v>
      </c>
      <c r="F268" s="7" t="s">
        <v>14</v>
      </c>
      <c r="G268" s="16">
        <v>36318</v>
      </c>
      <c r="H268" s="10" t="str">
        <f t="shared" si="6"/>
        <v>June</v>
      </c>
      <c r="I268" s="11">
        <f t="shared" ca="1" si="7"/>
        <v>12</v>
      </c>
      <c r="J268" s="12" t="s">
        <v>19</v>
      </c>
      <c r="K268" s="13">
        <v>68750</v>
      </c>
      <c r="L268" s="14">
        <v>1</v>
      </c>
    </row>
    <row r="269" spans="1:12" ht="15" x14ac:dyDescent="0.25">
      <c r="A269" s="7" t="s">
        <v>509</v>
      </c>
      <c r="B269" s="9" t="s">
        <v>734</v>
      </c>
      <c r="C269" s="7" t="s">
        <v>27</v>
      </c>
      <c r="D269" s="24">
        <v>378281658</v>
      </c>
      <c r="E269" s="28">
        <v>9196705508</v>
      </c>
      <c r="F269" s="7" t="s">
        <v>13</v>
      </c>
      <c r="G269" s="16">
        <v>38073</v>
      </c>
      <c r="H269" s="10" t="str">
        <f t="shared" ref="H269:H332" si="8">CHOOSE(MONTH(G269),"January","February","March","April","May","June","July","August","September","October","November","December")</f>
        <v>March</v>
      </c>
      <c r="I269" s="11">
        <f t="shared" ref="I269:I332" ca="1" si="9">DATEDIF(G269,TODAY(),"Y")</f>
        <v>7</v>
      </c>
      <c r="J269" s="12"/>
      <c r="K269" s="13">
        <v>39300</v>
      </c>
      <c r="L269" s="14">
        <v>2</v>
      </c>
    </row>
    <row r="270" spans="1:12" ht="15" x14ac:dyDescent="0.25">
      <c r="A270" s="7" t="s">
        <v>321</v>
      </c>
      <c r="B270" s="9" t="s">
        <v>6</v>
      </c>
      <c r="C270" s="7" t="s">
        <v>27</v>
      </c>
      <c r="D270" s="24">
        <v>405396173</v>
      </c>
      <c r="E270" s="28">
        <v>2521777060</v>
      </c>
      <c r="F270" s="7" t="s">
        <v>14</v>
      </c>
      <c r="G270" s="16">
        <v>38733</v>
      </c>
      <c r="H270" s="10" t="str">
        <f t="shared" si="8"/>
        <v>January</v>
      </c>
      <c r="I270" s="11">
        <f t="shared" ca="1" si="9"/>
        <v>5</v>
      </c>
      <c r="J270" s="12" t="s">
        <v>16</v>
      </c>
      <c r="K270" s="13">
        <v>68710</v>
      </c>
      <c r="L270" s="14">
        <v>4</v>
      </c>
    </row>
    <row r="271" spans="1:12" ht="15" x14ac:dyDescent="0.25">
      <c r="A271" s="7" t="s">
        <v>677</v>
      </c>
      <c r="B271" s="9" t="s">
        <v>734</v>
      </c>
      <c r="C271" s="7" t="s">
        <v>27</v>
      </c>
      <c r="D271" s="24">
        <v>635767088</v>
      </c>
      <c r="E271" s="28">
        <v>2522153322</v>
      </c>
      <c r="F271" s="7" t="s">
        <v>13</v>
      </c>
      <c r="G271" s="16">
        <v>36977</v>
      </c>
      <c r="H271" s="10" t="str">
        <f t="shared" si="8"/>
        <v>March</v>
      </c>
      <c r="I271" s="11">
        <f t="shared" ca="1" si="9"/>
        <v>10</v>
      </c>
      <c r="J271" s="12"/>
      <c r="K271" s="13">
        <v>68510</v>
      </c>
      <c r="L271" s="14">
        <v>5</v>
      </c>
    </row>
    <row r="272" spans="1:12" ht="15" x14ac:dyDescent="0.25">
      <c r="A272" s="7" t="s">
        <v>563</v>
      </c>
      <c r="B272" s="9" t="s">
        <v>734</v>
      </c>
      <c r="C272" s="7" t="s">
        <v>27</v>
      </c>
      <c r="D272" s="24">
        <v>337943008</v>
      </c>
      <c r="E272" s="28">
        <v>2521257896</v>
      </c>
      <c r="F272" s="7" t="s">
        <v>14</v>
      </c>
      <c r="G272" s="16">
        <v>37394</v>
      </c>
      <c r="H272" s="10" t="str">
        <f t="shared" si="8"/>
        <v>May</v>
      </c>
      <c r="I272" s="11">
        <f t="shared" ca="1" si="9"/>
        <v>9</v>
      </c>
      <c r="J272" s="12" t="s">
        <v>15</v>
      </c>
      <c r="K272" s="13">
        <v>28970</v>
      </c>
      <c r="L272" s="14">
        <v>3</v>
      </c>
    </row>
    <row r="273" spans="1:12" ht="15" x14ac:dyDescent="0.25">
      <c r="A273" s="7" t="s">
        <v>340</v>
      </c>
      <c r="B273" s="9" t="s">
        <v>732</v>
      </c>
      <c r="C273" s="7" t="s">
        <v>27</v>
      </c>
      <c r="D273" s="24">
        <v>332289257</v>
      </c>
      <c r="E273" s="28">
        <v>9198367725</v>
      </c>
      <c r="F273" s="7" t="s">
        <v>13</v>
      </c>
      <c r="G273" s="16">
        <v>35992</v>
      </c>
      <c r="H273" s="10" t="str">
        <f t="shared" si="8"/>
        <v>July</v>
      </c>
      <c r="I273" s="11">
        <f t="shared" ca="1" si="9"/>
        <v>13</v>
      </c>
      <c r="J273" s="12"/>
      <c r="K273" s="13">
        <v>68260</v>
      </c>
      <c r="L273" s="14">
        <v>5</v>
      </c>
    </row>
    <row r="274" spans="1:12" ht="15" x14ac:dyDescent="0.25">
      <c r="A274" s="7" t="s">
        <v>103</v>
      </c>
      <c r="B274" s="9" t="s">
        <v>38</v>
      </c>
      <c r="C274" s="7" t="s">
        <v>27</v>
      </c>
      <c r="D274" s="24">
        <v>647552282</v>
      </c>
      <c r="E274" s="28">
        <v>9193392642</v>
      </c>
      <c r="F274" s="7" t="s">
        <v>13</v>
      </c>
      <c r="G274" s="16">
        <v>34265</v>
      </c>
      <c r="H274" s="10" t="str">
        <f t="shared" si="8"/>
        <v>October</v>
      </c>
      <c r="I274" s="11">
        <f t="shared" ca="1" si="9"/>
        <v>17</v>
      </c>
      <c r="J274" s="12"/>
      <c r="K274" s="13">
        <v>35460</v>
      </c>
      <c r="L274" s="14">
        <v>3</v>
      </c>
    </row>
    <row r="275" spans="1:12" ht="15" x14ac:dyDescent="0.25">
      <c r="A275" s="7" t="s">
        <v>648</v>
      </c>
      <c r="B275" s="9" t="s">
        <v>6</v>
      </c>
      <c r="C275" s="7" t="s">
        <v>27</v>
      </c>
      <c r="D275" s="24">
        <v>772163640</v>
      </c>
      <c r="E275" s="28">
        <v>9192474315</v>
      </c>
      <c r="F275" s="7" t="s">
        <v>14</v>
      </c>
      <c r="G275" s="16">
        <v>36444</v>
      </c>
      <c r="H275" s="10" t="str">
        <f t="shared" si="8"/>
        <v>October</v>
      </c>
      <c r="I275" s="11">
        <f t="shared" ca="1" si="9"/>
        <v>11</v>
      </c>
      <c r="J275" s="12" t="s">
        <v>15</v>
      </c>
      <c r="K275" s="13">
        <v>67280</v>
      </c>
      <c r="L275" s="14">
        <v>3</v>
      </c>
    </row>
    <row r="276" spans="1:12" ht="15" x14ac:dyDescent="0.25">
      <c r="A276" s="7" t="s">
        <v>172</v>
      </c>
      <c r="B276" s="9" t="s">
        <v>734</v>
      </c>
      <c r="C276" s="7" t="s">
        <v>27</v>
      </c>
      <c r="D276" s="24">
        <v>565952209</v>
      </c>
      <c r="E276" s="28">
        <v>2522889972</v>
      </c>
      <c r="F276" s="7" t="s">
        <v>14</v>
      </c>
      <c r="G276" s="16">
        <v>34971</v>
      </c>
      <c r="H276" s="10" t="str">
        <f t="shared" si="8"/>
        <v>September</v>
      </c>
      <c r="I276" s="11">
        <f t="shared" ca="1" si="9"/>
        <v>16</v>
      </c>
      <c r="J276" s="12" t="s">
        <v>19</v>
      </c>
      <c r="K276" s="13">
        <v>67050</v>
      </c>
      <c r="L276" s="14">
        <v>4</v>
      </c>
    </row>
    <row r="277" spans="1:12" ht="15" x14ac:dyDescent="0.25">
      <c r="A277" s="8" t="s">
        <v>409</v>
      </c>
      <c r="B277" s="9" t="s">
        <v>734</v>
      </c>
      <c r="C277" s="7" t="s">
        <v>27</v>
      </c>
      <c r="D277" s="24">
        <v>597131266</v>
      </c>
      <c r="E277" s="28">
        <v>9195043141</v>
      </c>
      <c r="F277" s="7" t="s">
        <v>14</v>
      </c>
      <c r="G277" s="16">
        <v>35703</v>
      </c>
      <c r="H277" s="10" t="str">
        <f t="shared" si="8"/>
        <v>September</v>
      </c>
      <c r="I277" s="11">
        <f t="shared" ca="1" si="9"/>
        <v>14</v>
      </c>
      <c r="J277" s="12" t="s">
        <v>18</v>
      </c>
      <c r="K277" s="13">
        <v>66430</v>
      </c>
      <c r="L277" s="14">
        <v>2</v>
      </c>
    </row>
    <row r="278" spans="1:12" ht="15" x14ac:dyDescent="0.25">
      <c r="A278" s="7" t="s">
        <v>726</v>
      </c>
      <c r="B278" s="9" t="s">
        <v>734</v>
      </c>
      <c r="C278" s="7" t="s">
        <v>27</v>
      </c>
      <c r="D278" s="24">
        <v>894030119</v>
      </c>
      <c r="E278" s="28">
        <v>2528652588</v>
      </c>
      <c r="F278" s="7" t="s">
        <v>14</v>
      </c>
      <c r="G278" s="16">
        <v>37068</v>
      </c>
      <c r="H278" s="10" t="str">
        <f t="shared" si="8"/>
        <v>June</v>
      </c>
      <c r="I278" s="11">
        <f t="shared" ca="1" si="9"/>
        <v>10</v>
      </c>
      <c r="J278" s="12" t="s">
        <v>18</v>
      </c>
      <c r="K278" s="13">
        <v>66010</v>
      </c>
      <c r="L278" s="14">
        <v>5</v>
      </c>
    </row>
    <row r="279" spans="1:12" ht="15" x14ac:dyDescent="0.25">
      <c r="A279" s="7" t="s">
        <v>617</v>
      </c>
      <c r="B279" s="9" t="s">
        <v>732</v>
      </c>
      <c r="C279" s="7" t="s">
        <v>27</v>
      </c>
      <c r="D279" s="24">
        <v>687006783</v>
      </c>
      <c r="E279" s="28">
        <v>2524919418</v>
      </c>
      <c r="F279" s="7" t="s">
        <v>13</v>
      </c>
      <c r="G279" s="16">
        <v>35379</v>
      </c>
      <c r="H279" s="10" t="str">
        <f t="shared" si="8"/>
        <v>November</v>
      </c>
      <c r="I279" s="11">
        <f t="shared" ca="1" si="9"/>
        <v>14</v>
      </c>
      <c r="J279" s="12"/>
      <c r="K279" s="13">
        <v>66010</v>
      </c>
      <c r="L279" s="14">
        <v>2</v>
      </c>
    </row>
    <row r="280" spans="1:12" ht="15" x14ac:dyDescent="0.25">
      <c r="A280" s="7" t="s">
        <v>524</v>
      </c>
      <c r="B280" s="9" t="s">
        <v>734</v>
      </c>
      <c r="C280" s="7" t="s">
        <v>27</v>
      </c>
      <c r="D280" s="24">
        <v>914330398</v>
      </c>
      <c r="E280" s="28">
        <v>9193498222</v>
      </c>
      <c r="F280" s="7" t="s">
        <v>14</v>
      </c>
      <c r="G280" s="16">
        <v>38821</v>
      </c>
      <c r="H280" s="10" t="str">
        <f t="shared" si="8"/>
        <v>April</v>
      </c>
      <c r="I280" s="11">
        <f t="shared" ca="1" si="9"/>
        <v>5</v>
      </c>
      <c r="J280" s="12" t="s">
        <v>19</v>
      </c>
      <c r="K280" s="13">
        <v>65720</v>
      </c>
      <c r="L280" s="14">
        <v>1</v>
      </c>
    </row>
    <row r="281" spans="1:12" ht="15" x14ac:dyDescent="0.25">
      <c r="A281" s="7" t="s">
        <v>656</v>
      </c>
      <c r="B281" s="9" t="s">
        <v>732</v>
      </c>
      <c r="C281" s="7" t="s">
        <v>27</v>
      </c>
      <c r="D281" s="24">
        <v>387517948</v>
      </c>
      <c r="E281" s="28">
        <v>9198213594</v>
      </c>
      <c r="F281" s="7" t="s">
        <v>14</v>
      </c>
      <c r="G281" s="16">
        <v>40634</v>
      </c>
      <c r="H281" s="10" t="str">
        <f t="shared" si="8"/>
        <v>April</v>
      </c>
      <c r="I281" s="11">
        <f t="shared" ca="1" si="9"/>
        <v>0</v>
      </c>
      <c r="J281" s="12" t="s">
        <v>15</v>
      </c>
      <c r="K281" s="13">
        <v>47440</v>
      </c>
      <c r="L281" s="14">
        <v>3</v>
      </c>
    </row>
    <row r="282" spans="1:12" ht="15" x14ac:dyDescent="0.25">
      <c r="A282" s="7" t="s">
        <v>652</v>
      </c>
      <c r="B282" s="9" t="s">
        <v>732</v>
      </c>
      <c r="C282" s="7" t="s">
        <v>27</v>
      </c>
      <c r="D282" s="24">
        <v>147724014</v>
      </c>
      <c r="E282" s="28">
        <v>9192212512</v>
      </c>
      <c r="F282" s="7" t="s">
        <v>14</v>
      </c>
      <c r="G282" s="16">
        <v>35188</v>
      </c>
      <c r="H282" s="10" t="str">
        <f t="shared" si="8"/>
        <v>May</v>
      </c>
      <c r="I282" s="11">
        <f t="shared" ca="1" si="9"/>
        <v>15</v>
      </c>
      <c r="J282" s="12" t="s">
        <v>19</v>
      </c>
      <c r="K282" s="13">
        <v>44270</v>
      </c>
      <c r="L282" s="14">
        <v>2</v>
      </c>
    </row>
    <row r="283" spans="1:12" ht="15" x14ac:dyDescent="0.25">
      <c r="A283" s="7" t="s">
        <v>589</v>
      </c>
      <c r="B283" s="9" t="s">
        <v>732</v>
      </c>
      <c r="C283" s="7" t="s">
        <v>27</v>
      </c>
      <c r="D283" s="24">
        <v>505966230</v>
      </c>
      <c r="E283" s="28">
        <v>9198038161</v>
      </c>
      <c r="F283" s="7" t="s">
        <v>14</v>
      </c>
      <c r="G283" s="16">
        <v>33993</v>
      </c>
      <c r="H283" s="10" t="str">
        <f t="shared" si="8"/>
        <v>January</v>
      </c>
      <c r="I283" s="11">
        <f t="shared" ca="1" si="9"/>
        <v>18</v>
      </c>
      <c r="J283" s="12" t="s">
        <v>19</v>
      </c>
      <c r="K283" s="13">
        <v>45500</v>
      </c>
      <c r="L283" s="14">
        <v>3</v>
      </c>
    </row>
    <row r="284" spans="1:12" ht="15" x14ac:dyDescent="0.25">
      <c r="A284" s="7" t="s">
        <v>149</v>
      </c>
      <c r="B284" s="9" t="s">
        <v>6</v>
      </c>
      <c r="C284" s="7" t="s">
        <v>27</v>
      </c>
      <c r="D284" s="24">
        <v>427260216</v>
      </c>
      <c r="E284" s="28">
        <v>9198999194</v>
      </c>
      <c r="F284" s="7" t="s">
        <v>17</v>
      </c>
      <c r="G284" s="16">
        <v>34163</v>
      </c>
      <c r="H284" s="10" t="str">
        <f t="shared" si="8"/>
        <v>July</v>
      </c>
      <c r="I284" s="11">
        <f t="shared" ca="1" si="9"/>
        <v>18</v>
      </c>
      <c r="J284" s="12" t="s">
        <v>18</v>
      </c>
      <c r="K284" s="13">
        <v>18895</v>
      </c>
      <c r="L284" s="14">
        <v>4</v>
      </c>
    </row>
    <row r="285" spans="1:12" ht="15" x14ac:dyDescent="0.25">
      <c r="A285" s="7" t="s">
        <v>470</v>
      </c>
      <c r="B285" s="9" t="s">
        <v>731</v>
      </c>
      <c r="C285" s="7" t="s">
        <v>27</v>
      </c>
      <c r="D285" s="24">
        <v>884025623</v>
      </c>
      <c r="E285" s="28">
        <v>2521280865</v>
      </c>
      <c r="F285" s="7" t="s">
        <v>13</v>
      </c>
      <c r="G285" s="16">
        <v>34031</v>
      </c>
      <c r="H285" s="10" t="str">
        <f t="shared" si="8"/>
        <v>March</v>
      </c>
      <c r="I285" s="11">
        <f t="shared" ca="1" si="9"/>
        <v>18</v>
      </c>
      <c r="J285" s="12"/>
      <c r="K285" s="13">
        <v>64430</v>
      </c>
      <c r="L285" s="14">
        <v>4</v>
      </c>
    </row>
    <row r="286" spans="1:12" ht="15" x14ac:dyDescent="0.25">
      <c r="A286" s="7" t="s">
        <v>600</v>
      </c>
      <c r="B286" s="9" t="s">
        <v>776</v>
      </c>
      <c r="C286" s="7" t="s">
        <v>27</v>
      </c>
      <c r="D286" s="24">
        <v>378189642</v>
      </c>
      <c r="E286" s="28">
        <v>2526228199</v>
      </c>
      <c r="F286" s="7" t="s">
        <v>13</v>
      </c>
      <c r="G286" s="16">
        <v>37899</v>
      </c>
      <c r="H286" s="10" t="str">
        <f t="shared" si="8"/>
        <v>October</v>
      </c>
      <c r="I286" s="11">
        <f t="shared" ca="1" si="9"/>
        <v>7</v>
      </c>
      <c r="J286" s="12"/>
      <c r="K286" s="13">
        <v>64220</v>
      </c>
      <c r="L286" s="14">
        <v>5</v>
      </c>
    </row>
    <row r="287" spans="1:12" ht="15" x14ac:dyDescent="0.25">
      <c r="A287" s="7" t="s">
        <v>116</v>
      </c>
      <c r="B287" s="9" t="s">
        <v>732</v>
      </c>
      <c r="C287" s="7" t="s">
        <v>27</v>
      </c>
      <c r="D287" s="24">
        <v>512405919</v>
      </c>
      <c r="E287" s="28">
        <v>9195858234</v>
      </c>
      <c r="F287" s="7" t="s">
        <v>14</v>
      </c>
      <c r="G287" s="16">
        <v>37436</v>
      </c>
      <c r="H287" s="10" t="str">
        <f t="shared" si="8"/>
        <v>June</v>
      </c>
      <c r="I287" s="11">
        <f t="shared" ca="1" si="9"/>
        <v>9</v>
      </c>
      <c r="J287" s="12" t="s">
        <v>21</v>
      </c>
      <c r="K287" s="13">
        <v>64130</v>
      </c>
      <c r="L287" s="14">
        <v>1</v>
      </c>
    </row>
    <row r="288" spans="1:12" ht="15" x14ac:dyDescent="0.25">
      <c r="A288" s="7" t="s">
        <v>645</v>
      </c>
      <c r="B288" s="9" t="s">
        <v>734</v>
      </c>
      <c r="C288" s="7" t="s">
        <v>27</v>
      </c>
      <c r="D288" s="24">
        <v>114005397</v>
      </c>
      <c r="E288" s="28">
        <v>2524694617</v>
      </c>
      <c r="F288" s="7" t="s">
        <v>13</v>
      </c>
      <c r="G288" s="16">
        <v>39189</v>
      </c>
      <c r="H288" s="10" t="str">
        <f t="shared" si="8"/>
        <v>April</v>
      </c>
      <c r="I288" s="11">
        <f t="shared" ca="1" si="9"/>
        <v>4</v>
      </c>
      <c r="J288" s="12"/>
      <c r="K288" s="13">
        <v>63850</v>
      </c>
      <c r="L288" s="14">
        <v>2</v>
      </c>
    </row>
    <row r="289" spans="1:12" ht="15" x14ac:dyDescent="0.25">
      <c r="A289" s="7" t="s">
        <v>627</v>
      </c>
      <c r="B289" s="9" t="s">
        <v>38</v>
      </c>
      <c r="C289" s="7" t="s">
        <v>27</v>
      </c>
      <c r="D289" s="24">
        <v>396727504</v>
      </c>
      <c r="E289" s="28">
        <v>9193204992</v>
      </c>
      <c r="F289" s="7" t="s">
        <v>13</v>
      </c>
      <c r="G289" s="16">
        <v>36600</v>
      </c>
      <c r="H289" s="10" t="str">
        <f t="shared" si="8"/>
        <v>March</v>
      </c>
      <c r="I289" s="11">
        <f t="shared" ca="1" si="9"/>
        <v>11</v>
      </c>
      <c r="J289" s="12"/>
      <c r="K289" s="13">
        <v>41840</v>
      </c>
      <c r="L289" s="14">
        <v>2</v>
      </c>
    </row>
    <row r="290" spans="1:12" ht="15" x14ac:dyDescent="0.25">
      <c r="A290" s="7" t="s">
        <v>770</v>
      </c>
      <c r="B290" s="9" t="s">
        <v>734</v>
      </c>
      <c r="C290" s="7" t="s">
        <v>27</v>
      </c>
      <c r="D290" s="24">
        <v>930282755</v>
      </c>
      <c r="E290" s="28">
        <v>9192380636</v>
      </c>
      <c r="F290" s="7" t="s">
        <v>17</v>
      </c>
      <c r="G290" s="16">
        <v>35189</v>
      </c>
      <c r="H290" s="10" t="str">
        <f t="shared" si="8"/>
        <v>May</v>
      </c>
      <c r="I290" s="11">
        <f t="shared" ca="1" si="9"/>
        <v>15</v>
      </c>
      <c r="J290" s="12" t="s">
        <v>15</v>
      </c>
      <c r="K290" s="13">
        <v>46285</v>
      </c>
      <c r="L290" s="14">
        <v>5</v>
      </c>
    </row>
    <row r="291" spans="1:12" ht="15" x14ac:dyDescent="0.25">
      <c r="A291" s="7" t="s">
        <v>316</v>
      </c>
      <c r="B291" s="9" t="s">
        <v>732</v>
      </c>
      <c r="C291" s="7" t="s">
        <v>27</v>
      </c>
      <c r="D291" s="24">
        <v>280304785</v>
      </c>
      <c r="E291" s="28">
        <v>2525918708</v>
      </c>
      <c r="F291" s="7" t="s">
        <v>14</v>
      </c>
      <c r="G291" s="16">
        <v>35996</v>
      </c>
      <c r="H291" s="10" t="str">
        <f t="shared" si="8"/>
        <v>July</v>
      </c>
      <c r="I291" s="11">
        <f t="shared" ca="1" si="9"/>
        <v>13</v>
      </c>
      <c r="J291" s="12" t="s">
        <v>15</v>
      </c>
      <c r="K291" s="13">
        <v>40340</v>
      </c>
      <c r="L291" s="14">
        <v>2</v>
      </c>
    </row>
    <row r="292" spans="1:12" ht="15" x14ac:dyDescent="0.25">
      <c r="A292" s="7" t="s">
        <v>453</v>
      </c>
      <c r="B292" s="9" t="s">
        <v>732</v>
      </c>
      <c r="C292" s="7" t="s">
        <v>27</v>
      </c>
      <c r="D292" s="24">
        <v>698869555</v>
      </c>
      <c r="E292" s="28">
        <v>2526052545</v>
      </c>
      <c r="F292" s="7" t="s">
        <v>17</v>
      </c>
      <c r="G292" s="16">
        <v>36503</v>
      </c>
      <c r="H292" s="10" t="str">
        <f t="shared" si="8"/>
        <v>December</v>
      </c>
      <c r="I292" s="11">
        <f t="shared" ca="1" si="9"/>
        <v>11</v>
      </c>
      <c r="J292" s="12" t="s">
        <v>21</v>
      </c>
      <c r="K292" s="13">
        <v>41615</v>
      </c>
      <c r="L292" s="14">
        <v>1</v>
      </c>
    </row>
    <row r="293" spans="1:12" ht="15" x14ac:dyDescent="0.25">
      <c r="A293" s="7" t="s">
        <v>619</v>
      </c>
      <c r="B293" s="9" t="s">
        <v>734</v>
      </c>
      <c r="C293" s="7" t="s">
        <v>27</v>
      </c>
      <c r="D293" s="24">
        <v>251824309</v>
      </c>
      <c r="E293" s="28">
        <v>9197950668</v>
      </c>
      <c r="F293" s="7" t="s">
        <v>13</v>
      </c>
      <c r="G293" s="16">
        <v>36729</v>
      </c>
      <c r="H293" s="10" t="str">
        <f t="shared" si="8"/>
        <v>July</v>
      </c>
      <c r="I293" s="11">
        <f t="shared" ca="1" si="9"/>
        <v>11</v>
      </c>
      <c r="J293" s="12"/>
      <c r="K293" s="13">
        <v>45420</v>
      </c>
      <c r="L293" s="14">
        <v>1</v>
      </c>
    </row>
    <row r="294" spans="1:12" ht="15" x14ac:dyDescent="0.25">
      <c r="A294" s="7" t="s">
        <v>298</v>
      </c>
      <c r="B294" s="9" t="s">
        <v>732</v>
      </c>
      <c r="C294" s="7" t="s">
        <v>27</v>
      </c>
      <c r="D294" s="24">
        <v>219245495</v>
      </c>
      <c r="E294" s="28">
        <v>9198256039</v>
      </c>
      <c r="F294" s="7" t="s">
        <v>13</v>
      </c>
      <c r="G294" s="16">
        <v>34425</v>
      </c>
      <c r="H294" s="10" t="str">
        <f t="shared" si="8"/>
        <v>April</v>
      </c>
      <c r="I294" s="11">
        <f t="shared" ca="1" si="9"/>
        <v>17</v>
      </c>
      <c r="J294" s="12"/>
      <c r="K294" s="13">
        <v>63310</v>
      </c>
      <c r="L294" s="14">
        <v>3</v>
      </c>
    </row>
    <row r="295" spans="1:12" ht="15" x14ac:dyDescent="0.25">
      <c r="A295" s="7" t="s">
        <v>396</v>
      </c>
      <c r="B295" s="9" t="s">
        <v>6</v>
      </c>
      <c r="C295" s="7" t="s">
        <v>27</v>
      </c>
      <c r="D295" s="24">
        <v>865073824</v>
      </c>
      <c r="E295" s="28">
        <v>2524785979</v>
      </c>
      <c r="F295" s="7" t="s">
        <v>14</v>
      </c>
      <c r="G295" s="16">
        <v>34541</v>
      </c>
      <c r="H295" s="10" t="str">
        <f t="shared" si="8"/>
        <v>July</v>
      </c>
      <c r="I295" s="11">
        <f t="shared" ca="1" si="9"/>
        <v>17</v>
      </c>
      <c r="J295" s="12" t="s">
        <v>16</v>
      </c>
      <c r="K295" s="13">
        <v>34480</v>
      </c>
      <c r="L295" s="14">
        <v>3</v>
      </c>
    </row>
    <row r="296" spans="1:12" ht="15" x14ac:dyDescent="0.25">
      <c r="A296" s="7" t="s">
        <v>699</v>
      </c>
      <c r="B296" s="9" t="s">
        <v>734</v>
      </c>
      <c r="C296" s="7" t="s">
        <v>27</v>
      </c>
      <c r="D296" s="24">
        <v>682500261</v>
      </c>
      <c r="E296" s="28">
        <v>9191163627</v>
      </c>
      <c r="F296" s="7" t="s">
        <v>14</v>
      </c>
      <c r="G296" s="16">
        <v>34881</v>
      </c>
      <c r="H296" s="10" t="str">
        <f t="shared" si="8"/>
        <v>July</v>
      </c>
      <c r="I296" s="11">
        <f t="shared" ca="1" si="9"/>
        <v>16</v>
      </c>
      <c r="J296" s="12" t="s">
        <v>18</v>
      </c>
      <c r="K296" s="13">
        <v>63070</v>
      </c>
      <c r="L296" s="14">
        <v>1</v>
      </c>
    </row>
    <row r="297" spans="1:12" ht="15" x14ac:dyDescent="0.25">
      <c r="A297" s="7" t="s">
        <v>442</v>
      </c>
      <c r="B297" s="9" t="s">
        <v>38</v>
      </c>
      <c r="C297" s="7" t="s">
        <v>27</v>
      </c>
      <c r="D297" s="24">
        <v>596008829</v>
      </c>
      <c r="E297" s="28">
        <v>9198721709</v>
      </c>
      <c r="F297" s="7" t="s">
        <v>13</v>
      </c>
      <c r="G297" s="16">
        <v>36011</v>
      </c>
      <c r="H297" s="10" t="str">
        <f t="shared" si="8"/>
        <v>August</v>
      </c>
      <c r="I297" s="11">
        <f t="shared" ca="1" si="9"/>
        <v>13</v>
      </c>
      <c r="J297" s="12"/>
      <c r="K297" s="13">
        <v>45050</v>
      </c>
      <c r="L297" s="14">
        <v>1</v>
      </c>
    </row>
    <row r="298" spans="1:12" ht="15" x14ac:dyDescent="0.25">
      <c r="A298" s="7" t="s">
        <v>717</v>
      </c>
      <c r="B298" s="9" t="s">
        <v>6</v>
      </c>
      <c r="C298" s="7" t="s">
        <v>27</v>
      </c>
      <c r="D298" s="24">
        <v>318068637</v>
      </c>
      <c r="E298" s="28">
        <v>9193709408</v>
      </c>
      <c r="F298" s="7" t="s">
        <v>13</v>
      </c>
      <c r="G298" s="16">
        <v>39538</v>
      </c>
      <c r="H298" s="10" t="str">
        <f t="shared" si="8"/>
        <v>March</v>
      </c>
      <c r="I298" s="11">
        <f t="shared" ca="1" si="9"/>
        <v>3</v>
      </c>
      <c r="J298" s="12"/>
      <c r="K298" s="13">
        <v>62780</v>
      </c>
      <c r="L298" s="14">
        <v>4</v>
      </c>
    </row>
    <row r="299" spans="1:12" ht="15" x14ac:dyDescent="0.25">
      <c r="A299" s="7" t="s">
        <v>749</v>
      </c>
      <c r="B299" s="9" t="s">
        <v>732</v>
      </c>
      <c r="C299" s="7" t="s">
        <v>27</v>
      </c>
      <c r="D299" s="24">
        <v>213584397</v>
      </c>
      <c r="E299" s="28">
        <v>2524138160</v>
      </c>
      <c r="F299" s="7" t="s">
        <v>14</v>
      </c>
      <c r="G299" s="16">
        <v>37331</v>
      </c>
      <c r="H299" s="10" t="str">
        <f t="shared" si="8"/>
        <v>March</v>
      </c>
      <c r="I299" s="11">
        <f t="shared" ca="1" si="9"/>
        <v>9</v>
      </c>
      <c r="J299" s="12" t="s">
        <v>19</v>
      </c>
      <c r="K299" s="13">
        <v>62750</v>
      </c>
      <c r="L299" s="14">
        <v>3</v>
      </c>
    </row>
    <row r="300" spans="1:12" ht="15" x14ac:dyDescent="0.25">
      <c r="A300" s="7" t="s">
        <v>547</v>
      </c>
      <c r="B300" s="9" t="s">
        <v>734</v>
      </c>
      <c r="C300" s="7" t="s">
        <v>27</v>
      </c>
      <c r="D300" s="24">
        <v>110547055</v>
      </c>
      <c r="E300" s="28">
        <v>2526966637</v>
      </c>
      <c r="F300" s="7" t="s">
        <v>17</v>
      </c>
      <c r="G300" s="16">
        <v>36360</v>
      </c>
      <c r="H300" s="10" t="str">
        <f t="shared" si="8"/>
        <v>July</v>
      </c>
      <c r="I300" s="11">
        <f t="shared" ca="1" si="9"/>
        <v>12</v>
      </c>
      <c r="J300" s="12" t="s">
        <v>19</v>
      </c>
      <c r="K300" s="13">
        <v>11065</v>
      </c>
      <c r="L300" s="14">
        <v>1</v>
      </c>
    </row>
    <row r="301" spans="1:12" ht="15" x14ac:dyDescent="0.25">
      <c r="A301" s="7" t="s">
        <v>268</v>
      </c>
      <c r="B301" s="9" t="s">
        <v>734</v>
      </c>
      <c r="C301" s="7" t="s">
        <v>27</v>
      </c>
      <c r="D301" s="24">
        <v>948480407</v>
      </c>
      <c r="E301" s="28">
        <v>9191449596</v>
      </c>
      <c r="F301" s="7" t="s">
        <v>13</v>
      </c>
      <c r="G301" s="16">
        <v>37634</v>
      </c>
      <c r="H301" s="10" t="str">
        <f t="shared" si="8"/>
        <v>January</v>
      </c>
      <c r="I301" s="11">
        <f t="shared" ca="1" si="9"/>
        <v>8</v>
      </c>
      <c r="J301" s="12"/>
      <c r="K301" s="13">
        <v>61370</v>
      </c>
      <c r="L301" s="14">
        <v>3</v>
      </c>
    </row>
    <row r="302" spans="1:12" ht="15" x14ac:dyDescent="0.25">
      <c r="A302" s="7" t="s">
        <v>243</v>
      </c>
      <c r="B302" s="9" t="s">
        <v>732</v>
      </c>
      <c r="C302" s="7" t="s">
        <v>27</v>
      </c>
      <c r="D302" s="24">
        <v>931105030</v>
      </c>
      <c r="E302" s="28">
        <v>9191397811</v>
      </c>
      <c r="F302" s="7" t="s">
        <v>14</v>
      </c>
      <c r="G302" s="16">
        <v>36273</v>
      </c>
      <c r="H302" s="10" t="str">
        <f t="shared" si="8"/>
        <v>April</v>
      </c>
      <c r="I302" s="11">
        <f t="shared" ca="1" si="9"/>
        <v>12</v>
      </c>
      <c r="J302" s="12" t="s">
        <v>19</v>
      </c>
      <c r="K302" s="13">
        <v>61330</v>
      </c>
      <c r="L302" s="14">
        <v>4</v>
      </c>
    </row>
    <row r="303" spans="1:12" ht="15" x14ac:dyDescent="0.25">
      <c r="A303" s="7" t="s">
        <v>60</v>
      </c>
      <c r="B303" s="9" t="s">
        <v>6</v>
      </c>
      <c r="C303" s="7" t="s">
        <v>27</v>
      </c>
      <c r="D303" s="24">
        <v>684054281</v>
      </c>
      <c r="E303" s="28">
        <v>2522888726</v>
      </c>
      <c r="F303" s="7" t="s">
        <v>14</v>
      </c>
      <c r="G303" s="16">
        <v>38146</v>
      </c>
      <c r="H303" s="10" t="str">
        <f t="shared" si="8"/>
        <v>June</v>
      </c>
      <c r="I303" s="11">
        <f t="shared" ca="1" si="9"/>
        <v>7</v>
      </c>
      <c r="J303" s="12" t="s">
        <v>15</v>
      </c>
      <c r="K303" s="13">
        <v>47340</v>
      </c>
      <c r="L303" s="14">
        <v>2</v>
      </c>
    </row>
    <row r="304" spans="1:12" ht="15" x14ac:dyDescent="0.25">
      <c r="A304" s="7" t="s">
        <v>752</v>
      </c>
      <c r="B304" s="9" t="s">
        <v>731</v>
      </c>
      <c r="C304" s="7" t="s">
        <v>27</v>
      </c>
      <c r="D304" s="24">
        <v>696435191</v>
      </c>
      <c r="E304" s="28">
        <v>2527710498</v>
      </c>
      <c r="F304" s="7" t="s">
        <v>14</v>
      </c>
      <c r="G304" s="16">
        <v>35591</v>
      </c>
      <c r="H304" s="10" t="str">
        <f t="shared" si="8"/>
        <v>June</v>
      </c>
      <c r="I304" s="11">
        <f t="shared" ca="1" si="9"/>
        <v>14</v>
      </c>
      <c r="J304" s="12" t="s">
        <v>19</v>
      </c>
      <c r="K304" s="13">
        <v>61150</v>
      </c>
      <c r="L304" s="14">
        <v>2</v>
      </c>
    </row>
    <row r="305" spans="1:12" ht="15" x14ac:dyDescent="0.25">
      <c r="A305" s="7" t="s">
        <v>421</v>
      </c>
      <c r="B305" s="9" t="s">
        <v>734</v>
      </c>
      <c r="C305" s="7" t="s">
        <v>27</v>
      </c>
      <c r="D305" s="24">
        <v>249929042</v>
      </c>
      <c r="E305" s="28">
        <v>2525790872</v>
      </c>
      <c r="F305" s="7" t="s">
        <v>14</v>
      </c>
      <c r="G305" s="16">
        <v>38664</v>
      </c>
      <c r="H305" s="10" t="str">
        <f t="shared" si="8"/>
        <v>November</v>
      </c>
      <c r="I305" s="11">
        <f t="shared" ca="1" si="9"/>
        <v>5</v>
      </c>
      <c r="J305" s="12" t="s">
        <v>15</v>
      </c>
      <c r="K305" s="13">
        <v>61060</v>
      </c>
      <c r="L305" s="14">
        <v>5</v>
      </c>
    </row>
    <row r="306" spans="1:12" ht="15" x14ac:dyDescent="0.25">
      <c r="A306" s="7" t="s">
        <v>714</v>
      </c>
      <c r="B306" s="9" t="s">
        <v>38</v>
      </c>
      <c r="C306" s="7" t="s">
        <v>27</v>
      </c>
      <c r="D306" s="24">
        <v>350104448</v>
      </c>
      <c r="E306" s="28">
        <v>9193883356</v>
      </c>
      <c r="F306" s="7" t="s">
        <v>14</v>
      </c>
      <c r="G306" s="16">
        <v>35529</v>
      </c>
      <c r="H306" s="10" t="str">
        <f t="shared" si="8"/>
        <v>April</v>
      </c>
      <c r="I306" s="11">
        <f t="shared" ca="1" si="9"/>
        <v>14</v>
      </c>
      <c r="J306" s="12" t="s">
        <v>21</v>
      </c>
      <c r="K306" s="13">
        <v>44920</v>
      </c>
      <c r="L306" s="14">
        <v>1</v>
      </c>
    </row>
    <row r="307" spans="1:12" ht="15" x14ac:dyDescent="0.25">
      <c r="A307" s="7" t="s">
        <v>484</v>
      </c>
      <c r="B307" s="9" t="s">
        <v>38</v>
      </c>
      <c r="C307" s="7" t="s">
        <v>27</v>
      </c>
      <c r="D307" s="24">
        <v>466293520</v>
      </c>
      <c r="E307" s="28">
        <v>2524442142</v>
      </c>
      <c r="F307" s="7" t="s">
        <v>20</v>
      </c>
      <c r="G307" s="16">
        <v>33751</v>
      </c>
      <c r="H307" s="10" t="str">
        <f t="shared" si="8"/>
        <v>May</v>
      </c>
      <c r="I307" s="11">
        <f t="shared" ca="1" si="9"/>
        <v>19</v>
      </c>
      <c r="J307" s="12"/>
      <c r="K307" s="13">
        <v>22344</v>
      </c>
      <c r="L307" s="14">
        <v>4</v>
      </c>
    </row>
    <row r="308" spans="1:12" ht="15" x14ac:dyDescent="0.25">
      <c r="A308" s="7" t="s">
        <v>51</v>
      </c>
      <c r="B308" s="9" t="s">
        <v>732</v>
      </c>
      <c r="C308" s="7" t="s">
        <v>27</v>
      </c>
      <c r="D308" s="24">
        <v>259573806</v>
      </c>
      <c r="E308" s="28">
        <v>9193302808</v>
      </c>
      <c r="F308" s="7" t="s">
        <v>14</v>
      </c>
      <c r="G308" s="16">
        <v>33648</v>
      </c>
      <c r="H308" s="10" t="str">
        <f t="shared" si="8"/>
        <v>February</v>
      </c>
      <c r="I308" s="11">
        <f t="shared" ca="1" si="9"/>
        <v>19</v>
      </c>
      <c r="J308" s="12" t="s">
        <v>16</v>
      </c>
      <c r="K308" s="13">
        <v>60380</v>
      </c>
      <c r="L308" s="14">
        <v>4</v>
      </c>
    </row>
    <row r="309" spans="1:12" ht="15" x14ac:dyDescent="0.25">
      <c r="A309" s="7" t="s">
        <v>85</v>
      </c>
      <c r="B309" s="9" t="s">
        <v>732</v>
      </c>
      <c r="C309" s="7" t="s">
        <v>27</v>
      </c>
      <c r="D309" s="24">
        <v>853268713</v>
      </c>
      <c r="E309" s="28">
        <v>9192712826</v>
      </c>
      <c r="F309" s="7" t="s">
        <v>14</v>
      </c>
      <c r="G309" s="16">
        <v>35589</v>
      </c>
      <c r="H309" s="10" t="str">
        <f t="shared" si="8"/>
        <v>June</v>
      </c>
      <c r="I309" s="11">
        <f t="shared" ca="1" si="9"/>
        <v>14</v>
      </c>
      <c r="J309" s="12" t="s">
        <v>15</v>
      </c>
      <c r="K309" s="13">
        <v>60280</v>
      </c>
      <c r="L309" s="14">
        <v>1</v>
      </c>
    </row>
    <row r="310" spans="1:12" ht="15" x14ac:dyDescent="0.25">
      <c r="A310" s="7" t="s">
        <v>301</v>
      </c>
      <c r="B310" s="9" t="s">
        <v>732</v>
      </c>
      <c r="C310" s="7" t="s">
        <v>27</v>
      </c>
      <c r="D310" s="24">
        <v>676030562</v>
      </c>
      <c r="E310" s="28">
        <v>9198253211</v>
      </c>
      <c r="F310" s="7" t="s">
        <v>14</v>
      </c>
      <c r="G310" s="16">
        <v>35695</v>
      </c>
      <c r="H310" s="10" t="str">
        <f t="shared" si="8"/>
        <v>September</v>
      </c>
      <c r="I310" s="11">
        <f t="shared" ca="1" si="9"/>
        <v>14</v>
      </c>
      <c r="J310" s="12" t="s">
        <v>15</v>
      </c>
      <c r="K310" s="13">
        <v>60100</v>
      </c>
      <c r="L310" s="14">
        <v>1</v>
      </c>
    </row>
    <row r="311" spans="1:12" ht="15" x14ac:dyDescent="0.25">
      <c r="A311" s="7" t="s">
        <v>161</v>
      </c>
      <c r="B311" s="9" t="s">
        <v>732</v>
      </c>
      <c r="C311" s="7" t="s">
        <v>27</v>
      </c>
      <c r="D311" s="24">
        <v>616417564</v>
      </c>
      <c r="E311" s="28">
        <v>9191806180</v>
      </c>
      <c r="F311" s="7" t="s">
        <v>13</v>
      </c>
      <c r="G311" s="16">
        <v>35451</v>
      </c>
      <c r="H311" s="10" t="str">
        <f t="shared" si="8"/>
        <v>January</v>
      </c>
      <c r="I311" s="11">
        <f t="shared" ca="1" si="9"/>
        <v>14</v>
      </c>
      <c r="J311" s="12"/>
      <c r="K311" s="13">
        <v>42150</v>
      </c>
      <c r="L311" s="14">
        <v>5</v>
      </c>
    </row>
    <row r="312" spans="1:12" ht="15" x14ac:dyDescent="0.25">
      <c r="A312" s="7" t="s">
        <v>339</v>
      </c>
      <c r="B312" s="9" t="s">
        <v>776</v>
      </c>
      <c r="C312" s="7" t="s">
        <v>27</v>
      </c>
      <c r="D312" s="24">
        <v>596641549</v>
      </c>
      <c r="E312" s="28">
        <v>9196194175</v>
      </c>
      <c r="F312" s="7" t="s">
        <v>13</v>
      </c>
      <c r="G312" s="16">
        <v>36350</v>
      </c>
      <c r="H312" s="10" t="str">
        <f t="shared" si="8"/>
        <v>July</v>
      </c>
      <c r="I312" s="11">
        <f t="shared" ca="1" si="9"/>
        <v>12</v>
      </c>
      <c r="J312" s="12"/>
      <c r="K312" s="13">
        <v>27380</v>
      </c>
      <c r="L312" s="14">
        <v>3</v>
      </c>
    </row>
    <row r="313" spans="1:12" ht="15" x14ac:dyDescent="0.25">
      <c r="A313" s="7" t="s">
        <v>475</v>
      </c>
      <c r="B313" s="9" t="s">
        <v>732</v>
      </c>
      <c r="C313" s="7" t="s">
        <v>27</v>
      </c>
      <c r="D313" s="24">
        <v>220781349</v>
      </c>
      <c r="E313" s="28">
        <v>2525185281</v>
      </c>
      <c r="F313" s="7" t="s">
        <v>13</v>
      </c>
      <c r="G313" s="16">
        <v>34149</v>
      </c>
      <c r="H313" s="10" t="str">
        <f t="shared" si="8"/>
        <v>June</v>
      </c>
      <c r="I313" s="11">
        <f t="shared" ca="1" si="9"/>
        <v>18</v>
      </c>
      <c r="J313" s="12"/>
      <c r="K313" s="13">
        <v>45770</v>
      </c>
      <c r="L313" s="14">
        <v>5</v>
      </c>
    </row>
    <row r="314" spans="1:12" ht="15" x14ac:dyDescent="0.25">
      <c r="A314" s="7" t="s">
        <v>616</v>
      </c>
      <c r="B314" s="9" t="s">
        <v>6</v>
      </c>
      <c r="C314" s="7" t="s">
        <v>27</v>
      </c>
      <c r="D314" s="24">
        <v>436778229</v>
      </c>
      <c r="E314" s="28">
        <v>2525871924</v>
      </c>
      <c r="F314" s="7" t="s">
        <v>13</v>
      </c>
      <c r="G314" s="16">
        <v>39822</v>
      </c>
      <c r="H314" s="10" t="str">
        <f t="shared" si="8"/>
        <v>January</v>
      </c>
      <c r="I314" s="11">
        <f t="shared" ca="1" si="9"/>
        <v>2</v>
      </c>
      <c r="J314" s="12"/>
      <c r="K314" s="13">
        <v>60040</v>
      </c>
      <c r="L314" s="14">
        <v>5</v>
      </c>
    </row>
    <row r="315" spans="1:12" ht="15" x14ac:dyDescent="0.25">
      <c r="A315" s="7" t="s">
        <v>649</v>
      </c>
      <c r="B315" s="9" t="s">
        <v>776</v>
      </c>
      <c r="C315" s="7" t="s">
        <v>27</v>
      </c>
      <c r="D315" s="24">
        <v>292993080</v>
      </c>
      <c r="E315" s="28">
        <v>2525085320</v>
      </c>
      <c r="F315" s="7" t="s">
        <v>14</v>
      </c>
      <c r="G315" s="16">
        <v>39455</v>
      </c>
      <c r="H315" s="10" t="str">
        <f t="shared" si="8"/>
        <v>January</v>
      </c>
      <c r="I315" s="11">
        <f t="shared" ca="1" si="9"/>
        <v>3</v>
      </c>
      <c r="J315" s="12" t="s">
        <v>19</v>
      </c>
      <c r="K315" s="13">
        <v>59420</v>
      </c>
      <c r="L315" s="14">
        <v>4</v>
      </c>
    </row>
    <row r="316" spans="1:12" ht="15" x14ac:dyDescent="0.25">
      <c r="A316" s="7" t="s">
        <v>792</v>
      </c>
      <c r="B316" s="9" t="s">
        <v>776</v>
      </c>
      <c r="C316" s="7" t="s">
        <v>27</v>
      </c>
      <c r="D316" s="24">
        <v>906321388</v>
      </c>
      <c r="E316" s="28">
        <v>2527919826</v>
      </c>
      <c r="F316" s="7" t="s">
        <v>13</v>
      </c>
      <c r="G316" s="16">
        <v>35360</v>
      </c>
      <c r="H316" s="10" t="str">
        <f t="shared" si="8"/>
        <v>October</v>
      </c>
      <c r="I316" s="11">
        <f t="shared" ca="1" si="9"/>
        <v>14</v>
      </c>
      <c r="J316" s="12"/>
      <c r="K316" s="13">
        <v>28260</v>
      </c>
      <c r="L316" s="14">
        <v>5</v>
      </c>
    </row>
    <row r="317" spans="1:12" ht="15" x14ac:dyDescent="0.25">
      <c r="A317" s="7" t="s">
        <v>618</v>
      </c>
      <c r="B317" s="9" t="s">
        <v>38</v>
      </c>
      <c r="C317" s="7" t="s">
        <v>27</v>
      </c>
      <c r="D317" s="24">
        <v>725737456</v>
      </c>
      <c r="E317" s="28">
        <v>9191847141</v>
      </c>
      <c r="F317" s="7" t="s">
        <v>13</v>
      </c>
      <c r="G317" s="16">
        <v>38874</v>
      </c>
      <c r="H317" s="10" t="str">
        <f t="shared" si="8"/>
        <v>June</v>
      </c>
      <c r="I317" s="11">
        <f t="shared" ca="1" si="9"/>
        <v>5</v>
      </c>
      <c r="J317" s="12"/>
      <c r="K317" s="13">
        <v>59330</v>
      </c>
      <c r="L317" s="14">
        <v>4</v>
      </c>
    </row>
    <row r="318" spans="1:12" ht="15" x14ac:dyDescent="0.25">
      <c r="A318" s="7" t="s">
        <v>163</v>
      </c>
      <c r="B318" s="9" t="s">
        <v>776</v>
      </c>
      <c r="C318" s="7" t="s">
        <v>27</v>
      </c>
      <c r="D318" s="24">
        <v>523758324</v>
      </c>
      <c r="E318" s="28">
        <v>9191308831</v>
      </c>
      <c r="F318" s="7" t="s">
        <v>14</v>
      </c>
      <c r="G318" s="16">
        <v>35361</v>
      </c>
      <c r="H318" s="10" t="str">
        <f t="shared" si="8"/>
        <v>October</v>
      </c>
      <c r="I318" s="11">
        <f t="shared" ca="1" si="9"/>
        <v>14</v>
      </c>
      <c r="J318" s="12" t="s">
        <v>15</v>
      </c>
      <c r="K318" s="13">
        <v>59320</v>
      </c>
      <c r="L318" s="14">
        <v>4</v>
      </c>
    </row>
    <row r="319" spans="1:12" ht="15" x14ac:dyDescent="0.25">
      <c r="A319" s="7" t="s">
        <v>353</v>
      </c>
      <c r="B319" s="9" t="s">
        <v>38</v>
      </c>
      <c r="C319" s="7" t="s">
        <v>27</v>
      </c>
      <c r="D319" s="24">
        <v>487810878</v>
      </c>
      <c r="E319" s="28">
        <v>9194555389</v>
      </c>
      <c r="F319" s="7" t="s">
        <v>14</v>
      </c>
      <c r="G319" s="16">
        <v>34068</v>
      </c>
      <c r="H319" s="10" t="str">
        <f t="shared" si="8"/>
        <v>April</v>
      </c>
      <c r="I319" s="11">
        <f t="shared" ca="1" si="9"/>
        <v>18</v>
      </c>
      <c r="J319" s="12" t="s">
        <v>19</v>
      </c>
      <c r="K319" s="13">
        <v>23330</v>
      </c>
      <c r="L319" s="14">
        <v>4</v>
      </c>
    </row>
    <row r="320" spans="1:12" ht="15" x14ac:dyDescent="0.25">
      <c r="A320" s="7" t="s">
        <v>695</v>
      </c>
      <c r="B320" s="9" t="s">
        <v>732</v>
      </c>
      <c r="C320" s="7" t="s">
        <v>27</v>
      </c>
      <c r="D320" s="24">
        <v>527185620</v>
      </c>
      <c r="E320" s="28">
        <v>2524627771</v>
      </c>
      <c r="F320" s="7" t="s">
        <v>14</v>
      </c>
      <c r="G320" s="16">
        <v>40270</v>
      </c>
      <c r="H320" s="10" t="str">
        <f t="shared" si="8"/>
        <v>April</v>
      </c>
      <c r="I320" s="11">
        <f t="shared" ca="1" si="9"/>
        <v>1</v>
      </c>
      <c r="J320" s="12" t="s">
        <v>19</v>
      </c>
      <c r="K320" s="13">
        <v>35300</v>
      </c>
      <c r="L320" s="14">
        <v>5</v>
      </c>
    </row>
    <row r="321" spans="1:12" ht="15" x14ac:dyDescent="0.25">
      <c r="A321" s="7" t="s">
        <v>79</v>
      </c>
      <c r="B321" s="9" t="s">
        <v>731</v>
      </c>
      <c r="C321" s="7" t="s">
        <v>27</v>
      </c>
      <c r="D321" s="24">
        <v>944793994</v>
      </c>
      <c r="E321" s="28">
        <v>2525725646</v>
      </c>
      <c r="F321" s="7" t="s">
        <v>14</v>
      </c>
      <c r="G321" s="16">
        <v>34785</v>
      </c>
      <c r="H321" s="10" t="str">
        <f t="shared" si="8"/>
        <v>March</v>
      </c>
      <c r="I321" s="11">
        <f t="shared" ca="1" si="9"/>
        <v>16</v>
      </c>
      <c r="J321" s="12" t="s">
        <v>15</v>
      </c>
      <c r="K321" s="13">
        <v>24300</v>
      </c>
      <c r="L321" s="14">
        <v>3</v>
      </c>
    </row>
    <row r="322" spans="1:12" ht="15" x14ac:dyDescent="0.25">
      <c r="A322" s="7" t="s">
        <v>728</v>
      </c>
      <c r="B322" s="9" t="s">
        <v>38</v>
      </c>
      <c r="C322" s="7" t="s">
        <v>27</v>
      </c>
      <c r="D322" s="24">
        <v>969216994</v>
      </c>
      <c r="E322" s="28">
        <v>2528973095</v>
      </c>
      <c r="F322" s="7" t="s">
        <v>13</v>
      </c>
      <c r="G322" s="16">
        <v>36283</v>
      </c>
      <c r="H322" s="10" t="str">
        <f t="shared" si="8"/>
        <v>May</v>
      </c>
      <c r="I322" s="11">
        <f t="shared" ca="1" si="9"/>
        <v>12</v>
      </c>
      <c r="J322" s="12"/>
      <c r="K322" s="13">
        <v>25130</v>
      </c>
      <c r="L322" s="14">
        <v>5</v>
      </c>
    </row>
    <row r="323" spans="1:12" ht="15" x14ac:dyDescent="0.25">
      <c r="A323" s="7" t="s">
        <v>432</v>
      </c>
      <c r="B323" s="9" t="s">
        <v>38</v>
      </c>
      <c r="C323" s="7" t="s">
        <v>27</v>
      </c>
      <c r="D323" s="24">
        <v>312019803</v>
      </c>
      <c r="E323" s="28">
        <v>9197961953</v>
      </c>
      <c r="F323" s="7" t="s">
        <v>14</v>
      </c>
      <c r="G323" s="16">
        <v>37229</v>
      </c>
      <c r="H323" s="10" t="str">
        <f t="shared" si="8"/>
        <v>December</v>
      </c>
      <c r="I323" s="11">
        <f t="shared" ca="1" si="9"/>
        <v>9</v>
      </c>
      <c r="J323" s="12" t="s">
        <v>19</v>
      </c>
      <c r="K323" s="13">
        <v>25310</v>
      </c>
      <c r="L323" s="14">
        <v>4</v>
      </c>
    </row>
    <row r="324" spans="1:12" ht="15" x14ac:dyDescent="0.25">
      <c r="A324" s="7" t="s">
        <v>48</v>
      </c>
      <c r="B324" s="9" t="s">
        <v>734</v>
      </c>
      <c r="C324" s="7" t="s">
        <v>27</v>
      </c>
      <c r="D324" s="24">
        <v>559376297</v>
      </c>
      <c r="E324" s="28">
        <v>9194888110</v>
      </c>
      <c r="F324" s="7" t="s">
        <v>14</v>
      </c>
      <c r="G324" s="16">
        <v>36431</v>
      </c>
      <c r="H324" s="10" t="str">
        <f t="shared" si="8"/>
        <v>September</v>
      </c>
      <c r="I324" s="11">
        <f t="shared" ca="1" si="9"/>
        <v>12</v>
      </c>
      <c r="J324" s="12" t="s">
        <v>15</v>
      </c>
      <c r="K324" s="13">
        <v>35820</v>
      </c>
      <c r="L324" s="14">
        <v>2</v>
      </c>
    </row>
    <row r="325" spans="1:12" ht="15" x14ac:dyDescent="0.25">
      <c r="A325" s="7" t="s">
        <v>462</v>
      </c>
      <c r="B325" s="9" t="s">
        <v>6</v>
      </c>
      <c r="C325" s="7" t="s">
        <v>27</v>
      </c>
      <c r="D325" s="24">
        <v>467030396</v>
      </c>
      <c r="E325" s="28">
        <v>2526213620</v>
      </c>
      <c r="F325" s="7" t="s">
        <v>14</v>
      </c>
      <c r="G325" s="16">
        <v>33720</v>
      </c>
      <c r="H325" s="10" t="str">
        <f t="shared" si="8"/>
        <v>April</v>
      </c>
      <c r="I325" s="11">
        <f t="shared" ca="1" si="9"/>
        <v>19</v>
      </c>
      <c r="J325" s="12" t="s">
        <v>19</v>
      </c>
      <c r="K325" s="13">
        <v>58910</v>
      </c>
      <c r="L325" s="14">
        <v>1</v>
      </c>
    </row>
    <row r="326" spans="1:12" ht="15" x14ac:dyDescent="0.25">
      <c r="A326" s="7" t="s">
        <v>476</v>
      </c>
      <c r="B326" s="9" t="s">
        <v>734</v>
      </c>
      <c r="C326" s="7" t="s">
        <v>27</v>
      </c>
      <c r="D326" s="24">
        <v>319449613</v>
      </c>
      <c r="E326" s="28">
        <v>2523454032</v>
      </c>
      <c r="F326" s="7" t="s">
        <v>14</v>
      </c>
      <c r="G326" s="16">
        <v>36332</v>
      </c>
      <c r="H326" s="10" t="str">
        <f t="shared" si="8"/>
        <v>June</v>
      </c>
      <c r="I326" s="11">
        <f t="shared" ca="1" si="9"/>
        <v>12</v>
      </c>
      <c r="J326" s="12" t="s">
        <v>21</v>
      </c>
      <c r="K326" s="13">
        <v>37760</v>
      </c>
      <c r="L326" s="14">
        <v>2</v>
      </c>
    </row>
    <row r="327" spans="1:12" ht="15" x14ac:dyDescent="0.25">
      <c r="A327" s="7" t="s">
        <v>182</v>
      </c>
      <c r="B327" s="9" t="s">
        <v>38</v>
      </c>
      <c r="C327" s="7" t="s">
        <v>27</v>
      </c>
      <c r="D327" s="24">
        <v>826450563</v>
      </c>
      <c r="E327" s="28">
        <v>9196607355</v>
      </c>
      <c r="F327" s="7" t="s">
        <v>13</v>
      </c>
      <c r="G327" s="16">
        <v>36704</v>
      </c>
      <c r="H327" s="10" t="str">
        <f t="shared" si="8"/>
        <v>June</v>
      </c>
      <c r="I327" s="11">
        <f t="shared" ca="1" si="9"/>
        <v>11</v>
      </c>
      <c r="J327" s="12"/>
      <c r="K327" s="13">
        <v>57760</v>
      </c>
      <c r="L327" s="14">
        <v>3</v>
      </c>
    </row>
    <row r="328" spans="1:12" ht="15" x14ac:dyDescent="0.25">
      <c r="A328" s="7" t="s">
        <v>692</v>
      </c>
      <c r="B328" s="9" t="s">
        <v>732</v>
      </c>
      <c r="C328" s="7" t="s">
        <v>27</v>
      </c>
      <c r="D328" s="24">
        <v>257249459</v>
      </c>
      <c r="E328" s="28">
        <v>9197775023</v>
      </c>
      <c r="F328" s="7" t="s">
        <v>13</v>
      </c>
      <c r="G328" s="16">
        <v>36637</v>
      </c>
      <c r="H328" s="10" t="str">
        <f t="shared" si="8"/>
        <v>April</v>
      </c>
      <c r="I328" s="11">
        <f t="shared" ca="1" si="9"/>
        <v>11</v>
      </c>
      <c r="J328" s="12"/>
      <c r="K328" s="13">
        <v>57600</v>
      </c>
      <c r="L328" s="14">
        <v>3</v>
      </c>
    </row>
    <row r="329" spans="1:12" ht="15" x14ac:dyDescent="0.25">
      <c r="A329" s="7" t="s">
        <v>721</v>
      </c>
      <c r="B329" s="9" t="s">
        <v>734</v>
      </c>
      <c r="C329" s="7" t="s">
        <v>27</v>
      </c>
      <c r="D329" s="24">
        <v>399060898</v>
      </c>
      <c r="E329" s="28">
        <v>9195197037</v>
      </c>
      <c r="F329" s="7" t="s">
        <v>13</v>
      </c>
      <c r="G329" s="16">
        <v>38321</v>
      </c>
      <c r="H329" s="10" t="str">
        <f t="shared" si="8"/>
        <v>November</v>
      </c>
      <c r="I329" s="11">
        <f t="shared" ca="1" si="9"/>
        <v>6</v>
      </c>
      <c r="J329" s="12"/>
      <c r="K329" s="13">
        <v>37980</v>
      </c>
      <c r="L329" s="14">
        <v>4</v>
      </c>
    </row>
    <row r="330" spans="1:12" ht="15" x14ac:dyDescent="0.25">
      <c r="A330" s="7" t="s">
        <v>758</v>
      </c>
      <c r="B330" s="9" t="s">
        <v>734</v>
      </c>
      <c r="C330" s="7" t="s">
        <v>27</v>
      </c>
      <c r="D330" s="24">
        <v>337370590</v>
      </c>
      <c r="E330" s="28">
        <v>9197046530</v>
      </c>
      <c r="F330" s="7" t="s">
        <v>13</v>
      </c>
      <c r="G330" s="16">
        <v>38044</v>
      </c>
      <c r="H330" s="10" t="str">
        <f t="shared" si="8"/>
        <v>February</v>
      </c>
      <c r="I330" s="11">
        <f t="shared" ca="1" si="9"/>
        <v>7</v>
      </c>
      <c r="J330" s="12"/>
      <c r="K330" s="13">
        <v>57410</v>
      </c>
      <c r="L330" s="14">
        <v>2</v>
      </c>
    </row>
    <row r="331" spans="1:12" ht="15" x14ac:dyDescent="0.25">
      <c r="A331" s="7" t="s">
        <v>393</v>
      </c>
      <c r="B331" s="9" t="s">
        <v>732</v>
      </c>
      <c r="C331" s="7" t="s">
        <v>27</v>
      </c>
      <c r="D331" s="24">
        <v>843064707</v>
      </c>
      <c r="E331" s="28">
        <v>9192687844</v>
      </c>
      <c r="F331" s="7" t="s">
        <v>13</v>
      </c>
      <c r="G331" s="19">
        <v>40680</v>
      </c>
      <c r="H331" s="10" t="str">
        <f t="shared" si="8"/>
        <v>May</v>
      </c>
      <c r="I331" s="11">
        <f t="shared" ca="1" si="9"/>
        <v>0</v>
      </c>
      <c r="J331" s="12"/>
      <c r="K331" s="13">
        <v>57110</v>
      </c>
      <c r="L331" s="14">
        <v>3</v>
      </c>
    </row>
    <row r="332" spans="1:12" ht="15" x14ac:dyDescent="0.25">
      <c r="A332" s="7" t="s">
        <v>651</v>
      </c>
      <c r="B332" s="9" t="s">
        <v>734</v>
      </c>
      <c r="C332" s="7" t="s">
        <v>27</v>
      </c>
      <c r="D332" s="24">
        <v>291715078</v>
      </c>
      <c r="E332" s="28">
        <v>9197662359</v>
      </c>
      <c r="F332" s="7" t="s">
        <v>14</v>
      </c>
      <c r="G332" s="16">
        <v>33613</v>
      </c>
      <c r="H332" s="10" t="str">
        <f t="shared" si="8"/>
        <v>January</v>
      </c>
      <c r="I332" s="11">
        <f t="shared" ca="1" si="9"/>
        <v>19</v>
      </c>
      <c r="J332" s="12" t="s">
        <v>28</v>
      </c>
      <c r="K332" s="13">
        <v>56900</v>
      </c>
      <c r="L332" s="14">
        <v>5</v>
      </c>
    </row>
    <row r="333" spans="1:12" ht="15" x14ac:dyDescent="0.25">
      <c r="A333" s="7" t="s">
        <v>80</v>
      </c>
      <c r="B333" s="9" t="s">
        <v>731</v>
      </c>
      <c r="C333" s="7" t="s">
        <v>27</v>
      </c>
      <c r="D333" s="24">
        <v>783624212</v>
      </c>
      <c r="E333" s="28">
        <v>9193164024</v>
      </c>
      <c r="F333" s="7" t="s">
        <v>17</v>
      </c>
      <c r="G333" s="16">
        <v>34583</v>
      </c>
      <c r="H333" s="10" t="str">
        <f t="shared" ref="H333:H398" si="10">CHOOSE(MONTH(G333),"January","February","March","April","May","June","July","August","September","October","November","December")</f>
        <v>September</v>
      </c>
      <c r="I333" s="11">
        <f t="shared" ref="I333:I398" ca="1" si="11">DATEDIF(G333,TODAY(),"Y")</f>
        <v>17</v>
      </c>
      <c r="J333" s="12" t="s">
        <v>18</v>
      </c>
      <c r="K333" s="13">
        <v>15260</v>
      </c>
      <c r="L333" s="14">
        <v>2</v>
      </c>
    </row>
    <row r="334" spans="1:12" ht="15" x14ac:dyDescent="0.25">
      <c r="A334" s="7" t="s">
        <v>439</v>
      </c>
      <c r="B334" s="9" t="s">
        <v>6</v>
      </c>
      <c r="C334" s="7" t="s">
        <v>27</v>
      </c>
      <c r="D334" s="24">
        <v>470935648</v>
      </c>
      <c r="E334" s="28">
        <v>9192053579</v>
      </c>
      <c r="F334" s="7" t="s">
        <v>13</v>
      </c>
      <c r="G334" s="16">
        <v>38537</v>
      </c>
      <c r="H334" s="10" t="str">
        <f t="shared" si="10"/>
        <v>July</v>
      </c>
      <c r="I334" s="11">
        <f t="shared" ca="1" si="11"/>
        <v>6</v>
      </c>
      <c r="J334" s="12"/>
      <c r="K334" s="13">
        <v>39680</v>
      </c>
      <c r="L334" s="14">
        <v>1</v>
      </c>
    </row>
    <row r="335" spans="1:12" ht="15" x14ac:dyDescent="0.25">
      <c r="A335" s="7" t="s">
        <v>574</v>
      </c>
      <c r="B335" s="9" t="s">
        <v>776</v>
      </c>
      <c r="C335" s="7" t="s">
        <v>27</v>
      </c>
      <c r="D335" s="24">
        <v>135965371</v>
      </c>
      <c r="E335" s="28">
        <v>9195592950</v>
      </c>
      <c r="F335" s="7" t="s">
        <v>14</v>
      </c>
      <c r="G335" s="16">
        <v>37936</v>
      </c>
      <c r="H335" s="10" t="str">
        <f t="shared" si="10"/>
        <v>November</v>
      </c>
      <c r="I335" s="11">
        <f t="shared" ca="1" si="11"/>
        <v>7</v>
      </c>
      <c r="J335" s="12" t="s">
        <v>19</v>
      </c>
      <c r="K335" s="13">
        <v>30920</v>
      </c>
      <c r="L335" s="14">
        <v>5</v>
      </c>
    </row>
    <row r="336" spans="1:12" ht="15" x14ac:dyDescent="0.25">
      <c r="A336" s="7" t="s">
        <v>309</v>
      </c>
      <c r="B336" s="9" t="s">
        <v>6</v>
      </c>
      <c r="C336" s="7" t="s">
        <v>27</v>
      </c>
      <c r="D336" s="24">
        <v>416394493</v>
      </c>
      <c r="E336" s="28">
        <v>2525228252</v>
      </c>
      <c r="F336" s="7" t="s">
        <v>14</v>
      </c>
      <c r="G336" s="16">
        <v>35938</v>
      </c>
      <c r="H336" s="10" t="str">
        <f t="shared" si="10"/>
        <v>May</v>
      </c>
      <c r="I336" s="11">
        <f t="shared" ca="1" si="11"/>
        <v>13</v>
      </c>
      <c r="J336" s="12" t="s">
        <v>21</v>
      </c>
      <c r="K336" s="13">
        <v>55450</v>
      </c>
      <c r="L336" s="14">
        <v>5</v>
      </c>
    </row>
    <row r="337" spans="1:12" ht="15" x14ac:dyDescent="0.25">
      <c r="A337" s="7" t="s">
        <v>769</v>
      </c>
      <c r="B337" s="9" t="s">
        <v>6</v>
      </c>
      <c r="C337" s="7" t="s">
        <v>27</v>
      </c>
      <c r="D337" s="24">
        <v>313128501</v>
      </c>
      <c r="E337" s="28">
        <v>9193184277</v>
      </c>
      <c r="F337" s="7" t="s">
        <v>20</v>
      </c>
      <c r="G337" s="16">
        <v>35490</v>
      </c>
      <c r="H337" s="10" t="str">
        <f t="shared" si="10"/>
        <v>March</v>
      </c>
      <c r="I337" s="11">
        <f t="shared" ca="1" si="11"/>
        <v>14</v>
      </c>
      <c r="J337" s="12"/>
      <c r="K337" s="13">
        <v>22472</v>
      </c>
      <c r="L337" s="14">
        <v>1</v>
      </c>
    </row>
    <row r="338" spans="1:12" ht="15" x14ac:dyDescent="0.25">
      <c r="A338" s="7" t="s">
        <v>713</v>
      </c>
      <c r="B338" s="9" t="s">
        <v>734</v>
      </c>
      <c r="C338" s="7" t="s">
        <v>27</v>
      </c>
      <c r="D338" s="24">
        <v>903618594</v>
      </c>
      <c r="E338" s="28">
        <v>9194733288</v>
      </c>
      <c r="F338" s="7" t="s">
        <v>14</v>
      </c>
      <c r="G338" s="16">
        <v>37866</v>
      </c>
      <c r="H338" s="10" t="str">
        <f t="shared" si="10"/>
        <v>September</v>
      </c>
      <c r="I338" s="11">
        <f t="shared" ca="1" si="11"/>
        <v>8</v>
      </c>
      <c r="J338" s="12" t="s">
        <v>18</v>
      </c>
      <c r="K338" s="13">
        <v>54230</v>
      </c>
      <c r="L338" s="14">
        <v>5</v>
      </c>
    </row>
    <row r="339" spans="1:12" ht="15" x14ac:dyDescent="0.25">
      <c r="A339" s="7" t="s">
        <v>585</v>
      </c>
      <c r="B339" s="9" t="s">
        <v>38</v>
      </c>
      <c r="C339" s="7" t="s">
        <v>27</v>
      </c>
      <c r="D339" s="24">
        <v>575270646</v>
      </c>
      <c r="E339" s="28">
        <v>9197819805</v>
      </c>
      <c r="F339" s="7" t="s">
        <v>14</v>
      </c>
      <c r="G339" s="16">
        <v>39348</v>
      </c>
      <c r="H339" s="10" t="str">
        <f t="shared" si="10"/>
        <v>September</v>
      </c>
      <c r="I339" s="11">
        <f t="shared" ca="1" si="11"/>
        <v>4</v>
      </c>
      <c r="J339" s="12" t="s">
        <v>15</v>
      </c>
      <c r="K339" s="13">
        <v>46220</v>
      </c>
      <c r="L339" s="14">
        <v>2</v>
      </c>
    </row>
    <row r="340" spans="1:12" ht="15" x14ac:dyDescent="0.25">
      <c r="A340" s="7" t="s">
        <v>139</v>
      </c>
      <c r="B340" s="9" t="s">
        <v>732</v>
      </c>
      <c r="C340" s="7" t="s">
        <v>27</v>
      </c>
      <c r="D340" s="24">
        <v>592631929</v>
      </c>
      <c r="E340" s="28">
        <v>2523922629</v>
      </c>
      <c r="F340" s="7" t="s">
        <v>13</v>
      </c>
      <c r="G340" s="16">
        <v>35349</v>
      </c>
      <c r="H340" s="10" t="str">
        <f t="shared" si="10"/>
        <v>October</v>
      </c>
      <c r="I340" s="11">
        <f t="shared" ca="1" si="11"/>
        <v>14</v>
      </c>
      <c r="J340" s="12"/>
      <c r="K340" s="13">
        <v>52940</v>
      </c>
      <c r="L340" s="14">
        <v>4</v>
      </c>
    </row>
    <row r="341" spans="1:12" ht="15" x14ac:dyDescent="0.25">
      <c r="A341" s="7" t="s">
        <v>786</v>
      </c>
      <c r="B341" s="9" t="s">
        <v>732</v>
      </c>
      <c r="C341" s="7" t="s">
        <v>27</v>
      </c>
      <c r="D341" s="24">
        <v>806508287</v>
      </c>
      <c r="E341" s="28">
        <v>2528801464</v>
      </c>
      <c r="F341" s="7" t="s">
        <v>14</v>
      </c>
      <c r="G341" s="16">
        <v>33631</v>
      </c>
      <c r="H341" s="10" t="str">
        <f t="shared" si="10"/>
        <v>January</v>
      </c>
      <c r="I341" s="11">
        <f t="shared" ca="1" si="11"/>
        <v>19</v>
      </c>
      <c r="J341" s="12" t="s">
        <v>15</v>
      </c>
      <c r="K341" s="13">
        <v>52940</v>
      </c>
      <c r="L341" s="14">
        <v>4</v>
      </c>
    </row>
    <row r="342" spans="1:12" ht="15" x14ac:dyDescent="0.25">
      <c r="A342" s="7" t="s">
        <v>217</v>
      </c>
      <c r="B342" s="9" t="s">
        <v>731</v>
      </c>
      <c r="C342" s="7" t="s">
        <v>27</v>
      </c>
      <c r="D342" s="24">
        <v>100679868</v>
      </c>
      <c r="E342" s="28">
        <v>9198082183</v>
      </c>
      <c r="F342" s="7" t="s">
        <v>17</v>
      </c>
      <c r="G342" s="16">
        <v>35807</v>
      </c>
      <c r="H342" s="10" t="str">
        <f t="shared" si="10"/>
        <v>January</v>
      </c>
      <c r="I342" s="11">
        <f t="shared" ca="1" si="11"/>
        <v>13</v>
      </c>
      <c r="J342" s="12" t="s">
        <v>15</v>
      </c>
      <c r="K342" s="13">
        <v>48835</v>
      </c>
      <c r="L342" s="14">
        <v>5</v>
      </c>
    </row>
    <row r="343" spans="1:12" ht="15" x14ac:dyDescent="0.25">
      <c r="A343" s="7" t="s">
        <v>621</v>
      </c>
      <c r="B343" s="9" t="s">
        <v>731</v>
      </c>
      <c r="C343" s="7" t="s">
        <v>27</v>
      </c>
      <c r="D343" s="24">
        <v>311883362</v>
      </c>
      <c r="E343" s="28">
        <v>2526505454</v>
      </c>
      <c r="F343" s="7" t="s">
        <v>13</v>
      </c>
      <c r="G343" s="16">
        <v>37326</v>
      </c>
      <c r="H343" s="10" t="str">
        <f t="shared" si="10"/>
        <v>March</v>
      </c>
      <c r="I343" s="11">
        <f t="shared" ca="1" si="11"/>
        <v>9</v>
      </c>
      <c r="J343" s="12"/>
      <c r="K343" s="13">
        <v>52770</v>
      </c>
      <c r="L343" s="14">
        <v>2</v>
      </c>
    </row>
    <row r="344" spans="1:12" ht="15" x14ac:dyDescent="0.25">
      <c r="A344" s="7" t="s">
        <v>588</v>
      </c>
      <c r="B344" s="9" t="s">
        <v>732</v>
      </c>
      <c r="C344" s="7" t="s">
        <v>27</v>
      </c>
      <c r="D344" s="24">
        <v>569701716</v>
      </c>
      <c r="E344" s="28">
        <v>2527461285</v>
      </c>
      <c r="F344" s="7" t="s">
        <v>17</v>
      </c>
      <c r="G344" s="16">
        <v>36177</v>
      </c>
      <c r="H344" s="10" t="str">
        <f t="shared" si="10"/>
        <v>January</v>
      </c>
      <c r="I344" s="11">
        <f t="shared" ca="1" si="11"/>
        <v>12</v>
      </c>
      <c r="J344" s="12" t="s">
        <v>21</v>
      </c>
      <c r="K344" s="13">
        <v>21670</v>
      </c>
      <c r="L344" s="14">
        <v>2</v>
      </c>
    </row>
    <row r="345" spans="1:12" ht="15" x14ac:dyDescent="0.25">
      <c r="A345" s="7" t="s">
        <v>624</v>
      </c>
      <c r="B345" s="9" t="s">
        <v>732</v>
      </c>
      <c r="C345" s="7" t="s">
        <v>27</v>
      </c>
      <c r="D345" s="24">
        <v>665773893</v>
      </c>
      <c r="E345" s="28">
        <v>9198857217</v>
      </c>
      <c r="F345" s="7" t="s">
        <v>20</v>
      </c>
      <c r="G345" s="16">
        <v>40574</v>
      </c>
      <c r="H345" s="10" t="str">
        <f t="shared" si="10"/>
        <v>January</v>
      </c>
      <c r="I345" s="11">
        <f t="shared" ca="1" si="11"/>
        <v>0</v>
      </c>
      <c r="J345" s="12"/>
      <c r="K345" s="13">
        <v>28424</v>
      </c>
      <c r="L345" s="14">
        <v>4</v>
      </c>
    </row>
    <row r="346" spans="1:12" ht="15" x14ac:dyDescent="0.25">
      <c r="A346" s="7"/>
      <c r="B346" s="9"/>
      <c r="C346" s="44"/>
      <c r="D346" s="24"/>
      <c r="E346" s="28"/>
      <c r="F346" s="7"/>
      <c r="G346" s="16"/>
      <c r="H346" s="10"/>
      <c r="I346" s="11"/>
      <c r="J346" s="12"/>
      <c r="K346" s="13"/>
      <c r="L346" s="14"/>
    </row>
    <row r="347" spans="1:12" ht="15" x14ac:dyDescent="0.25">
      <c r="A347" s="7" t="s">
        <v>322</v>
      </c>
      <c r="B347" s="9" t="s">
        <v>6</v>
      </c>
      <c r="C347" s="7" t="s">
        <v>29</v>
      </c>
      <c r="D347" s="24">
        <v>292006053</v>
      </c>
      <c r="E347" s="28">
        <v>9197045091</v>
      </c>
      <c r="F347" s="7" t="s">
        <v>13</v>
      </c>
      <c r="G347" s="16">
        <v>36765</v>
      </c>
      <c r="H347" s="10" t="str">
        <f t="shared" si="10"/>
        <v>August</v>
      </c>
      <c r="I347" s="11">
        <f t="shared" ca="1" si="11"/>
        <v>11</v>
      </c>
      <c r="J347" s="12"/>
      <c r="K347" s="13">
        <v>74500</v>
      </c>
      <c r="L347" s="14">
        <v>4</v>
      </c>
    </row>
    <row r="348" spans="1:12" ht="15" x14ac:dyDescent="0.25">
      <c r="A348" s="7" t="s">
        <v>229</v>
      </c>
      <c r="B348" s="9" t="s">
        <v>6</v>
      </c>
      <c r="C348" s="7" t="s">
        <v>29</v>
      </c>
      <c r="D348" s="24">
        <v>620072502</v>
      </c>
      <c r="E348" s="28">
        <v>9191264013</v>
      </c>
      <c r="F348" s="7" t="s">
        <v>14</v>
      </c>
      <c r="G348" s="16">
        <v>39038</v>
      </c>
      <c r="H348" s="10" t="str">
        <f t="shared" si="10"/>
        <v>November</v>
      </c>
      <c r="I348" s="11">
        <f t="shared" ca="1" si="11"/>
        <v>4</v>
      </c>
      <c r="J348" s="12" t="s">
        <v>16</v>
      </c>
      <c r="K348" s="13">
        <v>71400</v>
      </c>
      <c r="L348" s="14">
        <v>4</v>
      </c>
    </row>
    <row r="349" spans="1:12" ht="15" x14ac:dyDescent="0.25">
      <c r="A349" s="7" t="s">
        <v>138</v>
      </c>
      <c r="B349" s="9" t="s">
        <v>38</v>
      </c>
      <c r="C349" s="7" t="s">
        <v>29</v>
      </c>
      <c r="D349" s="24">
        <v>742946482</v>
      </c>
      <c r="E349" s="28">
        <v>9197077326</v>
      </c>
      <c r="F349" s="7" t="s">
        <v>14</v>
      </c>
      <c r="G349" s="16">
        <v>33832</v>
      </c>
      <c r="H349" s="10" t="str">
        <f t="shared" si="10"/>
        <v>August</v>
      </c>
      <c r="I349" s="11">
        <f t="shared" ca="1" si="11"/>
        <v>19</v>
      </c>
      <c r="J349" s="12" t="s">
        <v>15</v>
      </c>
      <c r="K349" s="13">
        <v>39160</v>
      </c>
      <c r="L349" s="14">
        <v>3</v>
      </c>
    </row>
    <row r="350" spans="1:12" ht="15" x14ac:dyDescent="0.25">
      <c r="A350" s="7" t="s">
        <v>659</v>
      </c>
      <c r="B350" s="9" t="s">
        <v>776</v>
      </c>
      <c r="C350" s="7" t="s">
        <v>29</v>
      </c>
      <c r="D350" s="24">
        <v>380343690</v>
      </c>
      <c r="E350" s="28">
        <v>2523906310</v>
      </c>
      <c r="F350" s="7" t="s">
        <v>13</v>
      </c>
      <c r="G350" s="19">
        <v>40292</v>
      </c>
      <c r="H350" s="10" t="str">
        <f t="shared" si="10"/>
        <v>April</v>
      </c>
      <c r="I350" s="11">
        <f t="shared" ca="1" si="11"/>
        <v>1</v>
      </c>
      <c r="J350" s="12"/>
      <c r="K350" s="13">
        <v>61890</v>
      </c>
      <c r="L350" s="14">
        <v>2</v>
      </c>
    </row>
    <row r="351" spans="1:12" ht="15" x14ac:dyDescent="0.25">
      <c r="A351" s="8" t="s">
        <v>68</v>
      </c>
      <c r="B351" s="9" t="s">
        <v>731</v>
      </c>
      <c r="C351" s="7" t="s">
        <v>29</v>
      </c>
      <c r="D351" s="24">
        <v>370608224</v>
      </c>
      <c r="E351" s="28">
        <v>2521535362</v>
      </c>
      <c r="F351" s="7" t="s">
        <v>14</v>
      </c>
      <c r="G351" s="16">
        <v>37407</v>
      </c>
      <c r="H351" s="10" t="str">
        <f t="shared" si="10"/>
        <v>May</v>
      </c>
      <c r="I351" s="11">
        <f t="shared" ca="1" si="11"/>
        <v>9</v>
      </c>
      <c r="J351" s="12" t="s">
        <v>15</v>
      </c>
      <c r="K351" s="13">
        <v>59140</v>
      </c>
      <c r="L351" s="14">
        <v>5</v>
      </c>
    </row>
    <row r="352" spans="1:12" ht="15" x14ac:dyDescent="0.25">
      <c r="A352" s="7" t="s">
        <v>155</v>
      </c>
      <c r="B352" s="9" t="s">
        <v>734</v>
      </c>
      <c r="C352" s="7" t="s">
        <v>29</v>
      </c>
      <c r="D352" s="24">
        <v>214234804</v>
      </c>
      <c r="E352" s="28">
        <v>2528908079</v>
      </c>
      <c r="F352" s="7" t="s">
        <v>14</v>
      </c>
      <c r="G352" s="16">
        <v>37936</v>
      </c>
      <c r="H352" s="10" t="str">
        <f t="shared" si="10"/>
        <v>November</v>
      </c>
      <c r="I352" s="11">
        <f t="shared" ca="1" si="11"/>
        <v>7</v>
      </c>
      <c r="J352" s="12" t="s">
        <v>19</v>
      </c>
      <c r="K352" s="13">
        <v>53870</v>
      </c>
      <c r="L352" s="14">
        <v>2</v>
      </c>
    </row>
    <row r="353" spans="1:12" ht="15" x14ac:dyDescent="0.25">
      <c r="A353" s="7" t="s">
        <v>56</v>
      </c>
      <c r="B353" s="9" t="s">
        <v>776</v>
      </c>
      <c r="C353" s="7" t="s">
        <v>29</v>
      </c>
      <c r="D353" s="24">
        <v>723930767</v>
      </c>
      <c r="E353" s="28">
        <v>9191375297</v>
      </c>
      <c r="F353" s="7" t="s">
        <v>14</v>
      </c>
      <c r="G353" s="19">
        <v>40313</v>
      </c>
      <c r="H353" s="10" t="str">
        <f t="shared" si="10"/>
        <v>May</v>
      </c>
      <c r="I353" s="11">
        <f t="shared" ca="1" si="11"/>
        <v>1</v>
      </c>
      <c r="J353" s="12" t="s">
        <v>19</v>
      </c>
      <c r="K353" s="13">
        <v>27250</v>
      </c>
      <c r="L353" s="14">
        <v>5</v>
      </c>
    </row>
    <row r="354" spans="1:12" ht="15" x14ac:dyDescent="0.25">
      <c r="A354" s="7"/>
      <c r="B354" s="9"/>
      <c r="C354" s="44"/>
      <c r="D354" s="24"/>
      <c r="E354" s="28"/>
      <c r="F354" s="7"/>
      <c r="G354" s="19"/>
      <c r="H354" s="10"/>
      <c r="I354" s="11"/>
      <c r="J354" s="12"/>
      <c r="K354" s="13"/>
      <c r="L354" s="14"/>
    </row>
    <row r="355" spans="1:12" ht="15" x14ac:dyDescent="0.25">
      <c r="A355" s="7" t="s">
        <v>654</v>
      </c>
      <c r="B355" s="9" t="s">
        <v>6</v>
      </c>
      <c r="C355" s="7" t="s">
        <v>30</v>
      </c>
      <c r="D355" s="24">
        <v>662247915</v>
      </c>
      <c r="E355" s="28">
        <v>9194378387</v>
      </c>
      <c r="F355" s="7" t="s">
        <v>14</v>
      </c>
      <c r="G355" s="16">
        <v>36940</v>
      </c>
      <c r="H355" s="10" t="str">
        <f t="shared" si="10"/>
        <v>February</v>
      </c>
      <c r="I355" s="11">
        <f t="shared" ca="1" si="11"/>
        <v>10</v>
      </c>
      <c r="J355" s="12" t="s">
        <v>15</v>
      </c>
      <c r="K355" s="13">
        <v>48990</v>
      </c>
      <c r="L355" s="14">
        <v>5</v>
      </c>
    </row>
    <row r="356" spans="1:12" ht="15" x14ac:dyDescent="0.25">
      <c r="A356" s="7" t="s">
        <v>506</v>
      </c>
      <c r="B356" s="9" t="s">
        <v>6</v>
      </c>
      <c r="C356" s="7" t="s">
        <v>30</v>
      </c>
      <c r="D356" s="24">
        <v>343897392</v>
      </c>
      <c r="E356" s="28">
        <v>2526674988</v>
      </c>
      <c r="F356" s="7" t="s">
        <v>14</v>
      </c>
      <c r="G356" s="16">
        <v>35254</v>
      </c>
      <c r="H356" s="10" t="str">
        <f t="shared" si="10"/>
        <v>July</v>
      </c>
      <c r="I356" s="11">
        <f t="shared" ca="1" si="11"/>
        <v>15</v>
      </c>
      <c r="J356" s="12" t="s">
        <v>15</v>
      </c>
      <c r="K356" s="13">
        <v>48800</v>
      </c>
      <c r="L356" s="14">
        <v>4</v>
      </c>
    </row>
    <row r="357" spans="1:12" ht="15" x14ac:dyDescent="0.25">
      <c r="A357" s="7" t="s">
        <v>392</v>
      </c>
      <c r="B357" s="9" t="s">
        <v>734</v>
      </c>
      <c r="C357" s="7" t="s">
        <v>30</v>
      </c>
      <c r="D357" s="24">
        <v>751878224</v>
      </c>
      <c r="E357" s="28">
        <v>9194713628</v>
      </c>
      <c r="F357" s="7" t="s">
        <v>14</v>
      </c>
      <c r="G357" s="16">
        <v>33606</v>
      </c>
      <c r="H357" s="10" t="str">
        <f t="shared" si="10"/>
        <v>January</v>
      </c>
      <c r="I357" s="11">
        <f t="shared" ca="1" si="11"/>
        <v>19</v>
      </c>
      <c r="J357" s="12" t="s">
        <v>18</v>
      </c>
      <c r="K357" s="13">
        <v>87120</v>
      </c>
      <c r="L357" s="14">
        <v>3</v>
      </c>
    </row>
    <row r="358" spans="1:12" ht="15" x14ac:dyDescent="0.25">
      <c r="A358" s="7" t="s">
        <v>522</v>
      </c>
      <c r="B358" s="9" t="s">
        <v>6</v>
      </c>
      <c r="C358" s="7" t="s">
        <v>30</v>
      </c>
      <c r="D358" s="24">
        <v>261920277</v>
      </c>
      <c r="E358" s="28">
        <v>2524272773</v>
      </c>
      <c r="F358" s="7" t="s">
        <v>14</v>
      </c>
      <c r="G358" s="16">
        <v>35856</v>
      </c>
      <c r="H358" s="10" t="str">
        <f t="shared" si="10"/>
        <v>March</v>
      </c>
      <c r="I358" s="11">
        <f t="shared" ca="1" si="11"/>
        <v>13</v>
      </c>
      <c r="J358" s="12" t="s">
        <v>16</v>
      </c>
      <c r="K358" s="13">
        <v>86830</v>
      </c>
      <c r="L358" s="14">
        <v>3</v>
      </c>
    </row>
    <row r="359" spans="1:12" ht="15" x14ac:dyDescent="0.25">
      <c r="A359" s="7" t="s">
        <v>100</v>
      </c>
      <c r="B359" s="9" t="s">
        <v>734</v>
      </c>
      <c r="C359" s="7" t="s">
        <v>30</v>
      </c>
      <c r="D359" s="24">
        <v>443476169</v>
      </c>
      <c r="E359" s="28">
        <v>9195085809</v>
      </c>
      <c r="F359" s="7" t="s">
        <v>14</v>
      </c>
      <c r="G359" s="16">
        <v>34067</v>
      </c>
      <c r="H359" s="10" t="str">
        <f t="shared" si="10"/>
        <v>April</v>
      </c>
      <c r="I359" s="11">
        <f t="shared" ca="1" si="11"/>
        <v>18</v>
      </c>
      <c r="J359" s="12" t="s">
        <v>21</v>
      </c>
      <c r="K359" s="13">
        <v>86540</v>
      </c>
      <c r="L359" s="14">
        <v>4</v>
      </c>
    </row>
    <row r="360" spans="1:12" ht="15" x14ac:dyDescent="0.25">
      <c r="A360" s="7" t="s">
        <v>517</v>
      </c>
      <c r="B360" s="9" t="s">
        <v>6</v>
      </c>
      <c r="C360" s="7" t="s">
        <v>30</v>
      </c>
      <c r="D360" s="24">
        <v>259330447</v>
      </c>
      <c r="E360" s="28">
        <v>9195252544</v>
      </c>
      <c r="F360" s="7" t="s">
        <v>13</v>
      </c>
      <c r="G360" s="16">
        <v>36192</v>
      </c>
      <c r="H360" s="10" t="str">
        <f t="shared" si="10"/>
        <v>February</v>
      </c>
      <c r="I360" s="11">
        <f t="shared" ca="1" si="11"/>
        <v>12</v>
      </c>
      <c r="J360" s="12"/>
      <c r="K360" s="13">
        <v>47620</v>
      </c>
      <c r="L360" s="14">
        <v>5</v>
      </c>
    </row>
    <row r="361" spans="1:12" ht="15" x14ac:dyDescent="0.25">
      <c r="A361" s="7" t="s">
        <v>686</v>
      </c>
      <c r="B361" s="9" t="s">
        <v>732</v>
      </c>
      <c r="C361" s="7" t="s">
        <v>30</v>
      </c>
      <c r="D361" s="24">
        <v>597641409</v>
      </c>
      <c r="E361" s="28">
        <v>9196201509</v>
      </c>
      <c r="F361" s="7" t="s">
        <v>14</v>
      </c>
      <c r="G361" s="16">
        <v>35857</v>
      </c>
      <c r="H361" s="10" t="str">
        <f t="shared" si="10"/>
        <v>March</v>
      </c>
      <c r="I361" s="11">
        <f t="shared" ca="1" si="11"/>
        <v>13</v>
      </c>
      <c r="J361" s="12" t="s">
        <v>19</v>
      </c>
      <c r="K361" s="13">
        <v>82110</v>
      </c>
      <c r="L361" s="14">
        <v>3</v>
      </c>
    </row>
    <row r="362" spans="1:12" ht="15" x14ac:dyDescent="0.25">
      <c r="A362" s="7" t="s">
        <v>125</v>
      </c>
      <c r="B362" s="9" t="s">
        <v>38</v>
      </c>
      <c r="C362" s="7" t="s">
        <v>30</v>
      </c>
      <c r="D362" s="24">
        <v>991764142</v>
      </c>
      <c r="E362" s="28">
        <v>9192490678</v>
      </c>
      <c r="F362" s="7" t="s">
        <v>13</v>
      </c>
      <c r="G362" s="16">
        <v>34947</v>
      </c>
      <c r="H362" s="10" t="str">
        <f t="shared" si="10"/>
        <v>September</v>
      </c>
      <c r="I362" s="11">
        <f t="shared" ca="1" si="11"/>
        <v>16</v>
      </c>
      <c r="J362" s="12"/>
      <c r="K362" s="13">
        <v>81930</v>
      </c>
      <c r="L362" s="14">
        <v>5</v>
      </c>
    </row>
    <row r="363" spans="1:12" ht="15" x14ac:dyDescent="0.25">
      <c r="A363" s="7" t="s">
        <v>267</v>
      </c>
      <c r="B363" s="9" t="s">
        <v>734</v>
      </c>
      <c r="C363" s="7" t="s">
        <v>30</v>
      </c>
      <c r="D363" s="24">
        <v>983891302</v>
      </c>
      <c r="E363" s="28">
        <v>9191462245</v>
      </c>
      <c r="F363" s="7" t="s">
        <v>14</v>
      </c>
      <c r="G363" s="16">
        <v>35547</v>
      </c>
      <c r="H363" s="10" t="str">
        <f t="shared" si="10"/>
        <v>April</v>
      </c>
      <c r="I363" s="11">
        <f t="shared" ca="1" si="11"/>
        <v>14</v>
      </c>
      <c r="J363" s="12" t="s">
        <v>15</v>
      </c>
      <c r="K363" s="13">
        <v>81640</v>
      </c>
      <c r="L363" s="14">
        <v>4</v>
      </c>
    </row>
    <row r="364" spans="1:12" ht="15" x14ac:dyDescent="0.25">
      <c r="A364" s="7" t="s">
        <v>635</v>
      </c>
      <c r="B364" s="9" t="s">
        <v>38</v>
      </c>
      <c r="C364" s="7" t="s">
        <v>30</v>
      </c>
      <c r="D364" s="24">
        <v>357081517</v>
      </c>
      <c r="E364" s="28">
        <v>2527660273</v>
      </c>
      <c r="F364" s="7" t="s">
        <v>17</v>
      </c>
      <c r="G364" s="16">
        <v>36371</v>
      </c>
      <c r="H364" s="10" t="str">
        <f t="shared" si="10"/>
        <v>July</v>
      </c>
      <c r="I364" s="11">
        <f t="shared" ca="1" si="11"/>
        <v>12</v>
      </c>
      <c r="J364" s="12" t="s">
        <v>19</v>
      </c>
      <c r="K364" s="13">
        <v>26790</v>
      </c>
      <c r="L364" s="14">
        <v>2</v>
      </c>
    </row>
    <row r="365" spans="1:12" ht="15" x14ac:dyDescent="0.25">
      <c r="A365" s="7" t="s">
        <v>287</v>
      </c>
      <c r="B365" s="9" t="s">
        <v>734</v>
      </c>
      <c r="C365" s="7" t="s">
        <v>30</v>
      </c>
      <c r="D365" s="24">
        <v>567266382</v>
      </c>
      <c r="E365" s="28">
        <v>2521683770</v>
      </c>
      <c r="F365" s="7" t="s">
        <v>14</v>
      </c>
      <c r="G365" s="16">
        <v>36116</v>
      </c>
      <c r="H365" s="10" t="str">
        <f t="shared" si="10"/>
        <v>November</v>
      </c>
      <c r="I365" s="11">
        <f t="shared" ca="1" si="11"/>
        <v>12</v>
      </c>
      <c r="J365" s="12" t="s">
        <v>16</v>
      </c>
      <c r="K365" s="13">
        <v>49770</v>
      </c>
      <c r="L365" s="14">
        <v>1</v>
      </c>
    </row>
    <row r="366" spans="1:12" ht="15" x14ac:dyDescent="0.25">
      <c r="A366" s="7" t="s">
        <v>612</v>
      </c>
      <c r="B366" s="9" t="s">
        <v>6</v>
      </c>
      <c r="C366" s="7" t="s">
        <v>30</v>
      </c>
      <c r="D366" s="24">
        <v>499124019</v>
      </c>
      <c r="E366" s="28">
        <v>9195978858</v>
      </c>
      <c r="F366" s="7" t="s">
        <v>17</v>
      </c>
      <c r="G366" s="16">
        <v>36121</v>
      </c>
      <c r="H366" s="10" t="str">
        <f t="shared" si="10"/>
        <v>November</v>
      </c>
      <c r="I366" s="11">
        <f t="shared" ca="1" si="11"/>
        <v>12</v>
      </c>
      <c r="J366" s="12" t="s">
        <v>19</v>
      </c>
      <c r="K366" s="13">
        <v>28880</v>
      </c>
      <c r="L366" s="14">
        <v>3</v>
      </c>
    </row>
    <row r="367" spans="1:12" ht="15" x14ac:dyDescent="0.25">
      <c r="A367" s="7" t="s">
        <v>324</v>
      </c>
      <c r="B367" s="9" t="s">
        <v>732</v>
      </c>
      <c r="C367" s="7" t="s">
        <v>30</v>
      </c>
      <c r="D367" s="24">
        <v>393290045</v>
      </c>
      <c r="E367" s="28">
        <v>2525268508</v>
      </c>
      <c r="F367" s="7" t="s">
        <v>17</v>
      </c>
      <c r="G367" s="16">
        <v>37166</v>
      </c>
      <c r="H367" s="10" t="str">
        <f t="shared" si="10"/>
        <v>October</v>
      </c>
      <c r="I367" s="11">
        <f t="shared" ca="1" si="11"/>
        <v>10</v>
      </c>
      <c r="J367" s="12" t="s">
        <v>18</v>
      </c>
      <c r="K367" s="13">
        <v>47295</v>
      </c>
      <c r="L367" s="14">
        <v>4</v>
      </c>
    </row>
    <row r="368" spans="1:12" ht="15" x14ac:dyDescent="0.25">
      <c r="A368" s="7" t="s">
        <v>185</v>
      </c>
      <c r="B368" s="9" t="s">
        <v>776</v>
      </c>
      <c r="C368" s="7" t="s">
        <v>30</v>
      </c>
      <c r="D368" s="24">
        <v>355985853</v>
      </c>
      <c r="E368" s="28">
        <v>2525478716</v>
      </c>
      <c r="F368" s="7" t="s">
        <v>14</v>
      </c>
      <c r="G368" s="16">
        <v>36297</v>
      </c>
      <c r="H368" s="10" t="str">
        <f t="shared" si="10"/>
        <v>May</v>
      </c>
      <c r="I368" s="11">
        <f t="shared" ca="1" si="11"/>
        <v>12</v>
      </c>
      <c r="J368" s="12" t="s">
        <v>15</v>
      </c>
      <c r="K368" s="13">
        <v>46030</v>
      </c>
      <c r="L368" s="14">
        <v>2</v>
      </c>
    </row>
    <row r="369" spans="1:12" ht="15" x14ac:dyDescent="0.25">
      <c r="A369" s="7" t="s">
        <v>249</v>
      </c>
      <c r="B369" s="9" t="s">
        <v>776</v>
      </c>
      <c r="C369" s="7" t="s">
        <v>30</v>
      </c>
      <c r="D369" s="24">
        <v>466400098</v>
      </c>
      <c r="E369" s="28">
        <v>2524652136</v>
      </c>
      <c r="F369" s="7" t="s">
        <v>13</v>
      </c>
      <c r="G369" s="16">
        <v>34054</v>
      </c>
      <c r="H369" s="10" t="str">
        <f t="shared" si="10"/>
        <v>March</v>
      </c>
      <c r="I369" s="11">
        <f t="shared" ca="1" si="11"/>
        <v>18</v>
      </c>
      <c r="J369" s="12"/>
      <c r="K369" s="13">
        <v>29000</v>
      </c>
      <c r="L369" s="14">
        <v>5</v>
      </c>
    </row>
    <row r="370" spans="1:12" ht="15" x14ac:dyDescent="0.25">
      <c r="A370" s="7" t="s">
        <v>675</v>
      </c>
      <c r="B370" s="9" t="s">
        <v>732</v>
      </c>
      <c r="C370" s="7" t="s">
        <v>30</v>
      </c>
      <c r="D370" s="24">
        <v>626767704</v>
      </c>
      <c r="E370" s="28">
        <v>2526971022</v>
      </c>
      <c r="F370" s="7" t="s">
        <v>13</v>
      </c>
      <c r="G370" s="16">
        <v>35776</v>
      </c>
      <c r="H370" s="10" t="str">
        <f t="shared" si="10"/>
        <v>December</v>
      </c>
      <c r="I370" s="11">
        <f t="shared" ca="1" si="11"/>
        <v>13</v>
      </c>
      <c r="J370" s="12"/>
      <c r="K370" s="13">
        <v>77930</v>
      </c>
      <c r="L370" s="14">
        <v>5</v>
      </c>
    </row>
    <row r="371" spans="1:12" ht="15" x14ac:dyDescent="0.25">
      <c r="A371" s="7" t="s">
        <v>426</v>
      </c>
      <c r="B371" s="9" t="s">
        <v>732</v>
      </c>
      <c r="C371" s="7" t="s">
        <v>30</v>
      </c>
      <c r="D371" s="24">
        <v>999156829</v>
      </c>
      <c r="E371" s="28">
        <v>2521401774</v>
      </c>
      <c r="F371" s="7" t="s">
        <v>14</v>
      </c>
      <c r="G371" s="16">
        <v>40447</v>
      </c>
      <c r="H371" s="10" t="str">
        <f t="shared" si="10"/>
        <v>September</v>
      </c>
      <c r="I371" s="11">
        <f t="shared" ca="1" si="11"/>
        <v>1</v>
      </c>
      <c r="J371" s="12" t="s">
        <v>15</v>
      </c>
      <c r="K371" s="13">
        <v>33970</v>
      </c>
      <c r="L371" s="14">
        <v>4</v>
      </c>
    </row>
    <row r="372" spans="1:12" ht="15" x14ac:dyDescent="0.25">
      <c r="A372" s="7" t="s">
        <v>386</v>
      </c>
      <c r="B372" s="9" t="s">
        <v>732</v>
      </c>
      <c r="C372" s="7" t="s">
        <v>30</v>
      </c>
      <c r="D372" s="24">
        <v>168791562</v>
      </c>
      <c r="E372" s="28">
        <v>9194161772</v>
      </c>
      <c r="F372" s="7" t="s">
        <v>14</v>
      </c>
      <c r="G372" s="16">
        <v>40361</v>
      </c>
      <c r="H372" s="10" t="str">
        <f t="shared" si="10"/>
        <v>July</v>
      </c>
      <c r="I372" s="11">
        <f t="shared" ca="1" si="11"/>
        <v>1</v>
      </c>
      <c r="J372" s="12" t="s">
        <v>21</v>
      </c>
      <c r="K372" s="13">
        <v>75780</v>
      </c>
      <c r="L372" s="14">
        <v>2</v>
      </c>
    </row>
    <row r="373" spans="1:12" ht="15" x14ac:dyDescent="0.25">
      <c r="A373" s="7" t="s">
        <v>413</v>
      </c>
      <c r="B373" s="9" t="s">
        <v>734</v>
      </c>
      <c r="C373" s="7" t="s">
        <v>30</v>
      </c>
      <c r="D373" s="24">
        <v>254201611</v>
      </c>
      <c r="E373" s="28">
        <v>9197803578</v>
      </c>
      <c r="F373" s="7" t="s">
        <v>14</v>
      </c>
      <c r="G373" s="16">
        <v>34034</v>
      </c>
      <c r="H373" s="10" t="str">
        <f t="shared" si="10"/>
        <v>March</v>
      </c>
      <c r="I373" s="11">
        <f t="shared" ca="1" si="11"/>
        <v>18</v>
      </c>
      <c r="J373" s="12" t="s">
        <v>21</v>
      </c>
      <c r="K373" s="13">
        <v>45180</v>
      </c>
      <c r="L373" s="14">
        <v>5</v>
      </c>
    </row>
    <row r="374" spans="1:12" ht="15" x14ac:dyDescent="0.25">
      <c r="A374" s="7" t="s">
        <v>335</v>
      </c>
      <c r="B374" s="9" t="s">
        <v>732</v>
      </c>
      <c r="C374" s="7" t="s">
        <v>30</v>
      </c>
      <c r="D374" s="24">
        <v>400260342</v>
      </c>
      <c r="E374" s="28">
        <v>9196798743</v>
      </c>
      <c r="F374" s="7" t="s">
        <v>13</v>
      </c>
      <c r="G374" s="16">
        <v>39283</v>
      </c>
      <c r="H374" s="10" t="str">
        <f t="shared" si="10"/>
        <v>July</v>
      </c>
      <c r="I374" s="11">
        <f t="shared" ca="1" si="11"/>
        <v>4</v>
      </c>
      <c r="J374" s="12"/>
      <c r="K374" s="13">
        <v>74470</v>
      </c>
      <c r="L374" s="14">
        <v>3</v>
      </c>
    </row>
    <row r="375" spans="1:12" ht="15" x14ac:dyDescent="0.25">
      <c r="A375" s="7" t="s">
        <v>569</v>
      </c>
      <c r="B375" s="9" t="s">
        <v>731</v>
      </c>
      <c r="C375" s="7" t="s">
        <v>30</v>
      </c>
      <c r="D375" s="24">
        <v>159415552</v>
      </c>
      <c r="E375" s="28">
        <v>9194221208</v>
      </c>
      <c r="F375" s="7" t="s">
        <v>14</v>
      </c>
      <c r="G375" s="16">
        <v>33765</v>
      </c>
      <c r="H375" s="10" t="str">
        <f t="shared" si="10"/>
        <v>June</v>
      </c>
      <c r="I375" s="11">
        <f t="shared" ca="1" si="11"/>
        <v>19</v>
      </c>
      <c r="J375" s="12" t="s">
        <v>18</v>
      </c>
      <c r="K375" s="13">
        <v>73930</v>
      </c>
      <c r="L375" s="14">
        <v>1</v>
      </c>
    </row>
    <row r="376" spans="1:12" ht="15" x14ac:dyDescent="0.25">
      <c r="A376" s="7" t="s">
        <v>200</v>
      </c>
      <c r="B376" s="9" t="s">
        <v>6</v>
      </c>
      <c r="C376" s="7" t="s">
        <v>30</v>
      </c>
      <c r="D376" s="24">
        <v>738946277</v>
      </c>
      <c r="E376" s="28">
        <v>9194331646</v>
      </c>
      <c r="F376" s="7" t="s">
        <v>14</v>
      </c>
      <c r="G376" s="16">
        <v>33223</v>
      </c>
      <c r="H376" s="10" t="str">
        <f t="shared" si="10"/>
        <v>December</v>
      </c>
      <c r="I376" s="11">
        <f t="shared" ca="1" si="11"/>
        <v>20</v>
      </c>
      <c r="J376" s="12" t="s">
        <v>18</v>
      </c>
      <c r="K376" s="13">
        <v>31260</v>
      </c>
      <c r="L376" s="14">
        <v>5</v>
      </c>
    </row>
    <row r="377" spans="1:12" ht="15" x14ac:dyDescent="0.25">
      <c r="A377" s="7" t="s">
        <v>171</v>
      </c>
      <c r="B377" s="9" t="s">
        <v>734</v>
      </c>
      <c r="C377" s="7" t="s">
        <v>30</v>
      </c>
      <c r="D377" s="24">
        <v>364404060</v>
      </c>
      <c r="E377" s="28">
        <v>2527722509</v>
      </c>
      <c r="F377" s="7" t="s">
        <v>17</v>
      </c>
      <c r="G377" s="16">
        <v>38362</v>
      </c>
      <c r="H377" s="10" t="str">
        <f t="shared" si="10"/>
        <v>January</v>
      </c>
      <c r="I377" s="11">
        <f t="shared" ca="1" si="11"/>
        <v>6</v>
      </c>
      <c r="J377" s="12" t="s">
        <v>15</v>
      </c>
      <c r="K377" s="13">
        <v>31255</v>
      </c>
      <c r="L377" s="14">
        <v>5</v>
      </c>
    </row>
    <row r="378" spans="1:12" ht="15" x14ac:dyDescent="0.25">
      <c r="A378" s="7" t="s">
        <v>519</v>
      </c>
      <c r="B378" s="9" t="s">
        <v>732</v>
      </c>
      <c r="C378" s="7" t="s">
        <v>30</v>
      </c>
      <c r="D378" s="24">
        <v>555025137</v>
      </c>
      <c r="E378" s="28">
        <v>2526565171</v>
      </c>
      <c r="F378" s="7" t="s">
        <v>17</v>
      </c>
      <c r="G378" s="16">
        <v>33319</v>
      </c>
      <c r="H378" s="10" t="str">
        <f t="shared" si="10"/>
        <v>March</v>
      </c>
      <c r="I378" s="11">
        <f t="shared" ca="1" si="11"/>
        <v>20</v>
      </c>
      <c r="J378" s="12" t="s">
        <v>21</v>
      </c>
      <c r="K378" s="13">
        <v>13090</v>
      </c>
      <c r="L378" s="14">
        <v>4</v>
      </c>
    </row>
    <row r="379" spans="1:12" ht="15" x14ac:dyDescent="0.25">
      <c r="A379" s="7" t="s">
        <v>707</v>
      </c>
      <c r="B379" s="9" t="s">
        <v>6</v>
      </c>
      <c r="C379" s="7" t="s">
        <v>30</v>
      </c>
      <c r="D379" s="24">
        <v>948189231</v>
      </c>
      <c r="E379" s="28">
        <v>2527687161</v>
      </c>
      <c r="F379" s="7" t="s">
        <v>14</v>
      </c>
      <c r="G379" s="16">
        <v>33702</v>
      </c>
      <c r="H379" s="10" t="str">
        <f t="shared" si="10"/>
        <v>April</v>
      </c>
      <c r="I379" s="11">
        <f t="shared" ca="1" si="11"/>
        <v>19</v>
      </c>
      <c r="J379" s="12" t="s">
        <v>15</v>
      </c>
      <c r="K379" s="13">
        <v>37020</v>
      </c>
      <c r="L379" s="14">
        <v>2</v>
      </c>
    </row>
    <row r="380" spans="1:12" ht="15" x14ac:dyDescent="0.25">
      <c r="A380" s="7" t="s">
        <v>406</v>
      </c>
      <c r="B380" s="9" t="s">
        <v>6</v>
      </c>
      <c r="C380" s="7" t="s">
        <v>30</v>
      </c>
      <c r="D380" s="24">
        <v>917714039</v>
      </c>
      <c r="E380" s="28">
        <v>9194402150</v>
      </c>
      <c r="F380" s="7" t="s">
        <v>14</v>
      </c>
      <c r="G380" s="16">
        <v>35220</v>
      </c>
      <c r="H380" s="10" t="str">
        <f t="shared" si="10"/>
        <v>June</v>
      </c>
      <c r="I380" s="11">
        <f t="shared" ca="1" si="11"/>
        <v>15</v>
      </c>
      <c r="J380" s="12" t="s">
        <v>21</v>
      </c>
      <c r="K380" s="13">
        <v>70480</v>
      </c>
      <c r="L380" s="14">
        <v>4</v>
      </c>
    </row>
    <row r="381" spans="1:12" ht="15" x14ac:dyDescent="0.25">
      <c r="A381" s="7" t="s">
        <v>623</v>
      </c>
      <c r="B381" s="9" t="s">
        <v>734</v>
      </c>
      <c r="C381" s="7" t="s">
        <v>30</v>
      </c>
      <c r="D381" s="24">
        <v>643272576</v>
      </c>
      <c r="E381" s="28">
        <v>2522256131</v>
      </c>
      <c r="F381" s="7" t="s">
        <v>20</v>
      </c>
      <c r="G381" s="16">
        <v>33305</v>
      </c>
      <c r="H381" s="10" t="str">
        <f t="shared" si="10"/>
        <v>March</v>
      </c>
      <c r="I381" s="11">
        <f t="shared" ca="1" si="11"/>
        <v>20</v>
      </c>
      <c r="J381" s="12"/>
      <c r="K381" s="13">
        <v>36844</v>
      </c>
      <c r="L381" s="14">
        <v>4</v>
      </c>
    </row>
    <row r="382" spans="1:12" ht="15" x14ac:dyDescent="0.25">
      <c r="A382" s="7" t="s">
        <v>291</v>
      </c>
      <c r="B382" s="9" t="s">
        <v>731</v>
      </c>
      <c r="C382" s="7" t="s">
        <v>30</v>
      </c>
      <c r="D382" s="24">
        <v>154984918</v>
      </c>
      <c r="E382" s="28">
        <v>2521575684</v>
      </c>
      <c r="F382" s="7" t="s">
        <v>14</v>
      </c>
      <c r="G382" s="16">
        <v>33407</v>
      </c>
      <c r="H382" s="10" t="str">
        <f t="shared" si="10"/>
        <v>June</v>
      </c>
      <c r="I382" s="11">
        <f t="shared" ca="1" si="11"/>
        <v>20</v>
      </c>
      <c r="J382" s="12" t="s">
        <v>15</v>
      </c>
      <c r="K382" s="13">
        <v>22900</v>
      </c>
      <c r="L382" s="14">
        <v>1</v>
      </c>
    </row>
    <row r="383" spans="1:12" ht="15" x14ac:dyDescent="0.25">
      <c r="A383" s="7" t="s">
        <v>743</v>
      </c>
      <c r="B383" s="9" t="s">
        <v>776</v>
      </c>
      <c r="C383" s="7" t="s">
        <v>30</v>
      </c>
      <c r="D383" s="24">
        <v>506165137</v>
      </c>
      <c r="E383" s="28">
        <v>9193613417</v>
      </c>
      <c r="F383" s="7" t="s">
        <v>14</v>
      </c>
      <c r="G383" s="16">
        <v>40083</v>
      </c>
      <c r="H383" s="10" t="str">
        <f t="shared" si="10"/>
        <v>September</v>
      </c>
      <c r="I383" s="11">
        <f t="shared" ca="1" si="11"/>
        <v>2</v>
      </c>
      <c r="J383" s="12" t="s">
        <v>19</v>
      </c>
      <c r="K383" s="13">
        <v>44150</v>
      </c>
      <c r="L383" s="14">
        <v>4</v>
      </c>
    </row>
    <row r="384" spans="1:12" ht="15" x14ac:dyDescent="0.25">
      <c r="A384" s="7" t="s">
        <v>598</v>
      </c>
      <c r="B384" s="9" t="s">
        <v>734</v>
      </c>
      <c r="C384" s="7" t="s">
        <v>30</v>
      </c>
      <c r="D384" s="24">
        <v>385074661</v>
      </c>
      <c r="E384" s="28">
        <v>2527451745</v>
      </c>
      <c r="F384" s="7" t="s">
        <v>14</v>
      </c>
      <c r="G384" s="16">
        <v>34875</v>
      </c>
      <c r="H384" s="10" t="str">
        <f t="shared" si="10"/>
        <v>June</v>
      </c>
      <c r="I384" s="11">
        <f t="shared" ca="1" si="11"/>
        <v>16</v>
      </c>
      <c r="J384" s="12" t="s">
        <v>16</v>
      </c>
      <c r="K384" s="13">
        <v>66920</v>
      </c>
      <c r="L384" s="14">
        <v>2</v>
      </c>
    </row>
    <row r="385" spans="1:12" ht="15" x14ac:dyDescent="0.25">
      <c r="A385" s="7" t="s">
        <v>212</v>
      </c>
      <c r="B385" s="9" t="s">
        <v>732</v>
      </c>
      <c r="C385" s="7" t="s">
        <v>30</v>
      </c>
      <c r="D385" s="24">
        <v>649234799</v>
      </c>
      <c r="E385" s="28">
        <v>2521588597</v>
      </c>
      <c r="F385" s="7" t="s">
        <v>14</v>
      </c>
      <c r="G385" s="16">
        <v>40209</v>
      </c>
      <c r="H385" s="10" t="str">
        <f t="shared" si="10"/>
        <v>January</v>
      </c>
      <c r="I385" s="11">
        <f t="shared" ca="1" si="11"/>
        <v>1</v>
      </c>
      <c r="J385" s="12" t="s">
        <v>19</v>
      </c>
      <c r="K385" s="13">
        <v>45260</v>
      </c>
      <c r="L385" s="14">
        <v>4</v>
      </c>
    </row>
    <row r="386" spans="1:12" ht="15" x14ac:dyDescent="0.25">
      <c r="A386" s="7" t="s">
        <v>594</v>
      </c>
      <c r="B386" s="9" t="s">
        <v>734</v>
      </c>
      <c r="C386" s="7" t="s">
        <v>30</v>
      </c>
      <c r="D386" s="24">
        <v>422957475</v>
      </c>
      <c r="E386" s="28">
        <v>2524273090</v>
      </c>
      <c r="F386" s="7" t="s">
        <v>14</v>
      </c>
      <c r="G386" s="16">
        <v>34177</v>
      </c>
      <c r="H386" s="10" t="str">
        <f t="shared" si="10"/>
        <v>July</v>
      </c>
      <c r="I386" s="11">
        <f t="shared" ca="1" si="11"/>
        <v>18</v>
      </c>
      <c r="J386" s="12" t="s">
        <v>19</v>
      </c>
      <c r="K386" s="13">
        <v>65250</v>
      </c>
      <c r="L386" s="14">
        <v>2</v>
      </c>
    </row>
    <row r="387" spans="1:12" ht="15" x14ac:dyDescent="0.25">
      <c r="A387" s="7" t="s">
        <v>282</v>
      </c>
      <c r="B387" s="9" t="s">
        <v>734</v>
      </c>
      <c r="C387" s="7" t="s">
        <v>30</v>
      </c>
      <c r="D387" s="24">
        <v>479081328</v>
      </c>
      <c r="E387" s="28">
        <v>2525368383</v>
      </c>
      <c r="F387" s="7" t="s">
        <v>13</v>
      </c>
      <c r="G387" s="16">
        <v>35682</v>
      </c>
      <c r="H387" s="10" t="str">
        <f t="shared" si="10"/>
        <v>September</v>
      </c>
      <c r="I387" s="11">
        <f t="shared" ca="1" si="11"/>
        <v>14</v>
      </c>
      <c r="J387" s="12"/>
      <c r="K387" s="13">
        <v>63850</v>
      </c>
      <c r="L387" s="14">
        <v>2</v>
      </c>
    </row>
    <row r="388" spans="1:12" ht="15" x14ac:dyDescent="0.25">
      <c r="A388" s="7" t="s">
        <v>59</v>
      </c>
      <c r="B388" s="9" t="s">
        <v>6</v>
      </c>
      <c r="C388" s="7" t="s">
        <v>30</v>
      </c>
      <c r="D388" s="24">
        <v>980960186</v>
      </c>
      <c r="E388" s="28">
        <v>9191517218</v>
      </c>
      <c r="F388" s="7" t="s">
        <v>17</v>
      </c>
      <c r="G388" s="16">
        <v>39098</v>
      </c>
      <c r="H388" s="10" t="str">
        <f t="shared" si="10"/>
        <v>January</v>
      </c>
      <c r="I388" s="11">
        <f t="shared" ca="1" si="11"/>
        <v>4</v>
      </c>
      <c r="J388" s="12" t="s">
        <v>19</v>
      </c>
      <c r="K388" s="13">
        <v>47705</v>
      </c>
      <c r="L388" s="14">
        <v>5</v>
      </c>
    </row>
    <row r="389" spans="1:12" ht="15" x14ac:dyDescent="0.25">
      <c r="A389" s="7" t="s">
        <v>261</v>
      </c>
      <c r="B389" s="9" t="s">
        <v>38</v>
      </c>
      <c r="C389" s="7" t="s">
        <v>30</v>
      </c>
      <c r="D389" s="24">
        <v>279097202</v>
      </c>
      <c r="E389" s="29">
        <v>9196844371</v>
      </c>
      <c r="F389" s="7" t="s">
        <v>14</v>
      </c>
      <c r="G389" s="16">
        <v>33247</v>
      </c>
      <c r="H389" s="10" t="str">
        <f t="shared" si="10"/>
        <v>January</v>
      </c>
      <c r="I389" s="11">
        <f t="shared" ca="1" si="11"/>
        <v>20</v>
      </c>
      <c r="J389" s="12" t="s">
        <v>15</v>
      </c>
      <c r="K389" s="13">
        <v>62740</v>
      </c>
      <c r="L389" s="14">
        <v>4</v>
      </c>
    </row>
    <row r="390" spans="1:12" ht="15" x14ac:dyDescent="0.25">
      <c r="A390" s="7" t="s">
        <v>685</v>
      </c>
      <c r="B390" s="9" t="s">
        <v>734</v>
      </c>
      <c r="C390" s="7" t="s">
        <v>30</v>
      </c>
      <c r="D390" s="24">
        <v>294161481</v>
      </c>
      <c r="E390" s="28">
        <v>2521201242</v>
      </c>
      <c r="F390" s="7" t="s">
        <v>17</v>
      </c>
      <c r="G390" s="16">
        <v>36094</v>
      </c>
      <c r="H390" s="10" t="str">
        <f t="shared" si="10"/>
        <v>October</v>
      </c>
      <c r="I390" s="11">
        <f t="shared" ca="1" si="11"/>
        <v>12</v>
      </c>
      <c r="J390" s="12" t="s">
        <v>15</v>
      </c>
      <c r="K390" s="13">
        <v>47885</v>
      </c>
      <c r="L390" s="14">
        <v>1</v>
      </c>
    </row>
    <row r="391" spans="1:12" ht="15" x14ac:dyDescent="0.25">
      <c r="A391" s="7" t="s">
        <v>567</v>
      </c>
      <c r="B391" s="9" t="s">
        <v>731</v>
      </c>
      <c r="C391" s="7" t="s">
        <v>30</v>
      </c>
      <c r="D391" s="24">
        <v>345817459</v>
      </c>
      <c r="E391" s="28">
        <v>9195594427</v>
      </c>
      <c r="F391" s="7" t="s">
        <v>13</v>
      </c>
      <c r="G391" s="16">
        <v>36199</v>
      </c>
      <c r="H391" s="10" t="str">
        <f t="shared" si="10"/>
        <v>February</v>
      </c>
      <c r="I391" s="11">
        <f t="shared" ca="1" si="11"/>
        <v>12</v>
      </c>
      <c r="J391" s="12"/>
      <c r="K391" s="13">
        <v>31270</v>
      </c>
      <c r="L391" s="14">
        <v>5</v>
      </c>
    </row>
    <row r="392" spans="1:12" ht="15" x14ac:dyDescent="0.25">
      <c r="A392" s="7" t="s">
        <v>661</v>
      </c>
      <c r="B392" s="9" t="s">
        <v>734</v>
      </c>
      <c r="C392" s="7" t="s">
        <v>30</v>
      </c>
      <c r="D392" s="24">
        <v>275102740</v>
      </c>
      <c r="E392" s="28">
        <v>2521620909</v>
      </c>
      <c r="F392" s="7" t="s">
        <v>14</v>
      </c>
      <c r="G392" s="16">
        <v>33695</v>
      </c>
      <c r="H392" s="10" t="str">
        <f t="shared" si="10"/>
        <v>April</v>
      </c>
      <c r="I392" s="11">
        <f t="shared" ca="1" si="11"/>
        <v>19</v>
      </c>
      <c r="J392" s="12" t="s">
        <v>18</v>
      </c>
      <c r="K392" s="13">
        <v>60560</v>
      </c>
      <c r="L392" s="14">
        <v>4</v>
      </c>
    </row>
    <row r="393" spans="1:12" ht="15" x14ac:dyDescent="0.25">
      <c r="A393" s="7" t="s">
        <v>181</v>
      </c>
      <c r="B393" s="9" t="s">
        <v>6</v>
      </c>
      <c r="C393" s="7" t="s">
        <v>30</v>
      </c>
      <c r="D393" s="24">
        <v>895408697</v>
      </c>
      <c r="E393" s="28">
        <v>2523383207</v>
      </c>
      <c r="F393" s="7" t="s">
        <v>14</v>
      </c>
      <c r="G393" s="16">
        <v>39157</v>
      </c>
      <c r="H393" s="10" t="str">
        <f t="shared" si="10"/>
        <v>March</v>
      </c>
      <c r="I393" s="11">
        <f t="shared" ca="1" si="11"/>
        <v>4</v>
      </c>
      <c r="J393" s="12" t="s">
        <v>19</v>
      </c>
      <c r="K393" s="13">
        <v>47610</v>
      </c>
      <c r="L393" s="14">
        <v>4</v>
      </c>
    </row>
    <row r="394" spans="1:12" ht="15" x14ac:dyDescent="0.25">
      <c r="A394" s="7" t="s">
        <v>672</v>
      </c>
      <c r="B394" s="9" t="s">
        <v>731</v>
      </c>
      <c r="C394" s="7" t="s">
        <v>30</v>
      </c>
      <c r="D394" s="24">
        <v>634954970</v>
      </c>
      <c r="E394" s="28">
        <v>9194900864</v>
      </c>
      <c r="F394" s="7" t="s">
        <v>14</v>
      </c>
      <c r="G394" s="16">
        <v>35282</v>
      </c>
      <c r="H394" s="10" t="str">
        <f t="shared" si="10"/>
        <v>August</v>
      </c>
      <c r="I394" s="11">
        <f t="shared" ca="1" si="11"/>
        <v>15</v>
      </c>
      <c r="J394" s="12" t="s">
        <v>15</v>
      </c>
      <c r="K394" s="13">
        <v>57560</v>
      </c>
      <c r="L394" s="14">
        <v>4</v>
      </c>
    </row>
    <row r="395" spans="1:12" ht="15" x14ac:dyDescent="0.25">
      <c r="A395" s="7" t="s">
        <v>137</v>
      </c>
      <c r="B395" s="9" t="s">
        <v>731</v>
      </c>
      <c r="C395" s="7" t="s">
        <v>30</v>
      </c>
      <c r="D395" s="24">
        <v>788451186</v>
      </c>
      <c r="E395" s="28">
        <v>9191682521</v>
      </c>
      <c r="F395" s="7" t="s">
        <v>13</v>
      </c>
      <c r="G395" s="16">
        <v>38496</v>
      </c>
      <c r="H395" s="10" t="str">
        <f t="shared" si="10"/>
        <v>May</v>
      </c>
      <c r="I395" s="11">
        <f t="shared" ca="1" si="11"/>
        <v>6</v>
      </c>
      <c r="J395" s="12"/>
      <c r="K395" s="13">
        <v>57520</v>
      </c>
      <c r="L395" s="14">
        <v>3</v>
      </c>
    </row>
    <row r="396" spans="1:12" ht="15" x14ac:dyDescent="0.25">
      <c r="A396" s="7" t="s">
        <v>753</v>
      </c>
      <c r="B396" s="9" t="s">
        <v>734</v>
      </c>
      <c r="C396" s="7" t="s">
        <v>30</v>
      </c>
      <c r="D396" s="24">
        <v>157257652</v>
      </c>
      <c r="E396" s="28">
        <v>9193262077</v>
      </c>
      <c r="F396" s="7" t="s">
        <v>13</v>
      </c>
      <c r="G396" s="16">
        <v>36703</v>
      </c>
      <c r="H396" s="10" t="str">
        <f t="shared" si="10"/>
        <v>June</v>
      </c>
      <c r="I396" s="11">
        <f t="shared" ca="1" si="11"/>
        <v>11</v>
      </c>
      <c r="J396" s="12"/>
      <c r="K396" s="13">
        <v>50200</v>
      </c>
      <c r="L396" s="14">
        <v>4</v>
      </c>
    </row>
    <row r="397" spans="1:12" ht="15" x14ac:dyDescent="0.25">
      <c r="A397" s="7" t="s">
        <v>227</v>
      </c>
      <c r="B397" s="9" t="s">
        <v>6</v>
      </c>
      <c r="C397" s="7" t="s">
        <v>30</v>
      </c>
      <c r="D397" s="24">
        <v>132016163</v>
      </c>
      <c r="E397" s="28">
        <v>2527726916</v>
      </c>
      <c r="F397" s="7" t="s">
        <v>17</v>
      </c>
      <c r="G397" s="16">
        <v>39871</v>
      </c>
      <c r="H397" s="10" t="str">
        <f t="shared" si="10"/>
        <v>February</v>
      </c>
      <c r="I397" s="11">
        <f t="shared" ca="1" si="11"/>
        <v>2</v>
      </c>
      <c r="J397" s="12" t="s">
        <v>21</v>
      </c>
      <c r="K397" s="13">
        <v>38575</v>
      </c>
      <c r="L397" s="14">
        <v>2</v>
      </c>
    </row>
    <row r="398" spans="1:12" ht="15" x14ac:dyDescent="0.25">
      <c r="A398" s="7" t="s">
        <v>184</v>
      </c>
      <c r="B398" s="9" t="s">
        <v>38</v>
      </c>
      <c r="C398" s="7" t="s">
        <v>30</v>
      </c>
      <c r="D398" s="24">
        <v>168147877</v>
      </c>
      <c r="E398" s="28">
        <v>9196530760</v>
      </c>
      <c r="F398" s="7" t="s">
        <v>17</v>
      </c>
      <c r="G398" s="16">
        <v>37141</v>
      </c>
      <c r="H398" s="10" t="str">
        <f t="shared" si="10"/>
        <v>September</v>
      </c>
      <c r="I398" s="11">
        <f t="shared" ca="1" si="11"/>
        <v>10</v>
      </c>
      <c r="J398" s="12" t="s">
        <v>16</v>
      </c>
      <c r="K398" s="13">
        <v>15910</v>
      </c>
      <c r="L398" s="14">
        <v>3</v>
      </c>
    </row>
    <row r="399" spans="1:12" ht="15" x14ac:dyDescent="0.25">
      <c r="A399" s="7" t="s">
        <v>564</v>
      </c>
      <c r="B399" s="9" t="s">
        <v>6</v>
      </c>
      <c r="C399" s="7" t="s">
        <v>30</v>
      </c>
      <c r="D399" s="24">
        <v>372693786</v>
      </c>
      <c r="E399" s="28">
        <v>9198211050</v>
      </c>
      <c r="F399" s="7" t="s">
        <v>17</v>
      </c>
      <c r="G399" s="16">
        <v>37138</v>
      </c>
      <c r="H399" s="10" t="str">
        <f t="shared" ref="H399:H465" si="12">CHOOSE(MONTH(G399),"January","February","March","April","May","June","July","August","September","October","November","December")</f>
        <v>September</v>
      </c>
      <c r="I399" s="11">
        <f t="shared" ref="I399:I465" ca="1" si="13">DATEDIF(G399,TODAY(),"Y")</f>
        <v>10</v>
      </c>
      <c r="J399" s="12" t="s">
        <v>18</v>
      </c>
      <c r="K399" s="13">
        <v>31110</v>
      </c>
      <c r="L399" s="14">
        <v>1</v>
      </c>
    </row>
    <row r="400" spans="1:12" ht="15" x14ac:dyDescent="0.25">
      <c r="A400" s="7" t="s">
        <v>374</v>
      </c>
      <c r="B400" s="9" t="s">
        <v>734</v>
      </c>
      <c r="C400" s="7" t="s">
        <v>30</v>
      </c>
      <c r="D400" s="24">
        <v>424800509</v>
      </c>
      <c r="E400" s="28">
        <v>2523986051</v>
      </c>
      <c r="F400" s="7" t="s">
        <v>14</v>
      </c>
      <c r="G400" s="16">
        <v>36463</v>
      </c>
      <c r="H400" s="10" t="str">
        <f t="shared" si="12"/>
        <v>October</v>
      </c>
      <c r="I400" s="11">
        <f t="shared" ca="1" si="13"/>
        <v>11</v>
      </c>
      <c r="J400" s="12" t="s">
        <v>15</v>
      </c>
      <c r="K400" s="13">
        <v>44220</v>
      </c>
      <c r="L400" s="14">
        <v>3</v>
      </c>
    </row>
    <row r="401" spans="1:12" ht="15" x14ac:dyDescent="0.25">
      <c r="A401" s="7" t="s">
        <v>323</v>
      </c>
      <c r="B401" s="9" t="s">
        <v>776</v>
      </c>
      <c r="C401" s="7" t="s">
        <v>30</v>
      </c>
      <c r="D401" s="24">
        <v>650784238</v>
      </c>
      <c r="E401" s="28">
        <v>9194679864</v>
      </c>
      <c r="F401" s="7" t="s">
        <v>13</v>
      </c>
      <c r="G401" s="16">
        <v>35518</v>
      </c>
      <c r="H401" s="10" t="str">
        <f t="shared" si="12"/>
        <v>March</v>
      </c>
      <c r="I401" s="11">
        <f t="shared" ca="1" si="13"/>
        <v>14</v>
      </c>
      <c r="J401" s="12"/>
      <c r="K401" s="13">
        <v>53870</v>
      </c>
      <c r="L401" s="14">
        <v>2</v>
      </c>
    </row>
    <row r="402" spans="1:12" ht="15" x14ac:dyDescent="0.25">
      <c r="A402" s="7" t="s">
        <v>276</v>
      </c>
      <c r="B402" s="9" t="s">
        <v>732</v>
      </c>
      <c r="C402" s="7" t="s">
        <v>30</v>
      </c>
      <c r="D402" s="24">
        <v>247406371</v>
      </c>
      <c r="E402" s="28">
        <v>9195299873</v>
      </c>
      <c r="F402" s="7" t="s">
        <v>17</v>
      </c>
      <c r="G402" s="16">
        <v>40351</v>
      </c>
      <c r="H402" s="10" t="str">
        <f t="shared" si="12"/>
        <v>June</v>
      </c>
      <c r="I402" s="11">
        <f t="shared" ca="1" si="13"/>
        <v>1</v>
      </c>
      <c r="J402" s="12" t="s">
        <v>19</v>
      </c>
      <c r="K402" s="13">
        <v>20040</v>
      </c>
      <c r="L402" s="14">
        <v>3</v>
      </c>
    </row>
    <row r="403" spans="1:12" ht="15" x14ac:dyDescent="0.25">
      <c r="A403" s="7" t="s">
        <v>383</v>
      </c>
      <c r="B403" s="9" t="s">
        <v>6</v>
      </c>
      <c r="C403" s="7" t="s">
        <v>30</v>
      </c>
      <c r="D403" s="24">
        <v>422929693</v>
      </c>
      <c r="E403" s="28">
        <v>9191487375</v>
      </c>
      <c r="F403" s="7" t="s">
        <v>14</v>
      </c>
      <c r="G403" s="16">
        <v>36662</v>
      </c>
      <c r="H403" s="10" t="str">
        <f t="shared" si="12"/>
        <v>May</v>
      </c>
      <c r="I403" s="11">
        <f t="shared" ca="1" si="13"/>
        <v>11</v>
      </c>
      <c r="J403" s="12" t="s">
        <v>19</v>
      </c>
      <c r="K403" s="13">
        <v>52490</v>
      </c>
      <c r="L403" s="14">
        <v>4</v>
      </c>
    </row>
    <row r="404" spans="1:12" ht="15" x14ac:dyDescent="0.25">
      <c r="A404" s="7" t="s">
        <v>114</v>
      </c>
      <c r="B404" s="9" t="s">
        <v>732</v>
      </c>
      <c r="C404" s="7" t="s">
        <v>30</v>
      </c>
      <c r="D404" s="24">
        <v>796685092</v>
      </c>
      <c r="E404" s="28">
        <v>2527469217</v>
      </c>
      <c r="F404" s="7" t="s">
        <v>14</v>
      </c>
      <c r="G404" s="16">
        <v>36456</v>
      </c>
      <c r="H404" s="10" t="str">
        <f t="shared" si="12"/>
        <v>October</v>
      </c>
      <c r="I404" s="11">
        <f t="shared" ca="1" si="13"/>
        <v>11</v>
      </c>
      <c r="J404" s="12" t="s">
        <v>19</v>
      </c>
      <c r="K404" s="13">
        <v>43460</v>
      </c>
      <c r="L404" s="14">
        <v>5</v>
      </c>
    </row>
    <row r="405" spans="1:12" ht="15" x14ac:dyDescent="0.25">
      <c r="A405" s="7" t="s">
        <v>472</v>
      </c>
      <c r="B405" s="9" t="s">
        <v>731</v>
      </c>
      <c r="C405" s="7" t="s">
        <v>30</v>
      </c>
      <c r="D405" s="24">
        <v>662974752</v>
      </c>
      <c r="E405" s="28">
        <v>2526040465</v>
      </c>
      <c r="F405" s="7" t="s">
        <v>14</v>
      </c>
      <c r="G405" s="16">
        <v>36392</v>
      </c>
      <c r="H405" s="10" t="str">
        <f t="shared" si="12"/>
        <v>August</v>
      </c>
      <c r="I405" s="11">
        <f t="shared" ca="1" si="13"/>
        <v>12</v>
      </c>
      <c r="J405" s="12" t="s">
        <v>19</v>
      </c>
      <c r="K405" s="13">
        <v>51410</v>
      </c>
      <c r="L405" s="14">
        <v>4</v>
      </c>
    </row>
    <row r="406" spans="1:12" ht="15" x14ac:dyDescent="0.25">
      <c r="A406" s="7"/>
      <c r="B406" s="9"/>
      <c r="C406" s="44"/>
      <c r="D406" s="24"/>
      <c r="E406" s="28"/>
      <c r="F406" s="7"/>
      <c r="G406" s="16"/>
      <c r="H406" s="10"/>
      <c r="I406" s="11"/>
      <c r="J406" s="12"/>
      <c r="K406" s="13"/>
      <c r="L406" s="14"/>
    </row>
    <row r="407" spans="1:12" ht="15" x14ac:dyDescent="0.25">
      <c r="A407" s="7" t="s">
        <v>224</v>
      </c>
      <c r="B407" s="9" t="s">
        <v>734</v>
      </c>
      <c r="C407" s="7" t="s">
        <v>31</v>
      </c>
      <c r="D407" s="24">
        <v>802700229</v>
      </c>
      <c r="E407" s="28">
        <v>2524264889</v>
      </c>
      <c r="F407" s="7" t="s">
        <v>14</v>
      </c>
      <c r="G407" s="16">
        <v>33904</v>
      </c>
      <c r="H407" s="10" t="str">
        <f t="shared" si="12"/>
        <v>October</v>
      </c>
      <c r="I407" s="11">
        <f t="shared" ca="1" si="13"/>
        <v>18</v>
      </c>
      <c r="J407" s="12" t="s">
        <v>18</v>
      </c>
      <c r="K407" s="13">
        <v>87980</v>
      </c>
      <c r="L407" s="14">
        <v>1</v>
      </c>
    </row>
    <row r="408" spans="1:12" ht="15" x14ac:dyDescent="0.25">
      <c r="A408" s="7" t="s">
        <v>136</v>
      </c>
      <c r="B408" s="9" t="s">
        <v>38</v>
      </c>
      <c r="C408" s="7" t="s">
        <v>31</v>
      </c>
      <c r="D408" s="24">
        <v>247555666</v>
      </c>
      <c r="E408" s="28">
        <v>2528183445</v>
      </c>
      <c r="F408" s="7" t="s">
        <v>14</v>
      </c>
      <c r="G408" s="16">
        <v>33617</v>
      </c>
      <c r="H408" s="10" t="str">
        <f t="shared" si="12"/>
        <v>January</v>
      </c>
      <c r="I408" s="11">
        <f t="shared" ca="1" si="13"/>
        <v>19</v>
      </c>
      <c r="J408" s="12" t="s">
        <v>15</v>
      </c>
      <c r="K408" s="13">
        <v>39110</v>
      </c>
      <c r="L408" s="14">
        <v>5</v>
      </c>
    </row>
    <row r="409" spans="1:12" ht="15" x14ac:dyDescent="0.25">
      <c r="A409" s="7" t="s">
        <v>678</v>
      </c>
      <c r="B409" s="9" t="s">
        <v>731</v>
      </c>
      <c r="C409" s="7" t="s">
        <v>31</v>
      </c>
      <c r="D409" s="24">
        <v>859204644</v>
      </c>
      <c r="E409" s="28">
        <v>9191617913</v>
      </c>
      <c r="F409" s="7" t="s">
        <v>13</v>
      </c>
      <c r="G409" s="16">
        <v>35724</v>
      </c>
      <c r="H409" s="10" t="str">
        <f t="shared" si="12"/>
        <v>October</v>
      </c>
      <c r="I409" s="11">
        <f t="shared" ca="1" si="13"/>
        <v>13</v>
      </c>
      <c r="J409" s="12"/>
      <c r="K409" s="13">
        <v>86470</v>
      </c>
      <c r="L409" s="14">
        <v>4</v>
      </c>
    </row>
    <row r="410" spans="1:12" ht="15" x14ac:dyDescent="0.25">
      <c r="A410" s="7" t="s">
        <v>710</v>
      </c>
      <c r="B410" s="9" t="s">
        <v>732</v>
      </c>
      <c r="C410" s="7" t="s">
        <v>31</v>
      </c>
      <c r="D410" s="24">
        <v>332302868</v>
      </c>
      <c r="E410" s="28">
        <v>9196109756</v>
      </c>
      <c r="F410" s="7" t="s">
        <v>14</v>
      </c>
      <c r="G410" s="16">
        <v>36175</v>
      </c>
      <c r="H410" s="10" t="str">
        <f t="shared" si="12"/>
        <v>January</v>
      </c>
      <c r="I410" s="11">
        <f t="shared" ca="1" si="13"/>
        <v>12</v>
      </c>
      <c r="J410" s="12" t="s">
        <v>19</v>
      </c>
      <c r="K410" s="13">
        <v>23520</v>
      </c>
      <c r="L410" s="14">
        <v>2</v>
      </c>
    </row>
    <row r="411" spans="1:12" ht="15" x14ac:dyDescent="0.25">
      <c r="A411" s="7" t="s">
        <v>486</v>
      </c>
      <c r="B411" s="9" t="s">
        <v>38</v>
      </c>
      <c r="C411" s="7" t="s">
        <v>31</v>
      </c>
      <c r="D411" s="24">
        <v>303641529</v>
      </c>
      <c r="E411" s="28">
        <v>9196753698</v>
      </c>
      <c r="F411" s="7" t="s">
        <v>17</v>
      </c>
      <c r="G411" s="16">
        <v>35150</v>
      </c>
      <c r="H411" s="10" t="str">
        <f t="shared" si="12"/>
        <v>March</v>
      </c>
      <c r="I411" s="11">
        <f t="shared" ca="1" si="13"/>
        <v>15</v>
      </c>
      <c r="J411" s="12" t="s">
        <v>15</v>
      </c>
      <c r="K411" s="13">
        <v>49405</v>
      </c>
      <c r="L411" s="14">
        <v>4</v>
      </c>
    </row>
    <row r="412" spans="1:12" ht="15" x14ac:dyDescent="0.25">
      <c r="A412" s="7" t="s">
        <v>270</v>
      </c>
      <c r="B412" s="9" t="s">
        <v>734</v>
      </c>
      <c r="C412" s="7" t="s">
        <v>31</v>
      </c>
      <c r="D412" s="24">
        <v>414905182</v>
      </c>
      <c r="E412" s="28">
        <v>9193820411</v>
      </c>
      <c r="F412" s="7" t="s">
        <v>14</v>
      </c>
      <c r="G412" s="16">
        <v>35121</v>
      </c>
      <c r="H412" s="10" t="str">
        <f t="shared" si="12"/>
        <v>February</v>
      </c>
      <c r="I412" s="11">
        <f t="shared" ca="1" si="13"/>
        <v>15</v>
      </c>
      <c r="J412" s="12" t="s">
        <v>19</v>
      </c>
      <c r="K412" s="13">
        <v>22860</v>
      </c>
      <c r="L412" s="14">
        <v>5</v>
      </c>
    </row>
    <row r="413" spans="1:12" ht="15" x14ac:dyDescent="0.25">
      <c r="A413" s="7" t="s">
        <v>134</v>
      </c>
      <c r="B413" s="9" t="s">
        <v>734</v>
      </c>
      <c r="C413" s="7" t="s">
        <v>31</v>
      </c>
      <c r="D413" s="24">
        <v>167646549</v>
      </c>
      <c r="E413" s="28">
        <v>9197187041</v>
      </c>
      <c r="F413" s="7" t="s">
        <v>13</v>
      </c>
      <c r="G413" s="16">
        <v>37803</v>
      </c>
      <c r="H413" s="10" t="str">
        <f t="shared" si="12"/>
        <v>July</v>
      </c>
      <c r="I413" s="11">
        <f t="shared" ca="1" si="13"/>
        <v>8</v>
      </c>
      <c r="J413" s="12"/>
      <c r="K413" s="13">
        <v>78100</v>
      </c>
      <c r="L413" s="14">
        <v>3</v>
      </c>
    </row>
    <row r="414" spans="1:12" ht="15" x14ac:dyDescent="0.25">
      <c r="A414" s="7" t="s">
        <v>177</v>
      </c>
      <c r="B414" s="9" t="s">
        <v>732</v>
      </c>
      <c r="C414" s="7" t="s">
        <v>31</v>
      </c>
      <c r="D414" s="24">
        <v>397835298</v>
      </c>
      <c r="E414" s="28">
        <v>9196795200</v>
      </c>
      <c r="F414" s="7" t="s">
        <v>13</v>
      </c>
      <c r="G414" s="16">
        <v>40372</v>
      </c>
      <c r="H414" s="10" t="str">
        <f t="shared" si="12"/>
        <v>July</v>
      </c>
      <c r="I414" s="11">
        <f t="shared" ca="1" si="13"/>
        <v>1</v>
      </c>
      <c r="J414" s="12"/>
      <c r="K414" s="13">
        <v>75100</v>
      </c>
      <c r="L414" s="14">
        <v>4</v>
      </c>
    </row>
    <row r="415" spans="1:12" ht="15" x14ac:dyDescent="0.25">
      <c r="A415" s="7" t="s">
        <v>638</v>
      </c>
      <c r="B415" s="9" t="s">
        <v>731</v>
      </c>
      <c r="C415" s="7" t="s">
        <v>31</v>
      </c>
      <c r="D415" s="24">
        <v>755945415</v>
      </c>
      <c r="E415" s="28">
        <v>2524373324</v>
      </c>
      <c r="F415" s="7" t="s">
        <v>13</v>
      </c>
      <c r="G415" s="16">
        <v>40333</v>
      </c>
      <c r="H415" s="10" t="str">
        <f t="shared" si="12"/>
        <v>June</v>
      </c>
      <c r="I415" s="11">
        <f t="shared" ca="1" si="13"/>
        <v>1</v>
      </c>
      <c r="J415" s="12"/>
      <c r="K415" s="13">
        <v>74020</v>
      </c>
      <c r="L415" s="14">
        <v>2</v>
      </c>
    </row>
    <row r="416" spans="1:12" ht="15" x14ac:dyDescent="0.25">
      <c r="A416" s="7" t="s">
        <v>358</v>
      </c>
      <c r="B416" s="9" t="s">
        <v>732</v>
      </c>
      <c r="C416" s="7" t="s">
        <v>31</v>
      </c>
      <c r="D416" s="24">
        <v>122440839</v>
      </c>
      <c r="E416" s="28">
        <v>2526525807</v>
      </c>
      <c r="F416" s="7" t="s">
        <v>17</v>
      </c>
      <c r="G416" s="16">
        <v>35961</v>
      </c>
      <c r="H416" s="10" t="str">
        <f t="shared" si="12"/>
        <v>June</v>
      </c>
      <c r="I416" s="11">
        <f t="shared" ca="1" si="13"/>
        <v>13</v>
      </c>
      <c r="J416" s="12" t="s">
        <v>15</v>
      </c>
      <c r="K416" s="13">
        <v>20500</v>
      </c>
      <c r="L416" s="14">
        <v>3</v>
      </c>
    </row>
    <row r="417" spans="1:12" ht="15" x14ac:dyDescent="0.25">
      <c r="A417" s="7" t="s">
        <v>460</v>
      </c>
      <c r="B417" s="9" t="s">
        <v>38</v>
      </c>
      <c r="C417" s="7" t="s">
        <v>31</v>
      </c>
      <c r="D417" s="24">
        <v>665006199</v>
      </c>
      <c r="E417" s="28">
        <v>2525555817</v>
      </c>
      <c r="F417" s="7" t="s">
        <v>14</v>
      </c>
      <c r="G417" s="16">
        <v>36567</v>
      </c>
      <c r="H417" s="10" t="str">
        <f t="shared" si="12"/>
        <v>February</v>
      </c>
      <c r="I417" s="11">
        <f t="shared" ca="1" si="13"/>
        <v>11</v>
      </c>
      <c r="J417" s="12" t="s">
        <v>16</v>
      </c>
      <c r="K417" s="13">
        <v>45450</v>
      </c>
      <c r="L417" s="14">
        <v>5</v>
      </c>
    </row>
    <row r="418" spans="1:12" ht="15" x14ac:dyDescent="0.25">
      <c r="A418" s="7" t="s">
        <v>490</v>
      </c>
      <c r="B418" s="9" t="s">
        <v>6</v>
      </c>
      <c r="C418" s="7" t="s">
        <v>31</v>
      </c>
      <c r="D418" s="24">
        <v>550291321</v>
      </c>
      <c r="E418" s="28">
        <v>9192529195</v>
      </c>
      <c r="F418" s="7" t="s">
        <v>13</v>
      </c>
      <c r="G418" s="16">
        <v>36047</v>
      </c>
      <c r="H418" s="10" t="str">
        <f t="shared" si="12"/>
        <v>September</v>
      </c>
      <c r="I418" s="11">
        <f t="shared" ca="1" si="13"/>
        <v>13</v>
      </c>
      <c r="J418" s="12"/>
      <c r="K418" s="13">
        <v>72480</v>
      </c>
      <c r="L418" s="14">
        <v>2</v>
      </c>
    </row>
    <row r="419" spans="1:12" ht="15" x14ac:dyDescent="0.25">
      <c r="A419" s="7" t="s">
        <v>157</v>
      </c>
      <c r="B419" s="9" t="s">
        <v>732</v>
      </c>
      <c r="C419" s="7" t="s">
        <v>31</v>
      </c>
      <c r="D419" s="24">
        <v>221364716</v>
      </c>
      <c r="E419" s="28">
        <v>2521389906</v>
      </c>
      <c r="F419" s="7" t="s">
        <v>14</v>
      </c>
      <c r="G419" s="16">
        <v>36898</v>
      </c>
      <c r="H419" s="10" t="str">
        <f t="shared" si="12"/>
        <v>January</v>
      </c>
      <c r="I419" s="11">
        <f t="shared" ca="1" si="13"/>
        <v>10</v>
      </c>
      <c r="J419" s="12" t="s">
        <v>15</v>
      </c>
      <c r="K419" s="13">
        <v>71820</v>
      </c>
      <c r="L419" s="14">
        <v>2</v>
      </c>
    </row>
    <row r="420" spans="1:12" ht="15" x14ac:dyDescent="0.25">
      <c r="A420" s="7" t="s">
        <v>347</v>
      </c>
      <c r="B420" s="9" t="s">
        <v>776</v>
      </c>
      <c r="C420" s="7" t="s">
        <v>31</v>
      </c>
      <c r="D420" s="24">
        <v>113377726</v>
      </c>
      <c r="E420" s="28">
        <v>9197494648</v>
      </c>
      <c r="F420" s="7" t="s">
        <v>14</v>
      </c>
      <c r="G420" s="16">
        <v>36466</v>
      </c>
      <c r="H420" s="10" t="str">
        <f t="shared" si="12"/>
        <v>November</v>
      </c>
      <c r="I420" s="11">
        <f t="shared" ca="1" si="13"/>
        <v>11</v>
      </c>
      <c r="J420" s="12" t="s">
        <v>19</v>
      </c>
      <c r="K420" s="13">
        <v>68410</v>
      </c>
      <c r="L420" s="14">
        <v>5</v>
      </c>
    </row>
    <row r="421" spans="1:12" ht="15" x14ac:dyDescent="0.25">
      <c r="A421" s="7" t="s">
        <v>113</v>
      </c>
      <c r="B421" s="9" t="s">
        <v>732</v>
      </c>
      <c r="C421" s="7" t="s">
        <v>31</v>
      </c>
      <c r="D421" s="24">
        <v>788832967</v>
      </c>
      <c r="E421" s="28">
        <v>2521919147</v>
      </c>
      <c r="F421" s="7" t="s">
        <v>20</v>
      </c>
      <c r="G421" s="16">
        <v>35381</v>
      </c>
      <c r="H421" s="10" t="str">
        <f t="shared" si="12"/>
        <v>November</v>
      </c>
      <c r="I421" s="11">
        <f t="shared" ca="1" si="13"/>
        <v>14</v>
      </c>
      <c r="J421" s="12"/>
      <c r="K421" s="13">
        <v>35312</v>
      </c>
      <c r="L421" s="14">
        <v>3</v>
      </c>
    </row>
    <row r="422" spans="1:12" ht="15" x14ac:dyDescent="0.25">
      <c r="A422" s="7" t="s">
        <v>201</v>
      </c>
      <c r="B422" s="9" t="s">
        <v>38</v>
      </c>
      <c r="C422" s="7" t="s">
        <v>31</v>
      </c>
      <c r="D422" s="24">
        <v>478004556</v>
      </c>
      <c r="E422" s="28">
        <v>9193891189</v>
      </c>
      <c r="F422" s="7" t="s">
        <v>14</v>
      </c>
      <c r="G422" s="16">
        <v>40533</v>
      </c>
      <c r="H422" s="10" t="str">
        <f t="shared" si="12"/>
        <v>December</v>
      </c>
      <c r="I422" s="11">
        <f t="shared" ca="1" si="13"/>
        <v>0</v>
      </c>
      <c r="J422" s="12" t="s">
        <v>16</v>
      </c>
      <c r="K422" s="13">
        <v>62180</v>
      </c>
      <c r="L422" s="14">
        <v>2</v>
      </c>
    </row>
    <row r="423" spans="1:12" ht="15" x14ac:dyDescent="0.25">
      <c r="A423" s="7" t="s">
        <v>356</v>
      </c>
      <c r="B423" s="9" t="s">
        <v>6</v>
      </c>
      <c r="C423" s="7" t="s">
        <v>31</v>
      </c>
      <c r="D423" s="24">
        <v>261486180</v>
      </c>
      <c r="E423" s="28">
        <v>2522523567</v>
      </c>
      <c r="F423" s="7" t="s">
        <v>13</v>
      </c>
      <c r="G423" s="16">
        <v>37236</v>
      </c>
      <c r="H423" s="10" t="str">
        <f t="shared" si="12"/>
        <v>December</v>
      </c>
      <c r="I423" s="11">
        <f t="shared" ca="1" si="13"/>
        <v>9</v>
      </c>
      <c r="J423" s="12"/>
      <c r="K423" s="13">
        <v>29540</v>
      </c>
      <c r="L423" s="14">
        <v>3</v>
      </c>
    </row>
    <row r="424" spans="1:12" ht="15" x14ac:dyDescent="0.25">
      <c r="A424" s="7" t="s">
        <v>655</v>
      </c>
      <c r="B424" s="9" t="s">
        <v>734</v>
      </c>
      <c r="C424" s="7" t="s">
        <v>31</v>
      </c>
      <c r="D424" s="24">
        <v>468953266</v>
      </c>
      <c r="E424" s="28">
        <v>9192126707</v>
      </c>
      <c r="F424" s="7" t="s">
        <v>14</v>
      </c>
      <c r="G424" s="16">
        <v>33741</v>
      </c>
      <c r="H424" s="10" t="str">
        <f t="shared" si="12"/>
        <v>May</v>
      </c>
      <c r="I424" s="11">
        <f t="shared" ca="1" si="13"/>
        <v>19</v>
      </c>
      <c r="J424" s="12" t="s">
        <v>15</v>
      </c>
      <c r="K424" s="13">
        <v>48550</v>
      </c>
      <c r="L424" s="14">
        <v>5</v>
      </c>
    </row>
    <row r="425" spans="1:12" ht="15" x14ac:dyDescent="0.25">
      <c r="A425" s="7" t="s">
        <v>132</v>
      </c>
      <c r="B425" s="9" t="s">
        <v>732</v>
      </c>
      <c r="C425" s="7" t="s">
        <v>31</v>
      </c>
      <c r="D425" s="24">
        <v>797431044</v>
      </c>
      <c r="E425" s="28">
        <v>2523820613</v>
      </c>
      <c r="F425" s="7" t="s">
        <v>20</v>
      </c>
      <c r="G425" s="16">
        <v>36084</v>
      </c>
      <c r="H425" s="10" t="str">
        <f t="shared" si="12"/>
        <v>October</v>
      </c>
      <c r="I425" s="11">
        <f t="shared" ca="1" si="13"/>
        <v>12</v>
      </c>
      <c r="J425" s="12"/>
      <c r="K425" s="13">
        <v>21668</v>
      </c>
      <c r="L425" s="14">
        <v>4</v>
      </c>
    </row>
    <row r="426" spans="1:12" ht="15" x14ac:dyDescent="0.25">
      <c r="A426" s="7" t="s">
        <v>305</v>
      </c>
      <c r="B426" s="9" t="s">
        <v>776</v>
      </c>
      <c r="C426" s="7" t="s">
        <v>31</v>
      </c>
      <c r="D426" s="24">
        <v>917195248</v>
      </c>
      <c r="E426" s="28">
        <v>9194605984</v>
      </c>
      <c r="F426" s="7" t="s">
        <v>20</v>
      </c>
      <c r="G426" s="16">
        <v>37827</v>
      </c>
      <c r="H426" s="10" t="str">
        <f t="shared" si="12"/>
        <v>July</v>
      </c>
      <c r="I426" s="11">
        <f t="shared" ca="1" si="13"/>
        <v>8</v>
      </c>
      <c r="J426" s="12"/>
      <c r="K426" s="13">
        <v>11044</v>
      </c>
      <c r="L426" s="14">
        <v>2</v>
      </c>
    </row>
    <row r="427" spans="1:12" ht="15" x14ac:dyDescent="0.25">
      <c r="A427" s="7" t="s">
        <v>108</v>
      </c>
      <c r="B427" s="9" t="s">
        <v>734</v>
      </c>
      <c r="C427" s="7" t="s">
        <v>31</v>
      </c>
      <c r="D427" s="24">
        <v>557568959</v>
      </c>
      <c r="E427" s="28">
        <v>9192783818</v>
      </c>
      <c r="F427" s="7" t="s">
        <v>13</v>
      </c>
      <c r="G427" s="16">
        <v>35447</v>
      </c>
      <c r="H427" s="10" t="str">
        <f t="shared" si="12"/>
        <v>January</v>
      </c>
      <c r="I427" s="11">
        <f t="shared" ca="1" si="13"/>
        <v>14</v>
      </c>
      <c r="J427" s="12"/>
      <c r="K427" s="13">
        <v>54190</v>
      </c>
      <c r="L427" s="14">
        <v>4</v>
      </c>
    </row>
    <row r="428" spans="1:12" ht="15" x14ac:dyDescent="0.25">
      <c r="A428" s="7"/>
      <c r="B428" s="9"/>
      <c r="C428" s="44"/>
      <c r="D428" s="24"/>
      <c r="E428" s="28"/>
      <c r="F428" s="7"/>
      <c r="G428" s="16"/>
      <c r="H428" s="10"/>
      <c r="I428" s="11"/>
      <c r="J428" s="12"/>
      <c r="K428" s="13"/>
      <c r="L428" s="14"/>
    </row>
    <row r="429" spans="1:12" ht="15" x14ac:dyDescent="0.25">
      <c r="A429" s="7" t="s">
        <v>583</v>
      </c>
      <c r="B429" s="9" t="s">
        <v>6</v>
      </c>
      <c r="C429" s="7" t="s">
        <v>32</v>
      </c>
      <c r="D429" s="24">
        <v>252582122</v>
      </c>
      <c r="E429" s="28">
        <v>9197764351</v>
      </c>
      <c r="F429" s="7" t="s">
        <v>13</v>
      </c>
      <c r="G429" s="16">
        <v>35451</v>
      </c>
      <c r="H429" s="10" t="str">
        <f t="shared" si="12"/>
        <v>January</v>
      </c>
      <c r="I429" s="11">
        <f t="shared" ca="1" si="13"/>
        <v>14</v>
      </c>
      <c r="J429" s="12"/>
      <c r="K429" s="13">
        <v>25120</v>
      </c>
      <c r="L429" s="14">
        <v>2</v>
      </c>
    </row>
    <row r="430" spans="1:12" ht="15" x14ac:dyDescent="0.25">
      <c r="A430" s="7" t="s">
        <v>256</v>
      </c>
      <c r="B430" s="9" t="s">
        <v>732</v>
      </c>
      <c r="C430" s="7" t="s">
        <v>32</v>
      </c>
      <c r="D430" s="24">
        <v>121688720</v>
      </c>
      <c r="E430" s="28">
        <v>9194794769</v>
      </c>
      <c r="F430" s="7" t="s">
        <v>13</v>
      </c>
      <c r="G430" s="16">
        <v>35567</v>
      </c>
      <c r="H430" s="10" t="str">
        <f t="shared" si="12"/>
        <v>May</v>
      </c>
      <c r="I430" s="11">
        <f t="shared" ca="1" si="13"/>
        <v>14</v>
      </c>
      <c r="J430" s="12"/>
      <c r="K430" s="13">
        <v>44820</v>
      </c>
      <c r="L430" s="14">
        <v>4</v>
      </c>
    </row>
    <row r="431" spans="1:12" ht="15" x14ac:dyDescent="0.25">
      <c r="A431" s="7" t="s">
        <v>555</v>
      </c>
      <c r="B431" s="9" t="s">
        <v>6</v>
      </c>
      <c r="C431" s="7" t="s">
        <v>32</v>
      </c>
      <c r="D431" s="24">
        <v>425943144</v>
      </c>
      <c r="E431" s="28">
        <v>2522911046</v>
      </c>
      <c r="F431" s="7" t="s">
        <v>13</v>
      </c>
      <c r="G431" s="16">
        <v>34408</v>
      </c>
      <c r="H431" s="10" t="str">
        <f t="shared" si="12"/>
        <v>March</v>
      </c>
      <c r="I431" s="11">
        <f t="shared" ca="1" si="13"/>
        <v>17</v>
      </c>
      <c r="J431" s="12"/>
      <c r="K431" s="13">
        <v>71700</v>
      </c>
      <c r="L431" s="14">
        <v>2</v>
      </c>
    </row>
    <row r="432" spans="1:12" ht="15" x14ac:dyDescent="0.25">
      <c r="A432" s="7" t="s">
        <v>283</v>
      </c>
      <c r="B432" s="9" t="s">
        <v>734</v>
      </c>
      <c r="C432" s="7" t="s">
        <v>32</v>
      </c>
      <c r="D432" s="24">
        <v>974912089</v>
      </c>
      <c r="E432" s="28">
        <v>9192601200</v>
      </c>
      <c r="F432" s="7" t="s">
        <v>14</v>
      </c>
      <c r="G432" s="16">
        <v>34814</v>
      </c>
      <c r="H432" s="10" t="str">
        <f t="shared" si="12"/>
        <v>April</v>
      </c>
      <c r="I432" s="11">
        <f t="shared" ca="1" si="13"/>
        <v>16</v>
      </c>
      <c r="J432" s="12" t="s">
        <v>15</v>
      </c>
      <c r="K432" s="13">
        <v>63190</v>
      </c>
      <c r="L432" s="14">
        <v>1</v>
      </c>
    </row>
    <row r="433" spans="1:12" ht="15" x14ac:dyDescent="0.25">
      <c r="A433" s="7"/>
      <c r="B433" s="9"/>
      <c r="C433" s="44"/>
      <c r="D433" s="24"/>
      <c r="E433" s="28"/>
      <c r="F433" s="7"/>
      <c r="G433" s="16"/>
      <c r="H433" s="10"/>
      <c r="I433" s="11"/>
      <c r="J433" s="12"/>
      <c r="K433" s="13"/>
      <c r="L433" s="14"/>
    </row>
    <row r="434" spans="1:12" ht="15" x14ac:dyDescent="0.25">
      <c r="A434" s="7" t="s">
        <v>698</v>
      </c>
      <c r="B434" s="9" t="s">
        <v>734</v>
      </c>
      <c r="C434" s="7" t="s">
        <v>33</v>
      </c>
      <c r="D434" s="24">
        <v>555718765</v>
      </c>
      <c r="E434" s="28">
        <v>2524618773</v>
      </c>
      <c r="F434" s="7" t="s">
        <v>14</v>
      </c>
      <c r="G434" s="16">
        <v>39485</v>
      </c>
      <c r="H434" s="10" t="str">
        <f t="shared" si="12"/>
        <v>February</v>
      </c>
      <c r="I434" s="11">
        <f t="shared" ca="1" si="13"/>
        <v>3</v>
      </c>
      <c r="J434" s="12" t="s">
        <v>15</v>
      </c>
      <c r="K434" s="13">
        <v>88850</v>
      </c>
      <c r="L434" s="14">
        <v>3</v>
      </c>
    </row>
    <row r="435" spans="1:12" ht="15" x14ac:dyDescent="0.25">
      <c r="A435" s="7" t="s">
        <v>246</v>
      </c>
      <c r="B435" s="9" t="s">
        <v>38</v>
      </c>
      <c r="C435" s="7" t="s">
        <v>33</v>
      </c>
      <c r="D435" s="24">
        <v>542214575</v>
      </c>
      <c r="E435" s="28">
        <v>2522172913</v>
      </c>
      <c r="F435" s="7" t="s">
        <v>14</v>
      </c>
      <c r="G435" s="16">
        <v>34702</v>
      </c>
      <c r="H435" s="10" t="str">
        <f t="shared" si="12"/>
        <v>January</v>
      </c>
      <c r="I435" s="11">
        <f t="shared" ca="1" si="13"/>
        <v>16</v>
      </c>
      <c r="J435" s="12" t="s">
        <v>15</v>
      </c>
      <c r="K435" s="13">
        <v>87030</v>
      </c>
      <c r="L435" s="14">
        <v>3</v>
      </c>
    </row>
    <row r="436" spans="1:12" ht="15" x14ac:dyDescent="0.25">
      <c r="A436" s="7" t="s">
        <v>662</v>
      </c>
      <c r="B436" s="9" t="s">
        <v>6</v>
      </c>
      <c r="C436" s="7" t="s">
        <v>33</v>
      </c>
      <c r="D436" s="24">
        <v>972791650</v>
      </c>
      <c r="E436" s="28">
        <v>2525236892</v>
      </c>
      <c r="F436" s="7" t="s">
        <v>17</v>
      </c>
      <c r="G436" s="16">
        <v>37470</v>
      </c>
      <c r="H436" s="10" t="str">
        <f t="shared" si="12"/>
        <v>August</v>
      </c>
      <c r="I436" s="11">
        <f t="shared" ca="1" si="13"/>
        <v>9</v>
      </c>
      <c r="J436" s="12" t="s">
        <v>15</v>
      </c>
      <c r="K436" s="13">
        <v>33810</v>
      </c>
      <c r="L436" s="14">
        <v>5</v>
      </c>
    </row>
    <row r="437" spans="1:12" ht="15" x14ac:dyDescent="0.25">
      <c r="A437" s="7" t="s">
        <v>389</v>
      </c>
      <c r="B437" s="9" t="s">
        <v>732</v>
      </c>
      <c r="C437" s="7" t="s">
        <v>33</v>
      </c>
      <c r="D437" s="24">
        <v>972086665</v>
      </c>
      <c r="E437" s="28">
        <v>2526007063</v>
      </c>
      <c r="F437" s="7" t="s">
        <v>14</v>
      </c>
      <c r="G437" s="16">
        <v>38227</v>
      </c>
      <c r="H437" s="10" t="str">
        <f t="shared" si="12"/>
        <v>August</v>
      </c>
      <c r="I437" s="11">
        <f t="shared" ca="1" si="13"/>
        <v>7</v>
      </c>
      <c r="J437" s="12" t="s">
        <v>19</v>
      </c>
      <c r="K437" s="13">
        <v>86200</v>
      </c>
      <c r="L437" s="14">
        <v>3</v>
      </c>
    </row>
    <row r="438" spans="1:12" ht="15" x14ac:dyDescent="0.25">
      <c r="A438" s="7" t="s">
        <v>709</v>
      </c>
      <c r="B438" s="9" t="s">
        <v>732</v>
      </c>
      <c r="C438" s="7" t="s">
        <v>33</v>
      </c>
      <c r="D438" s="24">
        <v>948252103</v>
      </c>
      <c r="E438" s="28">
        <v>9197430732</v>
      </c>
      <c r="F438" s="7" t="s">
        <v>20</v>
      </c>
      <c r="G438" s="16">
        <v>36329</v>
      </c>
      <c r="H438" s="10" t="str">
        <f t="shared" si="12"/>
        <v>June</v>
      </c>
      <c r="I438" s="11">
        <f t="shared" ca="1" si="13"/>
        <v>12</v>
      </c>
      <c r="J438" s="12"/>
      <c r="K438" s="13">
        <v>39764</v>
      </c>
      <c r="L438" s="14">
        <v>1</v>
      </c>
    </row>
    <row r="439" spans="1:12" ht="15" x14ac:dyDescent="0.25">
      <c r="A439" s="7" t="s">
        <v>248</v>
      </c>
      <c r="B439" s="9" t="s">
        <v>731</v>
      </c>
      <c r="C439" s="7" t="s">
        <v>33</v>
      </c>
      <c r="D439" s="24">
        <v>120479503</v>
      </c>
      <c r="E439" s="28">
        <v>9196069116</v>
      </c>
      <c r="F439" s="7" t="s">
        <v>17</v>
      </c>
      <c r="G439" s="16">
        <v>39299</v>
      </c>
      <c r="H439" s="10" t="str">
        <f t="shared" si="12"/>
        <v>August</v>
      </c>
      <c r="I439" s="11">
        <f t="shared" ca="1" si="13"/>
        <v>4</v>
      </c>
      <c r="J439" s="12" t="s">
        <v>16</v>
      </c>
      <c r="K439" s="13">
        <v>47760</v>
      </c>
      <c r="L439" s="14">
        <v>3</v>
      </c>
    </row>
    <row r="440" spans="1:12" ht="15" x14ac:dyDescent="0.25">
      <c r="A440" s="7" t="s">
        <v>725</v>
      </c>
      <c r="B440" s="9" t="s">
        <v>731</v>
      </c>
      <c r="C440" s="7" t="s">
        <v>33</v>
      </c>
      <c r="D440" s="24">
        <v>711445298</v>
      </c>
      <c r="E440" s="28">
        <v>2528359862</v>
      </c>
      <c r="F440" s="7" t="s">
        <v>13</v>
      </c>
      <c r="G440" s="20">
        <v>40620</v>
      </c>
      <c r="H440" s="10" t="str">
        <f t="shared" si="12"/>
        <v>March</v>
      </c>
      <c r="I440" s="11">
        <f t="shared" ca="1" si="13"/>
        <v>0</v>
      </c>
      <c r="J440" s="12"/>
      <c r="K440" s="13">
        <v>84300</v>
      </c>
      <c r="L440" s="14">
        <v>1</v>
      </c>
    </row>
    <row r="441" spans="1:12" ht="15" x14ac:dyDescent="0.25">
      <c r="A441" s="7" t="s">
        <v>126</v>
      </c>
      <c r="B441" s="9" t="s">
        <v>732</v>
      </c>
      <c r="C441" s="7" t="s">
        <v>33</v>
      </c>
      <c r="D441" s="24">
        <v>816607187</v>
      </c>
      <c r="E441" s="28">
        <v>9195520461</v>
      </c>
      <c r="F441" s="7" t="s">
        <v>20</v>
      </c>
      <c r="G441" s="19">
        <v>40452</v>
      </c>
      <c r="H441" s="10" t="str">
        <f t="shared" si="12"/>
        <v>October</v>
      </c>
      <c r="I441" s="11">
        <f t="shared" ca="1" si="13"/>
        <v>1</v>
      </c>
      <c r="J441" s="12"/>
      <c r="K441" s="13">
        <v>9180</v>
      </c>
      <c r="L441" s="14">
        <v>3</v>
      </c>
    </row>
    <row r="442" spans="1:12" ht="15" x14ac:dyDescent="0.25">
      <c r="A442" s="7" t="s">
        <v>203</v>
      </c>
      <c r="B442" s="9" t="s">
        <v>6</v>
      </c>
      <c r="C442" s="7" t="s">
        <v>33</v>
      </c>
      <c r="D442" s="24">
        <v>847051774</v>
      </c>
      <c r="E442" s="28">
        <v>2522881600</v>
      </c>
      <c r="F442" s="7" t="s">
        <v>14</v>
      </c>
      <c r="G442" s="16">
        <v>39657</v>
      </c>
      <c r="H442" s="10" t="str">
        <f t="shared" si="12"/>
        <v>July</v>
      </c>
      <c r="I442" s="11">
        <f t="shared" ca="1" si="13"/>
        <v>3</v>
      </c>
      <c r="J442" s="12" t="s">
        <v>16</v>
      </c>
      <c r="K442" s="13">
        <v>80880</v>
      </c>
      <c r="L442" s="14">
        <v>1</v>
      </c>
    </row>
    <row r="443" spans="1:12" ht="15" x14ac:dyDescent="0.25">
      <c r="A443" s="7" t="s">
        <v>147</v>
      </c>
      <c r="B443" s="9" t="s">
        <v>732</v>
      </c>
      <c r="C443" s="7" t="s">
        <v>33</v>
      </c>
      <c r="D443" s="24">
        <v>272714784</v>
      </c>
      <c r="E443" s="28">
        <v>9191162663</v>
      </c>
      <c r="F443" s="7" t="s">
        <v>20</v>
      </c>
      <c r="G443" s="16">
        <v>37711</v>
      </c>
      <c r="H443" s="10" t="str">
        <f t="shared" si="12"/>
        <v>March</v>
      </c>
      <c r="I443" s="11">
        <f t="shared" ca="1" si="13"/>
        <v>8</v>
      </c>
      <c r="J443" s="12"/>
      <c r="K443" s="13">
        <v>21648</v>
      </c>
      <c r="L443" s="14">
        <v>2</v>
      </c>
    </row>
    <row r="444" spans="1:12" ht="15" x14ac:dyDescent="0.25">
      <c r="A444" s="7" t="s">
        <v>148</v>
      </c>
      <c r="B444" s="9" t="s">
        <v>776</v>
      </c>
      <c r="C444" s="7" t="s">
        <v>33</v>
      </c>
      <c r="D444" s="24">
        <v>443238477</v>
      </c>
      <c r="E444" s="28">
        <v>9198624601</v>
      </c>
      <c r="F444" s="7" t="s">
        <v>14</v>
      </c>
      <c r="G444" s="16">
        <v>39678</v>
      </c>
      <c r="H444" s="10" t="str">
        <f t="shared" si="12"/>
        <v>August</v>
      </c>
      <c r="I444" s="11">
        <f t="shared" ca="1" si="13"/>
        <v>3</v>
      </c>
      <c r="J444" s="12" t="s">
        <v>19</v>
      </c>
      <c r="K444" s="13">
        <v>80090</v>
      </c>
      <c r="L444" s="14">
        <v>2</v>
      </c>
    </row>
    <row r="445" spans="1:12" ht="15" x14ac:dyDescent="0.25">
      <c r="A445" s="7" t="s">
        <v>399</v>
      </c>
      <c r="B445" s="9" t="s">
        <v>734</v>
      </c>
      <c r="C445" s="7" t="s">
        <v>33</v>
      </c>
      <c r="D445" s="24">
        <v>474117484</v>
      </c>
      <c r="E445" s="28">
        <v>9196132408</v>
      </c>
      <c r="F445" s="7" t="s">
        <v>14</v>
      </c>
      <c r="G445" s="16">
        <v>33642</v>
      </c>
      <c r="H445" s="10" t="str">
        <f t="shared" si="12"/>
        <v>February</v>
      </c>
      <c r="I445" s="11">
        <f t="shared" ca="1" si="13"/>
        <v>19</v>
      </c>
      <c r="J445" s="12" t="s">
        <v>15</v>
      </c>
      <c r="K445" s="13">
        <v>79770</v>
      </c>
      <c r="L445" s="14">
        <v>4</v>
      </c>
    </row>
    <row r="446" spans="1:12" ht="15" x14ac:dyDescent="0.25">
      <c r="A446" s="7" t="s">
        <v>587</v>
      </c>
      <c r="B446" s="9" t="s">
        <v>732</v>
      </c>
      <c r="C446" s="7" t="s">
        <v>33</v>
      </c>
      <c r="D446" s="24">
        <v>150132247</v>
      </c>
      <c r="E446" s="28">
        <v>9198561612</v>
      </c>
      <c r="F446" s="7" t="s">
        <v>14</v>
      </c>
      <c r="G446" s="16">
        <v>33881</v>
      </c>
      <c r="H446" s="10" t="str">
        <f t="shared" si="12"/>
        <v>October</v>
      </c>
      <c r="I446" s="11">
        <f t="shared" ca="1" si="13"/>
        <v>19</v>
      </c>
      <c r="J446" s="12" t="s">
        <v>16</v>
      </c>
      <c r="K446" s="13">
        <v>46910</v>
      </c>
      <c r="L446" s="14">
        <v>3</v>
      </c>
    </row>
    <row r="447" spans="1:12" ht="15" x14ac:dyDescent="0.25">
      <c r="A447" s="7" t="s">
        <v>613</v>
      </c>
      <c r="B447" s="9" t="s">
        <v>732</v>
      </c>
      <c r="C447" s="7" t="s">
        <v>33</v>
      </c>
      <c r="D447" s="24">
        <v>803776506</v>
      </c>
      <c r="E447" s="28">
        <v>2526920236</v>
      </c>
      <c r="F447" s="7" t="s">
        <v>14</v>
      </c>
      <c r="G447" s="16">
        <v>35412</v>
      </c>
      <c r="H447" s="10" t="str">
        <f t="shared" si="12"/>
        <v>December</v>
      </c>
      <c r="I447" s="11">
        <f t="shared" ca="1" si="13"/>
        <v>14</v>
      </c>
      <c r="J447" s="12" t="s">
        <v>18</v>
      </c>
      <c r="K447" s="13">
        <v>77950</v>
      </c>
      <c r="L447" s="14">
        <v>4</v>
      </c>
    </row>
    <row r="448" spans="1:12" ht="15" x14ac:dyDescent="0.25">
      <c r="A448" s="7" t="s">
        <v>355</v>
      </c>
      <c r="B448" s="9" t="s">
        <v>776</v>
      </c>
      <c r="C448" s="7" t="s">
        <v>33</v>
      </c>
      <c r="D448" s="24">
        <v>297806507</v>
      </c>
      <c r="E448" s="28">
        <v>9197312659</v>
      </c>
      <c r="F448" s="7" t="s">
        <v>14</v>
      </c>
      <c r="G448" s="16">
        <v>34740</v>
      </c>
      <c r="H448" s="10" t="str">
        <f t="shared" si="12"/>
        <v>February</v>
      </c>
      <c r="I448" s="11">
        <f t="shared" ca="1" si="13"/>
        <v>16</v>
      </c>
      <c r="J448" s="12" t="s">
        <v>21</v>
      </c>
      <c r="K448" s="13">
        <v>77840</v>
      </c>
      <c r="L448" s="14">
        <v>2</v>
      </c>
    </row>
    <row r="449" spans="1:12" ht="15" x14ac:dyDescent="0.25">
      <c r="A449" s="7" t="s">
        <v>296</v>
      </c>
      <c r="B449" s="9" t="s">
        <v>732</v>
      </c>
      <c r="C449" s="7" t="s">
        <v>33</v>
      </c>
      <c r="D449" s="24">
        <v>290385638</v>
      </c>
      <c r="E449" s="28">
        <v>9194518022</v>
      </c>
      <c r="F449" s="7" t="s">
        <v>17</v>
      </c>
      <c r="G449" s="16">
        <v>33502</v>
      </c>
      <c r="H449" s="10" t="str">
        <f t="shared" si="12"/>
        <v>September</v>
      </c>
      <c r="I449" s="11">
        <f t="shared" ca="1" si="13"/>
        <v>20</v>
      </c>
      <c r="J449" s="12" t="s">
        <v>18</v>
      </c>
      <c r="K449" s="13">
        <v>35045</v>
      </c>
      <c r="L449" s="14">
        <v>4</v>
      </c>
    </row>
    <row r="450" spans="1:12" ht="15" x14ac:dyDescent="0.25">
      <c r="A450" s="8" t="s">
        <v>62</v>
      </c>
      <c r="B450" s="9" t="s">
        <v>734</v>
      </c>
      <c r="C450" s="7" t="s">
        <v>33</v>
      </c>
      <c r="D450" s="24">
        <v>619465100</v>
      </c>
      <c r="E450" s="28">
        <v>9194629606</v>
      </c>
      <c r="F450" s="7" t="s">
        <v>14</v>
      </c>
      <c r="G450" s="16">
        <v>38916</v>
      </c>
      <c r="H450" s="10" t="str">
        <f t="shared" si="12"/>
        <v>July</v>
      </c>
      <c r="I450" s="11">
        <f t="shared" ca="1" si="13"/>
        <v>5</v>
      </c>
      <c r="J450" s="12" t="s">
        <v>18</v>
      </c>
      <c r="K450" s="13">
        <v>27560</v>
      </c>
      <c r="L450" s="14">
        <v>2</v>
      </c>
    </row>
    <row r="451" spans="1:12" ht="15" x14ac:dyDescent="0.25">
      <c r="A451" s="7" t="s">
        <v>722</v>
      </c>
      <c r="B451" s="9" t="s">
        <v>6</v>
      </c>
      <c r="C451" s="7" t="s">
        <v>33</v>
      </c>
      <c r="D451" s="24">
        <v>623823805</v>
      </c>
      <c r="E451" s="28">
        <v>9192602559</v>
      </c>
      <c r="F451" s="7" t="s">
        <v>20</v>
      </c>
      <c r="G451" s="20">
        <v>40403</v>
      </c>
      <c r="H451" s="10" t="str">
        <f t="shared" si="12"/>
        <v>August</v>
      </c>
      <c r="I451" s="11">
        <f t="shared" ca="1" si="13"/>
        <v>1</v>
      </c>
      <c r="J451" s="12"/>
      <c r="K451" s="13">
        <v>15056</v>
      </c>
      <c r="L451" s="14">
        <v>5</v>
      </c>
    </row>
    <row r="452" spans="1:12" ht="15" x14ac:dyDescent="0.25">
      <c r="A452" s="7" t="s">
        <v>180</v>
      </c>
      <c r="B452" s="9" t="s">
        <v>6</v>
      </c>
      <c r="C452" s="7" t="s">
        <v>33</v>
      </c>
      <c r="D452" s="24">
        <v>724193735</v>
      </c>
      <c r="E452" s="28">
        <v>2528627048</v>
      </c>
      <c r="F452" s="7" t="s">
        <v>14</v>
      </c>
      <c r="G452" s="16">
        <v>33620</v>
      </c>
      <c r="H452" s="10" t="str">
        <f t="shared" si="12"/>
        <v>January</v>
      </c>
      <c r="I452" s="11">
        <f t="shared" ca="1" si="13"/>
        <v>19</v>
      </c>
      <c r="J452" s="12" t="s">
        <v>19</v>
      </c>
      <c r="K452" s="13">
        <v>43190</v>
      </c>
      <c r="L452" s="14">
        <v>2</v>
      </c>
    </row>
    <row r="453" spans="1:12" ht="15" x14ac:dyDescent="0.25">
      <c r="A453" s="7" t="s">
        <v>751</v>
      </c>
      <c r="B453" s="9" t="s">
        <v>734</v>
      </c>
      <c r="C453" s="7" t="s">
        <v>33</v>
      </c>
      <c r="D453" s="24">
        <v>868128171</v>
      </c>
      <c r="E453" s="28">
        <v>2525048978</v>
      </c>
      <c r="F453" s="7" t="s">
        <v>14</v>
      </c>
      <c r="G453" s="16">
        <v>33878</v>
      </c>
      <c r="H453" s="10" t="str">
        <f t="shared" si="12"/>
        <v>October</v>
      </c>
      <c r="I453" s="11">
        <f t="shared" ca="1" si="13"/>
        <v>19</v>
      </c>
      <c r="J453" s="12" t="s">
        <v>16</v>
      </c>
      <c r="K453" s="13">
        <v>75370</v>
      </c>
      <c r="L453" s="14">
        <v>2</v>
      </c>
    </row>
    <row r="454" spans="1:12" ht="15" x14ac:dyDescent="0.25">
      <c r="A454" s="7" t="s">
        <v>364</v>
      </c>
      <c r="B454" s="9" t="s">
        <v>732</v>
      </c>
      <c r="C454" s="7" t="s">
        <v>33</v>
      </c>
      <c r="D454" s="24">
        <v>839899522</v>
      </c>
      <c r="E454" s="28">
        <v>9195512521</v>
      </c>
      <c r="F454" s="7" t="s">
        <v>14</v>
      </c>
      <c r="G454" s="16">
        <v>35969</v>
      </c>
      <c r="H454" s="10" t="str">
        <f t="shared" si="12"/>
        <v>June</v>
      </c>
      <c r="I454" s="11">
        <f t="shared" ca="1" si="13"/>
        <v>13</v>
      </c>
      <c r="J454" s="12" t="s">
        <v>15</v>
      </c>
      <c r="K454" s="13">
        <v>74530</v>
      </c>
      <c r="L454" s="14">
        <v>5</v>
      </c>
    </row>
    <row r="455" spans="1:12" ht="15" x14ac:dyDescent="0.25">
      <c r="A455" s="7" t="s">
        <v>302</v>
      </c>
      <c r="B455" s="9" t="s">
        <v>731</v>
      </c>
      <c r="C455" s="7" t="s">
        <v>33</v>
      </c>
      <c r="D455" s="24">
        <v>302854692</v>
      </c>
      <c r="E455" s="28">
        <v>2528651774</v>
      </c>
      <c r="F455" s="7" t="s">
        <v>17</v>
      </c>
      <c r="G455" s="16">
        <v>34617</v>
      </c>
      <c r="H455" s="10" t="str">
        <f t="shared" si="12"/>
        <v>October</v>
      </c>
      <c r="I455" s="11">
        <f t="shared" ca="1" si="13"/>
        <v>16</v>
      </c>
      <c r="J455" s="12" t="s">
        <v>15</v>
      </c>
      <c r="K455" s="13">
        <v>13435</v>
      </c>
      <c r="L455" s="14">
        <v>1</v>
      </c>
    </row>
    <row r="456" spans="1:12" ht="15" x14ac:dyDescent="0.25">
      <c r="A456" s="7" t="s">
        <v>782</v>
      </c>
      <c r="B456" s="9" t="s">
        <v>732</v>
      </c>
      <c r="C456" s="7" t="s">
        <v>33</v>
      </c>
      <c r="D456" s="24">
        <v>934447306</v>
      </c>
      <c r="E456" s="28">
        <v>2525981242</v>
      </c>
      <c r="F456" s="7" t="s">
        <v>14</v>
      </c>
      <c r="G456" s="16">
        <v>34111</v>
      </c>
      <c r="H456" s="10" t="str">
        <f t="shared" si="12"/>
        <v>May</v>
      </c>
      <c r="I456" s="11">
        <f t="shared" ca="1" si="13"/>
        <v>18</v>
      </c>
      <c r="J456" s="12" t="s">
        <v>19</v>
      </c>
      <c r="K456" s="13">
        <v>73030</v>
      </c>
      <c r="L456" s="14">
        <v>5</v>
      </c>
    </row>
    <row r="457" spans="1:12" ht="15" x14ac:dyDescent="0.25">
      <c r="A457" s="7" t="s">
        <v>636</v>
      </c>
      <c r="B457" s="9" t="s">
        <v>6</v>
      </c>
      <c r="C457" s="7" t="s">
        <v>33</v>
      </c>
      <c r="D457" s="24">
        <v>294130565</v>
      </c>
      <c r="E457" s="28">
        <v>9193744359</v>
      </c>
      <c r="F457" s="7" t="s">
        <v>14</v>
      </c>
      <c r="G457" s="16">
        <v>33636</v>
      </c>
      <c r="H457" s="10" t="str">
        <f t="shared" si="12"/>
        <v>February</v>
      </c>
      <c r="I457" s="11">
        <f t="shared" ca="1" si="13"/>
        <v>19</v>
      </c>
      <c r="J457" s="12" t="s">
        <v>15</v>
      </c>
      <c r="K457" s="13">
        <v>26360</v>
      </c>
      <c r="L457" s="14">
        <v>1</v>
      </c>
    </row>
    <row r="458" spans="1:12" ht="15" x14ac:dyDescent="0.25">
      <c r="A458" s="7" t="s">
        <v>767</v>
      </c>
      <c r="B458" s="9" t="s">
        <v>734</v>
      </c>
      <c r="C458" s="7" t="s">
        <v>33</v>
      </c>
      <c r="D458" s="24">
        <v>365499498</v>
      </c>
      <c r="E458" s="28">
        <v>2523575849</v>
      </c>
      <c r="F458" s="7" t="s">
        <v>14</v>
      </c>
      <c r="G458" s="16">
        <v>38807</v>
      </c>
      <c r="H458" s="10" t="str">
        <f t="shared" si="12"/>
        <v>March</v>
      </c>
      <c r="I458" s="11">
        <f t="shared" ca="1" si="13"/>
        <v>5</v>
      </c>
      <c r="J458" s="12" t="s">
        <v>15</v>
      </c>
      <c r="K458" s="13">
        <v>47060</v>
      </c>
      <c r="L458" s="14">
        <v>4</v>
      </c>
    </row>
    <row r="459" spans="1:12" ht="15" x14ac:dyDescent="0.25">
      <c r="A459" s="7" t="s">
        <v>510</v>
      </c>
      <c r="B459" s="9" t="s">
        <v>734</v>
      </c>
      <c r="C459" s="7" t="s">
        <v>33</v>
      </c>
      <c r="D459" s="24">
        <v>145240921</v>
      </c>
      <c r="E459" s="28">
        <v>2525227751</v>
      </c>
      <c r="F459" s="7" t="s">
        <v>14</v>
      </c>
      <c r="G459" s="16">
        <v>39404</v>
      </c>
      <c r="H459" s="10" t="str">
        <f t="shared" si="12"/>
        <v>November</v>
      </c>
      <c r="I459" s="11">
        <f t="shared" ca="1" si="13"/>
        <v>3</v>
      </c>
      <c r="J459" s="12" t="s">
        <v>21</v>
      </c>
      <c r="K459" s="13">
        <v>50990</v>
      </c>
      <c r="L459" s="14">
        <v>4</v>
      </c>
    </row>
    <row r="460" spans="1:12" ht="15" x14ac:dyDescent="0.25">
      <c r="A460" s="7" t="s">
        <v>417</v>
      </c>
      <c r="B460" s="9" t="s">
        <v>734</v>
      </c>
      <c r="C460" s="7" t="s">
        <v>33</v>
      </c>
      <c r="D460" s="24">
        <v>210173249</v>
      </c>
      <c r="E460" s="28">
        <v>2525780571</v>
      </c>
      <c r="F460" s="7" t="s">
        <v>13</v>
      </c>
      <c r="G460" s="16">
        <v>33811</v>
      </c>
      <c r="H460" s="10" t="str">
        <f t="shared" si="12"/>
        <v>July</v>
      </c>
      <c r="I460" s="11">
        <f t="shared" ca="1" si="13"/>
        <v>19</v>
      </c>
      <c r="J460" s="12"/>
      <c r="K460" s="13">
        <v>32650</v>
      </c>
      <c r="L460" s="14">
        <v>1</v>
      </c>
    </row>
    <row r="461" spans="1:12" ht="15" x14ac:dyDescent="0.25">
      <c r="A461" s="7" t="s">
        <v>121</v>
      </c>
      <c r="B461" s="9" t="s">
        <v>732</v>
      </c>
      <c r="C461" s="7" t="s">
        <v>33</v>
      </c>
      <c r="D461" s="24">
        <v>960967007</v>
      </c>
      <c r="E461" s="28">
        <v>9194694995</v>
      </c>
      <c r="F461" s="7" t="s">
        <v>13</v>
      </c>
      <c r="G461" s="16">
        <v>36623</v>
      </c>
      <c r="H461" s="10" t="str">
        <f t="shared" si="12"/>
        <v>April</v>
      </c>
      <c r="I461" s="11">
        <f t="shared" ca="1" si="13"/>
        <v>11</v>
      </c>
      <c r="J461" s="12"/>
      <c r="K461" s="13">
        <v>30300</v>
      </c>
      <c r="L461" s="14">
        <v>1</v>
      </c>
    </row>
    <row r="462" spans="1:12" ht="15" x14ac:dyDescent="0.25">
      <c r="A462" s="7" t="s">
        <v>55</v>
      </c>
      <c r="B462" s="9" t="s">
        <v>734</v>
      </c>
      <c r="C462" s="7" t="s">
        <v>33</v>
      </c>
      <c r="D462" s="24">
        <v>248820119</v>
      </c>
      <c r="E462" s="28">
        <v>2521711684</v>
      </c>
      <c r="F462" s="7" t="s">
        <v>14</v>
      </c>
      <c r="G462" s="16">
        <v>35903</v>
      </c>
      <c r="H462" s="10" t="str">
        <f t="shared" si="12"/>
        <v>April</v>
      </c>
      <c r="I462" s="11">
        <f t="shared" ca="1" si="13"/>
        <v>13</v>
      </c>
      <c r="J462" s="12" t="s">
        <v>15</v>
      </c>
      <c r="K462" s="13">
        <v>68520</v>
      </c>
      <c r="L462" s="14">
        <v>5</v>
      </c>
    </row>
    <row r="463" spans="1:12" ht="15" x14ac:dyDescent="0.25">
      <c r="A463" s="7" t="s">
        <v>741</v>
      </c>
      <c r="B463" s="9" t="s">
        <v>734</v>
      </c>
      <c r="C463" s="7" t="s">
        <v>33</v>
      </c>
      <c r="D463" s="24">
        <v>881242432</v>
      </c>
      <c r="E463" s="28">
        <v>9193957018</v>
      </c>
      <c r="F463" s="7" t="s">
        <v>14</v>
      </c>
      <c r="G463" s="16">
        <v>33928</v>
      </c>
      <c r="H463" s="10" t="str">
        <f t="shared" si="12"/>
        <v>November</v>
      </c>
      <c r="I463" s="11">
        <f t="shared" ca="1" si="13"/>
        <v>18</v>
      </c>
      <c r="J463" s="12" t="s">
        <v>18</v>
      </c>
      <c r="K463" s="13">
        <v>68010</v>
      </c>
      <c r="L463" s="14">
        <v>1</v>
      </c>
    </row>
    <row r="464" spans="1:12" ht="15" x14ac:dyDescent="0.25">
      <c r="A464" s="7" t="s">
        <v>218</v>
      </c>
      <c r="B464" s="9" t="s">
        <v>734</v>
      </c>
      <c r="C464" s="7" t="s">
        <v>33</v>
      </c>
      <c r="D464" s="24">
        <v>824046378</v>
      </c>
      <c r="E464" s="28">
        <v>9196335284</v>
      </c>
      <c r="F464" s="7" t="s">
        <v>14</v>
      </c>
      <c r="G464" s="16">
        <v>35379</v>
      </c>
      <c r="H464" s="10" t="str">
        <f t="shared" si="12"/>
        <v>November</v>
      </c>
      <c r="I464" s="11">
        <f t="shared" ca="1" si="13"/>
        <v>14</v>
      </c>
      <c r="J464" s="12" t="s">
        <v>16</v>
      </c>
      <c r="K464" s="13">
        <v>67230</v>
      </c>
      <c r="L464" s="14">
        <v>4</v>
      </c>
    </row>
    <row r="465" spans="1:12" ht="15" x14ac:dyDescent="0.25">
      <c r="A465" s="7" t="s">
        <v>39</v>
      </c>
      <c r="B465" s="9" t="s">
        <v>731</v>
      </c>
      <c r="C465" s="7" t="s">
        <v>33</v>
      </c>
      <c r="D465" s="24">
        <v>551132018</v>
      </c>
      <c r="E465" s="28">
        <v>2525796953</v>
      </c>
      <c r="F465" s="7" t="s">
        <v>14</v>
      </c>
      <c r="G465" s="16">
        <v>40370</v>
      </c>
      <c r="H465" s="10" t="str">
        <f t="shared" si="12"/>
        <v>July</v>
      </c>
      <c r="I465" s="11">
        <f t="shared" ca="1" si="13"/>
        <v>1</v>
      </c>
      <c r="J465" s="12" t="s">
        <v>15</v>
      </c>
      <c r="K465" s="13">
        <v>66840</v>
      </c>
      <c r="L465" s="14">
        <v>4</v>
      </c>
    </row>
    <row r="466" spans="1:12" ht="15" x14ac:dyDescent="0.25">
      <c r="A466" s="7" t="s">
        <v>331</v>
      </c>
      <c r="B466" s="9" t="s">
        <v>731</v>
      </c>
      <c r="C466" s="7" t="s">
        <v>33</v>
      </c>
      <c r="D466" s="24">
        <v>761337848</v>
      </c>
      <c r="E466" s="28">
        <v>9193967339</v>
      </c>
      <c r="F466" s="7" t="s">
        <v>13</v>
      </c>
      <c r="G466" s="16">
        <v>34502</v>
      </c>
      <c r="H466" s="10" t="str">
        <f t="shared" ref="H466:H531" si="14">CHOOSE(MONTH(G466),"January","February","March","April","May","June","July","August","September","October","November","December")</f>
        <v>June</v>
      </c>
      <c r="I466" s="11">
        <f t="shared" ref="I466:I531" ca="1" si="15">DATEDIF(G466,TODAY(),"Y")</f>
        <v>17</v>
      </c>
      <c r="J466" s="12"/>
      <c r="K466" s="13">
        <v>66710</v>
      </c>
      <c r="L466" s="14">
        <v>2</v>
      </c>
    </row>
    <row r="467" spans="1:12" ht="15" x14ac:dyDescent="0.25">
      <c r="A467" s="7" t="s">
        <v>242</v>
      </c>
      <c r="B467" s="9" t="s">
        <v>6</v>
      </c>
      <c r="C467" s="7" t="s">
        <v>33</v>
      </c>
      <c r="D467" s="24">
        <v>869524136</v>
      </c>
      <c r="E467" s="28">
        <v>9193640748</v>
      </c>
      <c r="F467" s="7" t="s">
        <v>14</v>
      </c>
      <c r="G467" s="16">
        <v>35339</v>
      </c>
      <c r="H467" s="10" t="str">
        <f t="shared" si="14"/>
        <v>October</v>
      </c>
      <c r="I467" s="11">
        <f t="shared" ca="1" si="15"/>
        <v>15</v>
      </c>
      <c r="J467" s="12" t="s">
        <v>19</v>
      </c>
      <c r="K467" s="13">
        <v>43410</v>
      </c>
      <c r="L467" s="14">
        <v>1</v>
      </c>
    </row>
    <row r="468" spans="1:12" ht="15" x14ac:dyDescent="0.25">
      <c r="A468" s="7" t="s">
        <v>729</v>
      </c>
      <c r="B468" s="9" t="s">
        <v>776</v>
      </c>
      <c r="C468" s="7" t="s">
        <v>33</v>
      </c>
      <c r="D468" s="24">
        <v>851400058</v>
      </c>
      <c r="E468" s="28">
        <v>9196012031</v>
      </c>
      <c r="F468" s="7" t="s">
        <v>17</v>
      </c>
      <c r="G468" s="19">
        <v>40393</v>
      </c>
      <c r="H468" s="10" t="str">
        <f t="shared" si="14"/>
        <v>August</v>
      </c>
      <c r="I468" s="11">
        <f t="shared" ca="1" si="15"/>
        <v>1</v>
      </c>
      <c r="J468" s="12" t="s">
        <v>15</v>
      </c>
      <c r="K468" s="13">
        <v>16925</v>
      </c>
      <c r="L468" s="14">
        <v>1</v>
      </c>
    </row>
    <row r="469" spans="1:12" ht="15" x14ac:dyDescent="0.25">
      <c r="A469" s="7" t="s">
        <v>244</v>
      </c>
      <c r="B469" s="9" t="s">
        <v>38</v>
      </c>
      <c r="C469" s="7" t="s">
        <v>33</v>
      </c>
      <c r="D469" s="24">
        <v>213741822</v>
      </c>
      <c r="E469" s="28">
        <v>2521780498</v>
      </c>
      <c r="F469" s="7" t="s">
        <v>13</v>
      </c>
      <c r="G469" s="16">
        <v>35921</v>
      </c>
      <c r="H469" s="10" t="str">
        <f t="shared" si="14"/>
        <v>May</v>
      </c>
      <c r="I469" s="11">
        <f t="shared" ca="1" si="15"/>
        <v>13</v>
      </c>
      <c r="J469" s="12"/>
      <c r="K469" s="13">
        <v>63330</v>
      </c>
      <c r="L469" s="14">
        <v>4</v>
      </c>
    </row>
    <row r="470" spans="1:12" ht="15" x14ac:dyDescent="0.25">
      <c r="A470" s="7" t="s">
        <v>680</v>
      </c>
      <c r="B470" s="9" t="s">
        <v>38</v>
      </c>
      <c r="C470" s="7" t="s">
        <v>33</v>
      </c>
      <c r="D470" s="24">
        <v>577239513</v>
      </c>
      <c r="E470" s="28">
        <v>9193199265</v>
      </c>
      <c r="F470" s="7" t="s">
        <v>14</v>
      </c>
      <c r="G470" s="16">
        <v>35133</v>
      </c>
      <c r="H470" s="10" t="str">
        <f t="shared" si="14"/>
        <v>March</v>
      </c>
      <c r="I470" s="11">
        <f t="shared" ca="1" si="15"/>
        <v>15</v>
      </c>
      <c r="J470" s="12" t="s">
        <v>19</v>
      </c>
      <c r="K470" s="13">
        <v>63080</v>
      </c>
      <c r="L470" s="14">
        <v>5</v>
      </c>
    </row>
    <row r="471" spans="1:12" ht="15" x14ac:dyDescent="0.25">
      <c r="A471" s="7" t="s">
        <v>551</v>
      </c>
      <c r="B471" s="9" t="s">
        <v>734</v>
      </c>
      <c r="C471" s="7" t="s">
        <v>33</v>
      </c>
      <c r="D471" s="24">
        <v>959568761</v>
      </c>
      <c r="E471" s="28">
        <v>9194744493</v>
      </c>
      <c r="F471" s="7" t="s">
        <v>14</v>
      </c>
      <c r="G471" s="16">
        <v>33457</v>
      </c>
      <c r="H471" s="10" t="str">
        <f t="shared" si="14"/>
        <v>August</v>
      </c>
      <c r="I471" s="11">
        <f t="shared" ca="1" si="15"/>
        <v>20</v>
      </c>
      <c r="J471" s="12" t="s">
        <v>21</v>
      </c>
      <c r="K471" s="13">
        <v>61470</v>
      </c>
      <c r="L471" s="14">
        <v>5</v>
      </c>
    </row>
    <row r="472" spans="1:12" ht="15" x14ac:dyDescent="0.25">
      <c r="A472" s="7" t="s">
        <v>375</v>
      </c>
      <c r="B472" s="9" t="s">
        <v>732</v>
      </c>
      <c r="C472" s="7" t="s">
        <v>33</v>
      </c>
      <c r="D472" s="24">
        <v>931977751</v>
      </c>
      <c r="E472" s="28">
        <v>9194471952</v>
      </c>
      <c r="F472" s="7" t="s">
        <v>14</v>
      </c>
      <c r="G472" s="16">
        <v>34901</v>
      </c>
      <c r="H472" s="10" t="str">
        <f t="shared" si="14"/>
        <v>July</v>
      </c>
      <c r="I472" s="11">
        <f t="shared" ca="1" si="15"/>
        <v>16</v>
      </c>
      <c r="J472" s="12" t="s">
        <v>15</v>
      </c>
      <c r="K472" s="13">
        <v>25830</v>
      </c>
      <c r="L472" s="14">
        <v>5</v>
      </c>
    </row>
    <row r="473" spans="1:12" ht="15" x14ac:dyDescent="0.25">
      <c r="A473" s="7" t="s">
        <v>774</v>
      </c>
      <c r="B473" s="9" t="s">
        <v>734</v>
      </c>
      <c r="C473" s="7" t="s">
        <v>33</v>
      </c>
      <c r="D473" s="24">
        <v>489013842</v>
      </c>
      <c r="E473" s="28">
        <v>2521658481</v>
      </c>
      <c r="F473" s="7" t="s">
        <v>17</v>
      </c>
      <c r="G473" s="16">
        <v>36695</v>
      </c>
      <c r="H473" s="10" t="str">
        <f t="shared" si="14"/>
        <v>June</v>
      </c>
      <c r="I473" s="11">
        <f t="shared" ca="1" si="15"/>
        <v>11</v>
      </c>
      <c r="J473" s="12" t="s">
        <v>19</v>
      </c>
      <c r="K473" s="13">
        <v>29005</v>
      </c>
      <c r="L473" s="14">
        <v>1</v>
      </c>
    </row>
    <row r="474" spans="1:12" ht="15" x14ac:dyDescent="0.25">
      <c r="A474" s="7" t="s">
        <v>42</v>
      </c>
      <c r="B474" s="9" t="s">
        <v>734</v>
      </c>
      <c r="C474" s="7" t="s">
        <v>33</v>
      </c>
      <c r="D474" s="24">
        <v>842774592</v>
      </c>
      <c r="E474" s="28">
        <v>2527345539</v>
      </c>
      <c r="F474" s="7" t="s">
        <v>20</v>
      </c>
      <c r="G474" s="16">
        <v>38144</v>
      </c>
      <c r="H474" s="10" t="str">
        <f t="shared" si="14"/>
        <v>June</v>
      </c>
      <c r="I474" s="11">
        <f t="shared" ca="1" si="15"/>
        <v>7</v>
      </c>
      <c r="J474" s="12"/>
      <c r="K474" s="13">
        <v>33512</v>
      </c>
      <c r="L474" s="14">
        <v>4</v>
      </c>
    </row>
    <row r="475" spans="1:12" ht="15" x14ac:dyDescent="0.25">
      <c r="A475" s="7" t="s">
        <v>566</v>
      </c>
      <c r="B475" s="9" t="s">
        <v>732</v>
      </c>
      <c r="C475" s="7" t="s">
        <v>33</v>
      </c>
      <c r="D475" s="24">
        <v>617795992</v>
      </c>
      <c r="E475" s="28">
        <v>2526345909</v>
      </c>
      <c r="F475" s="7" t="s">
        <v>14</v>
      </c>
      <c r="G475" s="16">
        <v>33578</v>
      </c>
      <c r="H475" s="10" t="str">
        <f t="shared" si="14"/>
        <v>December</v>
      </c>
      <c r="I475" s="11">
        <f t="shared" ca="1" si="15"/>
        <v>19</v>
      </c>
      <c r="J475" s="12" t="s">
        <v>15</v>
      </c>
      <c r="K475" s="13">
        <v>43580</v>
      </c>
      <c r="L475" s="14">
        <v>5</v>
      </c>
    </row>
    <row r="476" spans="1:12" ht="15" x14ac:dyDescent="0.25">
      <c r="A476" s="7" t="s">
        <v>129</v>
      </c>
      <c r="B476" s="9" t="s">
        <v>731</v>
      </c>
      <c r="C476" s="7" t="s">
        <v>33</v>
      </c>
      <c r="D476" s="24">
        <v>719165738</v>
      </c>
      <c r="E476" s="28">
        <v>9195750692</v>
      </c>
      <c r="F476" s="7" t="s">
        <v>13</v>
      </c>
      <c r="G476" s="16">
        <v>40468</v>
      </c>
      <c r="H476" s="10" t="str">
        <f t="shared" si="14"/>
        <v>October</v>
      </c>
      <c r="I476" s="11">
        <f t="shared" ca="1" si="15"/>
        <v>0</v>
      </c>
      <c r="J476" s="12"/>
      <c r="K476" s="13">
        <v>39440</v>
      </c>
      <c r="L476" s="14">
        <v>4</v>
      </c>
    </row>
    <row r="477" spans="1:12" ht="15" x14ac:dyDescent="0.25">
      <c r="A477" s="7" t="s">
        <v>145</v>
      </c>
      <c r="B477" s="9" t="s">
        <v>38</v>
      </c>
      <c r="C477" s="7" t="s">
        <v>33</v>
      </c>
      <c r="D477" s="24">
        <v>291803431</v>
      </c>
      <c r="E477" s="28">
        <v>2525866679</v>
      </c>
      <c r="F477" s="7" t="s">
        <v>13</v>
      </c>
      <c r="G477" s="16">
        <v>39783</v>
      </c>
      <c r="H477" s="10" t="str">
        <f t="shared" si="14"/>
        <v>December</v>
      </c>
      <c r="I477" s="11">
        <f t="shared" ca="1" si="15"/>
        <v>2</v>
      </c>
      <c r="J477" s="12"/>
      <c r="K477" s="13">
        <v>54000</v>
      </c>
      <c r="L477" s="14">
        <v>3</v>
      </c>
    </row>
    <row r="478" spans="1:12" ht="15" x14ac:dyDescent="0.25">
      <c r="A478" s="7"/>
      <c r="B478" s="9"/>
      <c r="C478" s="44"/>
      <c r="D478" s="24"/>
      <c r="E478" s="28"/>
      <c r="F478" s="7"/>
      <c r="G478" s="16"/>
      <c r="H478" s="10"/>
      <c r="I478" s="11"/>
      <c r="J478" s="12"/>
      <c r="K478" s="13"/>
      <c r="L478" s="14"/>
    </row>
    <row r="479" spans="1:12" ht="15" x14ac:dyDescent="0.25">
      <c r="A479" s="7" t="s">
        <v>422</v>
      </c>
      <c r="B479" s="9" t="s">
        <v>734</v>
      </c>
      <c r="C479" s="7" t="s">
        <v>737</v>
      </c>
      <c r="D479" s="24">
        <v>292693795</v>
      </c>
      <c r="E479" s="28">
        <v>9195990139</v>
      </c>
      <c r="F479" s="7" t="s">
        <v>14</v>
      </c>
      <c r="G479" s="16">
        <v>33280</v>
      </c>
      <c r="H479" s="10" t="str">
        <f t="shared" si="14"/>
        <v>February</v>
      </c>
      <c r="I479" s="11">
        <f t="shared" ca="1" si="15"/>
        <v>20</v>
      </c>
      <c r="J479" s="12" t="s">
        <v>15</v>
      </c>
      <c r="K479" s="13">
        <v>87950</v>
      </c>
      <c r="L479" s="14">
        <v>4</v>
      </c>
    </row>
    <row r="480" spans="1:12" ht="15" x14ac:dyDescent="0.25">
      <c r="A480" s="7" t="s">
        <v>63</v>
      </c>
      <c r="B480" s="9" t="s">
        <v>6</v>
      </c>
      <c r="C480" s="7" t="s">
        <v>737</v>
      </c>
      <c r="D480" s="24">
        <v>360904659</v>
      </c>
      <c r="E480" s="28">
        <v>2523766803</v>
      </c>
      <c r="F480" s="7" t="s">
        <v>14</v>
      </c>
      <c r="G480" s="16">
        <v>33588</v>
      </c>
      <c r="H480" s="10" t="str">
        <f t="shared" si="14"/>
        <v>December</v>
      </c>
      <c r="I480" s="11">
        <f t="shared" ca="1" si="15"/>
        <v>19</v>
      </c>
      <c r="J480" s="12" t="s">
        <v>19</v>
      </c>
      <c r="K480" s="13">
        <v>44620</v>
      </c>
      <c r="L480" s="14">
        <v>5</v>
      </c>
    </row>
    <row r="481" spans="1:12" ht="15" x14ac:dyDescent="0.25">
      <c r="A481" s="7" t="s">
        <v>771</v>
      </c>
      <c r="B481" s="9" t="s">
        <v>732</v>
      </c>
      <c r="C481" s="7" t="s">
        <v>737</v>
      </c>
      <c r="D481" s="24">
        <v>444159297</v>
      </c>
      <c r="E481" s="28">
        <v>2522456406</v>
      </c>
      <c r="F481" s="7" t="s">
        <v>14</v>
      </c>
      <c r="G481" s="16">
        <v>33536</v>
      </c>
      <c r="H481" s="10" t="str">
        <f t="shared" si="14"/>
        <v>October</v>
      </c>
      <c r="I481" s="11">
        <f t="shared" ca="1" si="15"/>
        <v>19</v>
      </c>
      <c r="J481" s="12" t="s">
        <v>15</v>
      </c>
      <c r="K481" s="13">
        <v>81530</v>
      </c>
      <c r="L481" s="14">
        <v>5</v>
      </c>
    </row>
    <row r="482" spans="1:12" ht="15" x14ac:dyDescent="0.25">
      <c r="A482" s="7" t="s">
        <v>739</v>
      </c>
      <c r="B482" s="9" t="s">
        <v>734</v>
      </c>
      <c r="C482" s="7" t="s">
        <v>737</v>
      </c>
      <c r="D482" s="24">
        <v>852430023</v>
      </c>
      <c r="E482" s="28">
        <v>9195506190</v>
      </c>
      <c r="F482" s="7" t="s">
        <v>17</v>
      </c>
      <c r="G482" s="16">
        <v>33112</v>
      </c>
      <c r="H482" s="10" t="str">
        <f t="shared" si="14"/>
        <v>August</v>
      </c>
      <c r="I482" s="11">
        <f t="shared" ca="1" si="15"/>
        <v>21</v>
      </c>
      <c r="J482" s="12" t="s">
        <v>21</v>
      </c>
      <c r="K482" s="13">
        <v>24815</v>
      </c>
      <c r="L482" s="14">
        <v>1</v>
      </c>
    </row>
    <row r="483" spans="1:12" ht="15" x14ac:dyDescent="0.25">
      <c r="A483" s="7" t="s">
        <v>629</v>
      </c>
      <c r="B483" s="9" t="s">
        <v>732</v>
      </c>
      <c r="C483" s="7" t="s">
        <v>737</v>
      </c>
      <c r="D483" s="24">
        <v>904790184</v>
      </c>
      <c r="E483" s="28">
        <v>9191876990</v>
      </c>
      <c r="F483" s="7" t="s">
        <v>14</v>
      </c>
      <c r="G483" s="16">
        <v>33460</v>
      </c>
      <c r="H483" s="10" t="str">
        <f t="shared" si="14"/>
        <v>August</v>
      </c>
      <c r="I483" s="11">
        <f t="shared" ca="1" si="15"/>
        <v>20</v>
      </c>
      <c r="J483" s="12" t="s">
        <v>19</v>
      </c>
      <c r="K483" s="13">
        <v>77720</v>
      </c>
      <c r="L483" s="14">
        <v>3</v>
      </c>
    </row>
    <row r="484" spans="1:12" ht="15" x14ac:dyDescent="0.25">
      <c r="A484" s="7" t="s">
        <v>445</v>
      </c>
      <c r="B484" s="9" t="s">
        <v>6</v>
      </c>
      <c r="C484" s="7" t="s">
        <v>737</v>
      </c>
      <c r="D484" s="24">
        <v>671360508</v>
      </c>
      <c r="E484" s="28">
        <v>2528385730</v>
      </c>
      <c r="F484" s="7" t="s">
        <v>17</v>
      </c>
      <c r="G484" s="21">
        <v>33160</v>
      </c>
      <c r="H484" s="10" t="str">
        <f t="shared" si="14"/>
        <v>October</v>
      </c>
      <c r="I484" s="11">
        <f t="shared" ca="1" si="15"/>
        <v>20</v>
      </c>
      <c r="J484" s="12" t="s">
        <v>18</v>
      </c>
      <c r="K484" s="13">
        <v>39620</v>
      </c>
      <c r="L484" s="14">
        <v>5</v>
      </c>
    </row>
    <row r="485" spans="1:12" ht="15" x14ac:dyDescent="0.25">
      <c r="A485" s="7" t="s">
        <v>264</v>
      </c>
      <c r="B485" s="9" t="s">
        <v>734</v>
      </c>
      <c r="C485" s="7" t="s">
        <v>737</v>
      </c>
      <c r="D485" s="24">
        <v>219740602</v>
      </c>
      <c r="E485" s="28">
        <v>9197429525</v>
      </c>
      <c r="F485" s="7" t="s">
        <v>17</v>
      </c>
      <c r="G485" s="16">
        <v>33349</v>
      </c>
      <c r="H485" s="10" t="str">
        <f t="shared" si="14"/>
        <v>April</v>
      </c>
      <c r="I485" s="11">
        <f t="shared" ca="1" si="15"/>
        <v>20</v>
      </c>
      <c r="J485" s="12" t="s">
        <v>16</v>
      </c>
      <c r="K485" s="13">
        <v>16015</v>
      </c>
      <c r="L485" s="14">
        <v>3</v>
      </c>
    </row>
    <row r="486" spans="1:12" ht="15" x14ac:dyDescent="0.25">
      <c r="A486" s="7" t="s">
        <v>247</v>
      </c>
      <c r="B486" s="9" t="s">
        <v>734</v>
      </c>
      <c r="C486" s="7" t="s">
        <v>737</v>
      </c>
      <c r="D486" s="24">
        <v>198564686</v>
      </c>
      <c r="E486" s="29">
        <v>2523355100</v>
      </c>
      <c r="F486" s="7" t="s">
        <v>14</v>
      </c>
      <c r="G486" s="16">
        <v>33246</v>
      </c>
      <c r="H486" s="10" t="str">
        <f t="shared" si="14"/>
        <v>January</v>
      </c>
      <c r="I486" s="11">
        <f t="shared" ca="1" si="15"/>
        <v>20</v>
      </c>
      <c r="J486" s="12" t="s">
        <v>15</v>
      </c>
      <c r="K486" s="13">
        <v>71730</v>
      </c>
      <c r="L486" s="14">
        <v>1</v>
      </c>
    </row>
    <row r="487" spans="1:12" ht="15" x14ac:dyDescent="0.25">
      <c r="A487" s="7" t="s">
        <v>591</v>
      </c>
      <c r="B487" s="9" t="s">
        <v>732</v>
      </c>
      <c r="C487" s="7" t="s">
        <v>737</v>
      </c>
      <c r="D487" s="24">
        <v>763518183</v>
      </c>
      <c r="E487" s="28">
        <v>2522581491</v>
      </c>
      <c r="F487" s="7" t="s">
        <v>14</v>
      </c>
      <c r="G487" s="16">
        <v>33440</v>
      </c>
      <c r="H487" s="10" t="str">
        <f t="shared" si="14"/>
        <v>July</v>
      </c>
      <c r="I487" s="11">
        <f t="shared" ca="1" si="15"/>
        <v>20</v>
      </c>
      <c r="J487" s="12" t="s">
        <v>15</v>
      </c>
      <c r="K487" s="13">
        <v>69400</v>
      </c>
      <c r="L487" s="14">
        <v>5</v>
      </c>
    </row>
    <row r="488" spans="1:12" ht="15" x14ac:dyDescent="0.25">
      <c r="A488" s="7" t="s">
        <v>93</v>
      </c>
      <c r="B488" s="9" t="s">
        <v>776</v>
      </c>
      <c r="C488" s="7" t="s">
        <v>737</v>
      </c>
      <c r="D488" s="24">
        <v>834061135</v>
      </c>
      <c r="E488" s="28">
        <v>9198472270</v>
      </c>
      <c r="F488" s="7" t="s">
        <v>14</v>
      </c>
      <c r="G488" s="16">
        <v>33513</v>
      </c>
      <c r="H488" s="10" t="str">
        <f t="shared" si="14"/>
        <v>October</v>
      </c>
      <c r="I488" s="11">
        <f t="shared" ca="1" si="15"/>
        <v>20</v>
      </c>
      <c r="J488" s="12" t="s">
        <v>21</v>
      </c>
      <c r="K488" s="13">
        <v>44560</v>
      </c>
      <c r="L488" s="14">
        <v>2</v>
      </c>
    </row>
    <row r="489" spans="1:12" ht="15" x14ac:dyDescent="0.25">
      <c r="A489" s="7" t="s">
        <v>501</v>
      </c>
      <c r="B489" s="9" t="s">
        <v>732</v>
      </c>
      <c r="C489" s="7" t="s">
        <v>737</v>
      </c>
      <c r="D489" s="24">
        <v>967826310</v>
      </c>
      <c r="E489" s="28">
        <v>9196100410</v>
      </c>
      <c r="F489" s="7" t="s">
        <v>14</v>
      </c>
      <c r="G489" s="16">
        <v>33320</v>
      </c>
      <c r="H489" s="10" t="str">
        <f t="shared" si="14"/>
        <v>March</v>
      </c>
      <c r="I489" s="11">
        <f t="shared" ca="1" si="15"/>
        <v>20</v>
      </c>
      <c r="J489" s="12" t="s">
        <v>16</v>
      </c>
      <c r="K489" s="13">
        <v>35320</v>
      </c>
      <c r="L489" s="14">
        <v>3</v>
      </c>
    </row>
    <row r="490" spans="1:12" ht="15" x14ac:dyDescent="0.25">
      <c r="A490" s="7" t="s">
        <v>348</v>
      </c>
      <c r="B490" s="9" t="s">
        <v>734</v>
      </c>
      <c r="C490" s="7" t="s">
        <v>737</v>
      </c>
      <c r="D490" s="24">
        <v>174483231</v>
      </c>
      <c r="E490" s="28">
        <v>9196733291</v>
      </c>
      <c r="F490" s="7" t="s">
        <v>14</v>
      </c>
      <c r="G490" s="16">
        <v>33186</v>
      </c>
      <c r="H490" s="10" t="str">
        <f t="shared" si="14"/>
        <v>November</v>
      </c>
      <c r="I490" s="11">
        <f t="shared" ca="1" si="15"/>
        <v>20</v>
      </c>
      <c r="J490" s="12" t="s">
        <v>15</v>
      </c>
      <c r="K490" s="13">
        <v>40940</v>
      </c>
      <c r="L490" s="14">
        <v>3</v>
      </c>
    </row>
    <row r="491" spans="1:12" ht="15" x14ac:dyDescent="0.25">
      <c r="A491" s="7" t="s">
        <v>630</v>
      </c>
      <c r="B491" s="9" t="s">
        <v>734</v>
      </c>
      <c r="C491" s="7" t="s">
        <v>737</v>
      </c>
      <c r="D491" s="24">
        <v>285295419</v>
      </c>
      <c r="E491" s="28">
        <v>9197904981</v>
      </c>
      <c r="F491" s="7" t="s">
        <v>20</v>
      </c>
      <c r="G491" s="16">
        <v>33158</v>
      </c>
      <c r="H491" s="10" t="str">
        <f t="shared" si="14"/>
        <v>October</v>
      </c>
      <c r="I491" s="11">
        <f t="shared" ca="1" si="15"/>
        <v>20</v>
      </c>
      <c r="J491" s="12"/>
      <c r="K491" s="13">
        <v>33232</v>
      </c>
      <c r="L491" s="14">
        <v>4</v>
      </c>
    </row>
    <row r="492" spans="1:12" ht="15" x14ac:dyDescent="0.25">
      <c r="A492" s="7" t="s">
        <v>418</v>
      </c>
      <c r="B492" s="9" t="s">
        <v>776</v>
      </c>
      <c r="C492" s="7" t="s">
        <v>737</v>
      </c>
      <c r="D492" s="24">
        <v>710460589</v>
      </c>
      <c r="E492" s="28">
        <v>2526104400</v>
      </c>
      <c r="F492" s="7" t="s">
        <v>14</v>
      </c>
      <c r="G492" s="16">
        <v>33179</v>
      </c>
      <c r="H492" s="10" t="str">
        <f t="shared" si="14"/>
        <v>November</v>
      </c>
      <c r="I492" s="11">
        <f t="shared" ca="1" si="15"/>
        <v>20</v>
      </c>
      <c r="J492" s="12" t="s">
        <v>19</v>
      </c>
      <c r="K492" s="13">
        <v>43110</v>
      </c>
      <c r="L492" s="14">
        <v>2</v>
      </c>
    </row>
    <row r="493" spans="1:12" ht="15" x14ac:dyDescent="0.25">
      <c r="A493" s="7" t="s">
        <v>738</v>
      </c>
      <c r="B493" s="9" t="s">
        <v>731</v>
      </c>
      <c r="C493" s="7" t="s">
        <v>737</v>
      </c>
      <c r="D493" s="24">
        <v>264960848</v>
      </c>
      <c r="E493" s="28">
        <v>9195012757</v>
      </c>
      <c r="F493" s="7" t="s">
        <v>13</v>
      </c>
      <c r="G493" s="16">
        <v>33286</v>
      </c>
      <c r="H493" s="10" t="str">
        <f t="shared" si="14"/>
        <v>February</v>
      </c>
      <c r="I493" s="11">
        <f t="shared" ca="1" si="15"/>
        <v>20</v>
      </c>
      <c r="J493" s="12"/>
      <c r="K493" s="13">
        <v>49070</v>
      </c>
      <c r="L493" s="14">
        <v>3</v>
      </c>
    </row>
    <row r="494" spans="1:12" ht="15" x14ac:dyDescent="0.25">
      <c r="A494" s="7" t="s">
        <v>346</v>
      </c>
      <c r="B494" s="9" t="s">
        <v>732</v>
      </c>
      <c r="C494" s="7" t="s">
        <v>737</v>
      </c>
      <c r="D494" s="24">
        <v>134557291</v>
      </c>
      <c r="E494" s="28">
        <v>2525536623</v>
      </c>
      <c r="F494" s="7" t="s">
        <v>14</v>
      </c>
      <c r="G494" s="16">
        <v>33113</v>
      </c>
      <c r="H494" s="10" t="str">
        <f t="shared" si="14"/>
        <v>August</v>
      </c>
      <c r="I494" s="11">
        <f t="shared" ca="1" si="15"/>
        <v>21</v>
      </c>
      <c r="J494" s="12" t="s">
        <v>15</v>
      </c>
      <c r="K494" s="13">
        <v>32600</v>
      </c>
      <c r="L494" s="14">
        <v>5</v>
      </c>
    </row>
    <row r="495" spans="1:12" ht="15" x14ac:dyDescent="0.25">
      <c r="A495" s="7"/>
      <c r="B495" s="9"/>
      <c r="C495" s="44"/>
      <c r="D495" s="24"/>
      <c r="E495" s="28"/>
      <c r="F495" s="7"/>
      <c r="G495" s="16"/>
      <c r="H495" s="10"/>
      <c r="I495" s="11"/>
      <c r="J495" s="12"/>
      <c r="K495" s="13"/>
      <c r="L495" s="14"/>
    </row>
    <row r="496" spans="1:12" ht="15" x14ac:dyDescent="0.25">
      <c r="A496" s="7" t="s">
        <v>188</v>
      </c>
      <c r="B496" s="9" t="s">
        <v>6</v>
      </c>
      <c r="C496" s="7" t="s">
        <v>34</v>
      </c>
      <c r="D496" s="24">
        <v>570756015</v>
      </c>
      <c r="E496" s="28">
        <v>2522238535</v>
      </c>
      <c r="F496" s="7" t="s">
        <v>17</v>
      </c>
      <c r="G496" s="19">
        <v>40421</v>
      </c>
      <c r="H496" s="10" t="str">
        <f t="shared" si="14"/>
        <v>August</v>
      </c>
      <c r="I496" s="11">
        <f t="shared" ca="1" si="15"/>
        <v>1</v>
      </c>
      <c r="J496" s="12" t="s">
        <v>18</v>
      </c>
      <c r="K496" s="13">
        <v>49355</v>
      </c>
      <c r="L496" s="14">
        <v>5</v>
      </c>
    </row>
    <row r="497" spans="1:12" ht="15" x14ac:dyDescent="0.25">
      <c r="A497" s="7" t="s">
        <v>679</v>
      </c>
      <c r="B497" s="9" t="s">
        <v>734</v>
      </c>
      <c r="C497" s="7" t="s">
        <v>34</v>
      </c>
      <c r="D497" s="24">
        <v>938723321</v>
      </c>
      <c r="E497" s="28">
        <v>9196456972</v>
      </c>
      <c r="F497" s="7" t="s">
        <v>13</v>
      </c>
      <c r="G497" s="16">
        <v>39343</v>
      </c>
      <c r="H497" s="10" t="str">
        <f t="shared" si="14"/>
        <v>September</v>
      </c>
      <c r="I497" s="11">
        <f t="shared" ca="1" si="15"/>
        <v>4</v>
      </c>
      <c r="J497" s="12"/>
      <c r="K497" s="13">
        <v>89640</v>
      </c>
      <c r="L497" s="14">
        <v>4</v>
      </c>
    </row>
    <row r="498" spans="1:12" ht="15" x14ac:dyDescent="0.25">
      <c r="A498" s="7" t="s">
        <v>667</v>
      </c>
      <c r="B498" s="9" t="s">
        <v>38</v>
      </c>
      <c r="C498" s="7" t="s">
        <v>34</v>
      </c>
      <c r="D498" s="24">
        <v>422463024</v>
      </c>
      <c r="E498" s="28">
        <v>9193876146</v>
      </c>
      <c r="F498" s="7" t="s">
        <v>14</v>
      </c>
      <c r="G498" s="16">
        <v>34693</v>
      </c>
      <c r="H498" s="10" t="str">
        <f t="shared" si="14"/>
        <v>December</v>
      </c>
      <c r="I498" s="11">
        <f t="shared" ca="1" si="15"/>
        <v>16</v>
      </c>
      <c r="J498" s="12" t="s">
        <v>18</v>
      </c>
      <c r="K498" s="13">
        <v>88820</v>
      </c>
      <c r="L498" s="14">
        <v>2</v>
      </c>
    </row>
    <row r="499" spans="1:12" ht="15" x14ac:dyDescent="0.25">
      <c r="A499" s="7" t="s">
        <v>428</v>
      </c>
      <c r="B499" s="9" t="s">
        <v>732</v>
      </c>
      <c r="C499" s="7" t="s">
        <v>34</v>
      </c>
      <c r="D499" s="24">
        <v>737152868</v>
      </c>
      <c r="E499" s="28">
        <v>9191124357</v>
      </c>
      <c r="F499" s="7" t="s">
        <v>14</v>
      </c>
      <c r="G499" s="16">
        <v>36673</v>
      </c>
      <c r="H499" s="10" t="str">
        <f t="shared" si="14"/>
        <v>May</v>
      </c>
      <c r="I499" s="11">
        <f t="shared" ca="1" si="15"/>
        <v>11</v>
      </c>
      <c r="J499" s="12" t="s">
        <v>16</v>
      </c>
      <c r="K499" s="13">
        <v>48330</v>
      </c>
      <c r="L499" s="14">
        <v>1</v>
      </c>
    </row>
    <row r="500" spans="1:12" ht="15" x14ac:dyDescent="0.25">
      <c r="A500" s="7" t="s">
        <v>81</v>
      </c>
      <c r="B500" s="9" t="s">
        <v>6</v>
      </c>
      <c r="C500" s="7" t="s">
        <v>34</v>
      </c>
      <c r="D500" s="24">
        <v>217968415</v>
      </c>
      <c r="E500" s="28">
        <v>2522814530</v>
      </c>
      <c r="F500" s="7" t="s">
        <v>14</v>
      </c>
      <c r="G500" s="16">
        <v>35821</v>
      </c>
      <c r="H500" s="10" t="str">
        <f t="shared" si="14"/>
        <v>January</v>
      </c>
      <c r="I500" s="11">
        <f t="shared" ca="1" si="15"/>
        <v>13</v>
      </c>
      <c r="J500" s="12" t="s">
        <v>21</v>
      </c>
      <c r="K500" s="13">
        <v>22870</v>
      </c>
      <c r="L500" s="14">
        <v>3</v>
      </c>
    </row>
    <row r="501" spans="1:12" ht="15" x14ac:dyDescent="0.25">
      <c r="A501" s="7" t="s">
        <v>369</v>
      </c>
      <c r="B501" s="9" t="s">
        <v>732</v>
      </c>
      <c r="C501" s="7" t="s">
        <v>34</v>
      </c>
      <c r="D501" s="24">
        <v>505680981</v>
      </c>
      <c r="E501" s="28">
        <v>2527557761</v>
      </c>
      <c r="F501" s="7" t="s">
        <v>14</v>
      </c>
      <c r="G501" s="16">
        <v>37138</v>
      </c>
      <c r="H501" s="10" t="str">
        <f t="shared" si="14"/>
        <v>September</v>
      </c>
      <c r="I501" s="11">
        <f t="shared" ca="1" si="15"/>
        <v>10</v>
      </c>
      <c r="J501" s="12" t="s">
        <v>15</v>
      </c>
      <c r="K501" s="13">
        <v>29130</v>
      </c>
      <c r="L501" s="14">
        <v>1</v>
      </c>
    </row>
    <row r="502" spans="1:12" ht="15" x14ac:dyDescent="0.25">
      <c r="A502" s="7" t="s">
        <v>535</v>
      </c>
      <c r="B502" s="9" t="s">
        <v>732</v>
      </c>
      <c r="C502" s="7" t="s">
        <v>34</v>
      </c>
      <c r="D502" s="24">
        <v>728567428</v>
      </c>
      <c r="E502" s="28">
        <v>2521957923</v>
      </c>
      <c r="F502" s="7" t="s">
        <v>14</v>
      </c>
      <c r="G502" s="16">
        <v>40624</v>
      </c>
      <c r="H502" s="10" t="str">
        <f t="shared" si="14"/>
        <v>March</v>
      </c>
      <c r="I502" s="11">
        <f t="shared" ca="1" si="15"/>
        <v>0</v>
      </c>
      <c r="J502" s="12" t="s">
        <v>16</v>
      </c>
      <c r="K502" s="13">
        <v>86500</v>
      </c>
      <c r="L502" s="14">
        <v>1</v>
      </c>
    </row>
    <row r="503" spans="1:12" ht="15" x14ac:dyDescent="0.25">
      <c r="A503" s="7" t="s">
        <v>708</v>
      </c>
      <c r="B503" s="9" t="s">
        <v>732</v>
      </c>
      <c r="C503" s="7" t="s">
        <v>34</v>
      </c>
      <c r="D503" s="24">
        <v>978154935</v>
      </c>
      <c r="E503" s="28">
        <v>2521384592</v>
      </c>
      <c r="F503" s="7" t="s">
        <v>14</v>
      </c>
      <c r="G503" s="16">
        <v>36195</v>
      </c>
      <c r="H503" s="10" t="str">
        <f t="shared" si="14"/>
        <v>February</v>
      </c>
      <c r="I503" s="11">
        <f t="shared" ca="1" si="15"/>
        <v>12</v>
      </c>
      <c r="J503" s="12" t="s">
        <v>21</v>
      </c>
      <c r="K503" s="13">
        <v>46360</v>
      </c>
      <c r="L503" s="14">
        <v>5</v>
      </c>
    </row>
    <row r="504" spans="1:12" ht="15" x14ac:dyDescent="0.25">
      <c r="A504" s="7" t="s">
        <v>401</v>
      </c>
      <c r="B504" s="9" t="s">
        <v>734</v>
      </c>
      <c r="C504" s="7" t="s">
        <v>34</v>
      </c>
      <c r="D504" s="24">
        <v>933883118</v>
      </c>
      <c r="E504" s="28">
        <v>2523294956</v>
      </c>
      <c r="F504" s="7" t="s">
        <v>13</v>
      </c>
      <c r="G504" s="16">
        <v>34658</v>
      </c>
      <c r="H504" s="10" t="str">
        <f t="shared" si="14"/>
        <v>November</v>
      </c>
      <c r="I504" s="11">
        <f t="shared" ca="1" si="15"/>
        <v>16</v>
      </c>
      <c r="J504" s="12"/>
      <c r="K504" s="13">
        <v>85980</v>
      </c>
      <c r="L504" s="14">
        <v>2</v>
      </c>
    </row>
    <row r="505" spans="1:12" ht="15" x14ac:dyDescent="0.25">
      <c r="A505" s="7" t="s">
        <v>215</v>
      </c>
      <c r="B505" s="9" t="s">
        <v>734</v>
      </c>
      <c r="C505" s="7" t="s">
        <v>34</v>
      </c>
      <c r="D505" s="24">
        <v>161439267</v>
      </c>
      <c r="E505" s="28">
        <v>9197600603</v>
      </c>
      <c r="F505" s="7" t="s">
        <v>14</v>
      </c>
      <c r="G505" s="16">
        <v>39362</v>
      </c>
      <c r="H505" s="10" t="str">
        <f t="shared" si="14"/>
        <v>October</v>
      </c>
      <c r="I505" s="11">
        <f t="shared" ca="1" si="15"/>
        <v>3</v>
      </c>
      <c r="J505" s="12" t="s">
        <v>18</v>
      </c>
      <c r="K505" s="13">
        <v>42020</v>
      </c>
      <c r="L505" s="14">
        <v>5</v>
      </c>
    </row>
    <row r="506" spans="1:12" ht="15" x14ac:dyDescent="0.25">
      <c r="A506" s="7" t="s">
        <v>511</v>
      </c>
      <c r="B506" s="9" t="s">
        <v>734</v>
      </c>
      <c r="C506" s="7" t="s">
        <v>34</v>
      </c>
      <c r="D506" s="24">
        <v>552528553</v>
      </c>
      <c r="E506" s="28">
        <v>9194310812</v>
      </c>
      <c r="F506" s="7" t="s">
        <v>20</v>
      </c>
      <c r="G506" s="16">
        <v>36340</v>
      </c>
      <c r="H506" s="10" t="str">
        <f t="shared" si="14"/>
        <v>June</v>
      </c>
      <c r="I506" s="11">
        <f t="shared" ca="1" si="15"/>
        <v>12</v>
      </c>
      <c r="J506" s="12"/>
      <c r="K506" s="13">
        <v>37016</v>
      </c>
      <c r="L506" s="14">
        <v>4</v>
      </c>
    </row>
    <row r="507" spans="1:12" ht="15" x14ac:dyDescent="0.25">
      <c r="A507" s="7" t="s">
        <v>72</v>
      </c>
      <c r="B507" s="9" t="s">
        <v>6</v>
      </c>
      <c r="C507" s="7" t="s">
        <v>34</v>
      </c>
      <c r="D507" s="24">
        <v>484442635</v>
      </c>
      <c r="E507" s="28">
        <v>2527194901</v>
      </c>
      <c r="F507" s="7" t="s">
        <v>13</v>
      </c>
      <c r="G507" s="16">
        <v>33167</v>
      </c>
      <c r="H507" s="10" t="str">
        <f t="shared" si="14"/>
        <v>October</v>
      </c>
      <c r="I507" s="11">
        <f t="shared" ca="1" si="15"/>
        <v>20</v>
      </c>
      <c r="J507" s="12"/>
      <c r="K507" s="13">
        <v>23020</v>
      </c>
      <c r="L507" s="14">
        <v>4</v>
      </c>
    </row>
    <row r="508" spans="1:12" ht="15" x14ac:dyDescent="0.25">
      <c r="A508" s="7" t="s">
        <v>697</v>
      </c>
      <c r="B508" s="9" t="s">
        <v>731</v>
      </c>
      <c r="C508" s="7" t="s">
        <v>34</v>
      </c>
      <c r="D508" s="24">
        <v>265323292</v>
      </c>
      <c r="E508" s="28">
        <v>2522939413</v>
      </c>
      <c r="F508" s="7" t="s">
        <v>14</v>
      </c>
      <c r="G508" s="16">
        <v>36136</v>
      </c>
      <c r="H508" s="10" t="str">
        <f t="shared" si="14"/>
        <v>December</v>
      </c>
      <c r="I508" s="11">
        <f t="shared" ca="1" si="15"/>
        <v>12</v>
      </c>
      <c r="J508" s="12" t="s">
        <v>19</v>
      </c>
      <c r="K508" s="13">
        <v>45000</v>
      </c>
      <c r="L508" s="14">
        <v>4</v>
      </c>
    </row>
    <row r="509" spans="1:12" ht="15" x14ac:dyDescent="0.25">
      <c r="A509" s="7" t="s">
        <v>643</v>
      </c>
      <c r="B509" s="9" t="s">
        <v>732</v>
      </c>
      <c r="C509" s="7" t="s">
        <v>34</v>
      </c>
      <c r="D509" s="24">
        <v>558903229</v>
      </c>
      <c r="E509" s="28">
        <v>9195699651</v>
      </c>
      <c r="F509" s="7" t="s">
        <v>14</v>
      </c>
      <c r="G509" s="16">
        <v>34061</v>
      </c>
      <c r="H509" s="10" t="str">
        <f t="shared" si="14"/>
        <v>April</v>
      </c>
      <c r="I509" s="11">
        <f t="shared" ca="1" si="15"/>
        <v>18</v>
      </c>
      <c r="J509" s="12" t="s">
        <v>15</v>
      </c>
      <c r="K509" s="13">
        <v>23320</v>
      </c>
      <c r="L509" s="14">
        <v>4</v>
      </c>
    </row>
    <row r="510" spans="1:12" ht="15" x14ac:dyDescent="0.25">
      <c r="A510" s="7" t="s">
        <v>689</v>
      </c>
      <c r="B510" s="9" t="s">
        <v>6</v>
      </c>
      <c r="C510" s="7" t="s">
        <v>34</v>
      </c>
      <c r="D510" s="24">
        <v>433314045</v>
      </c>
      <c r="E510" s="28">
        <v>2522543210</v>
      </c>
      <c r="F510" s="7" t="s">
        <v>13</v>
      </c>
      <c r="G510" s="16">
        <v>33638</v>
      </c>
      <c r="H510" s="10" t="str">
        <f t="shared" si="14"/>
        <v>February</v>
      </c>
      <c r="I510" s="11">
        <f t="shared" ca="1" si="15"/>
        <v>19</v>
      </c>
      <c r="J510" s="12"/>
      <c r="K510" s="13">
        <v>47590</v>
      </c>
      <c r="L510" s="14">
        <v>3</v>
      </c>
    </row>
    <row r="511" spans="1:12" ht="15" x14ac:dyDescent="0.25">
      <c r="A511" s="7" t="s">
        <v>133</v>
      </c>
      <c r="B511" s="9" t="s">
        <v>732</v>
      </c>
      <c r="C511" s="7" t="s">
        <v>34</v>
      </c>
      <c r="D511" s="24">
        <v>880747384</v>
      </c>
      <c r="E511" s="28">
        <v>9195220001</v>
      </c>
      <c r="F511" s="7" t="s">
        <v>14</v>
      </c>
      <c r="G511" s="16">
        <v>33526</v>
      </c>
      <c r="H511" s="10" t="str">
        <f t="shared" si="14"/>
        <v>October</v>
      </c>
      <c r="I511" s="11">
        <f t="shared" ca="1" si="15"/>
        <v>19</v>
      </c>
      <c r="J511" s="12" t="s">
        <v>21</v>
      </c>
      <c r="K511" s="13">
        <v>79400</v>
      </c>
      <c r="L511" s="14">
        <v>4</v>
      </c>
    </row>
    <row r="512" spans="1:12" ht="15" x14ac:dyDescent="0.25">
      <c r="A512" s="7" t="s">
        <v>530</v>
      </c>
      <c r="B512" s="9" t="s">
        <v>732</v>
      </c>
      <c r="C512" s="7" t="s">
        <v>34</v>
      </c>
      <c r="D512" s="24">
        <v>462650472</v>
      </c>
      <c r="E512" s="28">
        <v>2521276517</v>
      </c>
      <c r="F512" s="7" t="s">
        <v>13</v>
      </c>
      <c r="G512" s="16">
        <v>33402</v>
      </c>
      <c r="H512" s="10" t="str">
        <f t="shared" si="14"/>
        <v>June</v>
      </c>
      <c r="I512" s="11">
        <f t="shared" ca="1" si="15"/>
        <v>20</v>
      </c>
      <c r="J512" s="12"/>
      <c r="K512" s="13">
        <v>79380</v>
      </c>
      <c r="L512" s="14">
        <v>1</v>
      </c>
    </row>
    <row r="513" spans="1:12" ht="15" x14ac:dyDescent="0.25">
      <c r="A513" s="7" t="s">
        <v>169</v>
      </c>
      <c r="B513" s="9" t="s">
        <v>731</v>
      </c>
      <c r="C513" s="7" t="s">
        <v>34</v>
      </c>
      <c r="D513" s="24">
        <v>698472533</v>
      </c>
      <c r="E513" s="28">
        <v>9192917217</v>
      </c>
      <c r="F513" s="7" t="s">
        <v>13</v>
      </c>
      <c r="G513" s="16">
        <v>35699</v>
      </c>
      <c r="H513" s="10" t="str">
        <f t="shared" si="14"/>
        <v>September</v>
      </c>
      <c r="I513" s="11">
        <f t="shared" ca="1" si="15"/>
        <v>14</v>
      </c>
      <c r="J513" s="12"/>
      <c r="K513" s="13">
        <v>36230</v>
      </c>
      <c r="L513" s="14">
        <v>2</v>
      </c>
    </row>
    <row r="514" spans="1:12" ht="15" x14ac:dyDescent="0.25">
      <c r="A514" s="7" t="s">
        <v>702</v>
      </c>
      <c r="B514" s="9" t="s">
        <v>6</v>
      </c>
      <c r="C514" s="7" t="s">
        <v>34</v>
      </c>
      <c r="D514" s="24">
        <v>452255054</v>
      </c>
      <c r="E514" s="28">
        <v>9196114005</v>
      </c>
      <c r="F514" s="7" t="s">
        <v>13</v>
      </c>
      <c r="G514" s="16">
        <v>33578</v>
      </c>
      <c r="H514" s="10" t="str">
        <f t="shared" si="14"/>
        <v>December</v>
      </c>
      <c r="I514" s="11">
        <f t="shared" ca="1" si="15"/>
        <v>19</v>
      </c>
      <c r="J514" s="12"/>
      <c r="K514" s="13">
        <v>50840</v>
      </c>
      <c r="L514" s="14">
        <v>4</v>
      </c>
    </row>
    <row r="515" spans="1:12" ht="15" x14ac:dyDescent="0.25">
      <c r="A515" s="7" t="s">
        <v>151</v>
      </c>
      <c r="B515" s="9" t="s">
        <v>732</v>
      </c>
      <c r="C515" s="7" t="s">
        <v>34</v>
      </c>
      <c r="D515" s="24">
        <v>924942231</v>
      </c>
      <c r="E515" s="28">
        <v>9193279828</v>
      </c>
      <c r="F515" s="7" t="s">
        <v>17</v>
      </c>
      <c r="G515" s="16">
        <v>40166</v>
      </c>
      <c r="H515" s="10" t="str">
        <f t="shared" si="14"/>
        <v>December</v>
      </c>
      <c r="I515" s="11">
        <f t="shared" ca="1" si="15"/>
        <v>1</v>
      </c>
      <c r="J515" s="12" t="s">
        <v>16</v>
      </c>
      <c r="K515" s="13">
        <v>25245</v>
      </c>
      <c r="L515" s="14">
        <v>5</v>
      </c>
    </row>
    <row r="516" spans="1:12" ht="15" x14ac:dyDescent="0.25">
      <c r="A516" s="7" t="s">
        <v>595</v>
      </c>
      <c r="B516" s="9" t="s">
        <v>6</v>
      </c>
      <c r="C516" s="7" t="s">
        <v>34</v>
      </c>
      <c r="D516" s="24">
        <v>106686151</v>
      </c>
      <c r="E516" s="28">
        <v>2521246633</v>
      </c>
      <c r="F516" s="7" t="s">
        <v>13</v>
      </c>
      <c r="G516" s="16">
        <v>36086</v>
      </c>
      <c r="H516" s="10" t="str">
        <f t="shared" si="14"/>
        <v>October</v>
      </c>
      <c r="I516" s="11">
        <f t="shared" ca="1" si="15"/>
        <v>12</v>
      </c>
      <c r="J516" s="12"/>
      <c r="K516" s="13">
        <v>47520</v>
      </c>
      <c r="L516" s="14">
        <v>1</v>
      </c>
    </row>
    <row r="517" spans="1:12" ht="15" x14ac:dyDescent="0.25">
      <c r="A517" s="7" t="s">
        <v>474</v>
      </c>
      <c r="B517" s="9" t="s">
        <v>734</v>
      </c>
      <c r="C517" s="7" t="s">
        <v>34</v>
      </c>
      <c r="D517" s="24">
        <v>945160038</v>
      </c>
      <c r="E517" s="28">
        <v>2527909707</v>
      </c>
      <c r="F517" s="7" t="s">
        <v>14</v>
      </c>
      <c r="G517" s="16">
        <v>37701</v>
      </c>
      <c r="H517" s="10" t="str">
        <f t="shared" si="14"/>
        <v>March</v>
      </c>
      <c r="I517" s="11">
        <f t="shared" ca="1" si="15"/>
        <v>8</v>
      </c>
      <c r="J517" s="12" t="s">
        <v>18</v>
      </c>
      <c r="K517" s="13">
        <v>23560</v>
      </c>
      <c r="L517" s="14">
        <v>3</v>
      </c>
    </row>
    <row r="518" spans="1:12" ht="15" x14ac:dyDescent="0.25">
      <c r="A518" s="7" t="s">
        <v>119</v>
      </c>
      <c r="B518" s="9" t="s">
        <v>732</v>
      </c>
      <c r="C518" s="7" t="s">
        <v>34</v>
      </c>
      <c r="D518" s="24">
        <v>503036433</v>
      </c>
      <c r="E518" s="28">
        <v>9192453666</v>
      </c>
      <c r="F518" s="7" t="s">
        <v>14</v>
      </c>
      <c r="G518" s="16">
        <v>33460</v>
      </c>
      <c r="H518" s="10" t="str">
        <f t="shared" si="14"/>
        <v>August</v>
      </c>
      <c r="I518" s="11">
        <f t="shared" ca="1" si="15"/>
        <v>20</v>
      </c>
      <c r="J518" s="12" t="s">
        <v>21</v>
      </c>
      <c r="K518" s="13">
        <v>77740</v>
      </c>
      <c r="L518" s="14">
        <v>1</v>
      </c>
    </row>
    <row r="519" spans="1:12" ht="15" x14ac:dyDescent="0.25">
      <c r="A519" s="7" t="s">
        <v>412</v>
      </c>
      <c r="B519" s="9" t="s">
        <v>38</v>
      </c>
      <c r="C519" s="7" t="s">
        <v>34</v>
      </c>
      <c r="D519" s="24">
        <v>886332647</v>
      </c>
      <c r="E519" s="28">
        <v>2526698101</v>
      </c>
      <c r="F519" s="7" t="s">
        <v>14</v>
      </c>
      <c r="G519" s="16">
        <v>37848</v>
      </c>
      <c r="H519" s="10" t="str">
        <f t="shared" si="14"/>
        <v>August</v>
      </c>
      <c r="I519" s="11">
        <f t="shared" ca="1" si="15"/>
        <v>8</v>
      </c>
      <c r="J519" s="12" t="s">
        <v>18</v>
      </c>
      <c r="K519" s="13">
        <v>76910</v>
      </c>
      <c r="L519" s="14">
        <v>2</v>
      </c>
    </row>
    <row r="520" spans="1:12" ht="15" x14ac:dyDescent="0.25">
      <c r="A520" s="7" t="s">
        <v>497</v>
      </c>
      <c r="B520" s="9" t="s">
        <v>38</v>
      </c>
      <c r="C520" s="7" t="s">
        <v>34</v>
      </c>
      <c r="D520" s="24">
        <v>445693854</v>
      </c>
      <c r="E520" s="28">
        <v>9192891217</v>
      </c>
      <c r="F520" s="7" t="s">
        <v>13</v>
      </c>
      <c r="G520" s="16">
        <v>34915</v>
      </c>
      <c r="H520" s="10" t="str">
        <f t="shared" si="14"/>
        <v>August</v>
      </c>
      <c r="I520" s="11">
        <f t="shared" ca="1" si="15"/>
        <v>16</v>
      </c>
      <c r="J520" s="12"/>
      <c r="K520" s="13">
        <v>76870</v>
      </c>
      <c r="L520" s="14">
        <v>5</v>
      </c>
    </row>
    <row r="521" spans="1:12" ht="15" x14ac:dyDescent="0.25">
      <c r="A521" s="7" t="s">
        <v>263</v>
      </c>
      <c r="B521" s="9" t="s">
        <v>38</v>
      </c>
      <c r="C521" s="7" t="s">
        <v>34</v>
      </c>
      <c r="D521" s="24">
        <v>369210573</v>
      </c>
      <c r="E521" s="28">
        <v>2526555049</v>
      </c>
      <c r="F521" s="7" t="s">
        <v>17</v>
      </c>
      <c r="G521" s="16">
        <v>36217</v>
      </c>
      <c r="H521" s="10" t="str">
        <f t="shared" si="14"/>
        <v>February</v>
      </c>
      <c r="I521" s="11">
        <f t="shared" ca="1" si="15"/>
        <v>12</v>
      </c>
      <c r="J521" s="12" t="s">
        <v>19</v>
      </c>
      <c r="K521" s="13">
        <v>22475</v>
      </c>
      <c r="L521" s="14">
        <v>4</v>
      </c>
    </row>
    <row r="522" spans="1:12" ht="15" x14ac:dyDescent="0.25">
      <c r="A522" s="7" t="s">
        <v>104</v>
      </c>
      <c r="B522" s="9" t="s">
        <v>734</v>
      </c>
      <c r="C522" s="7" t="s">
        <v>34</v>
      </c>
      <c r="D522" s="24">
        <v>592519945</v>
      </c>
      <c r="E522" s="28">
        <v>9195990200</v>
      </c>
      <c r="F522" s="7" t="s">
        <v>14</v>
      </c>
      <c r="G522" s="16">
        <v>39446</v>
      </c>
      <c r="H522" s="10" t="str">
        <f t="shared" si="14"/>
        <v>December</v>
      </c>
      <c r="I522" s="11">
        <f t="shared" ca="1" si="15"/>
        <v>3</v>
      </c>
      <c r="J522" s="12" t="s">
        <v>15</v>
      </c>
      <c r="K522" s="13">
        <v>44650</v>
      </c>
      <c r="L522" s="14">
        <v>1</v>
      </c>
    </row>
    <row r="523" spans="1:12" ht="15" x14ac:dyDescent="0.25">
      <c r="A523" s="7" t="s">
        <v>482</v>
      </c>
      <c r="B523" s="9" t="s">
        <v>734</v>
      </c>
      <c r="C523" s="7" t="s">
        <v>34</v>
      </c>
      <c r="D523" s="24">
        <v>528258211</v>
      </c>
      <c r="E523" s="28">
        <v>9194727385</v>
      </c>
      <c r="F523" s="7" t="s">
        <v>14</v>
      </c>
      <c r="G523" s="16">
        <v>33128</v>
      </c>
      <c r="H523" s="10" t="str">
        <f t="shared" si="14"/>
        <v>September</v>
      </c>
      <c r="I523" s="11">
        <f t="shared" ca="1" si="15"/>
        <v>21</v>
      </c>
      <c r="J523" s="12" t="s">
        <v>21</v>
      </c>
      <c r="K523" s="13">
        <v>46110</v>
      </c>
      <c r="L523" s="14">
        <v>4</v>
      </c>
    </row>
    <row r="524" spans="1:12" ht="15" x14ac:dyDescent="0.25">
      <c r="A524" s="7" t="s">
        <v>105</v>
      </c>
      <c r="B524" s="9" t="s">
        <v>734</v>
      </c>
      <c r="C524" s="7" t="s">
        <v>34</v>
      </c>
      <c r="D524" s="24">
        <v>569882669</v>
      </c>
      <c r="E524" s="28">
        <v>2523122083</v>
      </c>
      <c r="F524" s="7" t="s">
        <v>14</v>
      </c>
      <c r="G524" s="16">
        <v>37568</v>
      </c>
      <c r="H524" s="10" t="str">
        <f t="shared" si="14"/>
        <v>November</v>
      </c>
      <c r="I524" s="11">
        <f t="shared" ca="1" si="15"/>
        <v>8</v>
      </c>
      <c r="J524" s="12" t="s">
        <v>18</v>
      </c>
      <c r="K524" s="13">
        <v>45100</v>
      </c>
      <c r="L524" s="14">
        <v>2</v>
      </c>
    </row>
    <row r="525" spans="1:12" ht="15" x14ac:dyDescent="0.25">
      <c r="A525" s="7" t="s">
        <v>556</v>
      </c>
      <c r="B525" s="9" t="s">
        <v>6</v>
      </c>
      <c r="C525" s="7" t="s">
        <v>34</v>
      </c>
      <c r="D525" s="24">
        <v>378882665</v>
      </c>
      <c r="E525" s="28">
        <v>2526079829</v>
      </c>
      <c r="F525" s="7" t="s">
        <v>17</v>
      </c>
      <c r="G525" s="16">
        <v>33671</v>
      </c>
      <c r="H525" s="10" t="str">
        <f t="shared" si="14"/>
        <v>March</v>
      </c>
      <c r="I525" s="11">
        <f t="shared" ca="1" si="15"/>
        <v>19</v>
      </c>
      <c r="J525" s="12" t="s">
        <v>15</v>
      </c>
      <c r="K525" s="13">
        <v>46380</v>
      </c>
      <c r="L525" s="14">
        <v>3</v>
      </c>
    </row>
    <row r="526" spans="1:12" ht="15" x14ac:dyDescent="0.25">
      <c r="A526" s="7" t="s">
        <v>537</v>
      </c>
      <c r="B526" s="9" t="s">
        <v>776</v>
      </c>
      <c r="C526" s="7" t="s">
        <v>34</v>
      </c>
      <c r="D526" s="24">
        <v>289103201</v>
      </c>
      <c r="E526" s="28">
        <v>9192921836</v>
      </c>
      <c r="F526" s="7" t="s">
        <v>14</v>
      </c>
      <c r="G526" s="16">
        <v>39217</v>
      </c>
      <c r="H526" s="10" t="str">
        <f t="shared" si="14"/>
        <v>May</v>
      </c>
      <c r="I526" s="11">
        <f t="shared" ca="1" si="15"/>
        <v>4</v>
      </c>
      <c r="J526" s="12" t="s">
        <v>15</v>
      </c>
      <c r="K526" s="13">
        <v>73830</v>
      </c>
      <c r="L526" s="14">
        <v>2</v>
      </c>
    </row>
    <row r="527" spans="1:12" ht="15" x14ac:dyDescent="0.25">
      <c r="A527" s="7" t="s">
        <v>759</v>
      </c>
      <c r="B527" s="9" t="s">
        <v>731</v>
      </c>
      <c r="C527" s="7" t="s">
        <v>34</v>
      </c>
      <c r="D527" s="24">
        <v>343185481</v>
      </c>
      <c r="E527" s="28">
        <v>9196446519</v>
      </c>
      <c r="F527" s="7" t="s">
        <v>14</v>
      </c>
      <c r="G527" s="16">
        <v>35918</v>
      </c>
      <c r="H527" s="10" t="str">
        <f t="shared" si="14"/>
        <v>May</v>
      </c>
      <c r="I527" s="11">
        <f t="shared" ca="1" si="15"/>
        <v>13</v>
      </c>
      <c r="J527" s="12" t="s">
        <v>18</v>
      </c>
      <c r="K527" s="13">
        <v>73740</v>
      </c>
      <c r="L527" s="14">
        <v>4</v>
      </c>
    </row>
    <row r="528" spans="1:12" ht="15" x14ac:dyDescent="0.25">
      <c r="A528" s="7" t="s">
        <v>194</v>
      </c>
      <c r="B528" s="9" t="s">
        <v>734</v>
      </c>
      <c r="C528" s="7" t="s">
        <v>34</v>
      </c>
      <c r="D528" s="24">
        <v>963000861</v>
      </c>
      <c r="E528" s="28">
        <v>2522792063</v>
      </c>
      <c r="F528" s="7" t="s">
        <v>13</v>
      </c>
      <c r="G528" s="16">
        <v>35146</v>
      </c>
      <c r="H528" s="10" t="str">
        <f t="shared" si="14"/>
        <v>March</v>
      </c>
      <c r="I528" s="11">
        <f t="shared" ca="1" si="15"/>
        <v>15</v>
      </c>
      <c r="J528" s="12"/>
      <c r="K528" s="13">
        <v>73190</v>
      </c>
      <c r="L528" s="14">
        <v>1</v>
      </c>
    </row>
    <row r="529" spans="1:12" ht="15" x14ac:dyDescent="0.25">
      <c r="A529" s="7" t="s">
        <v>403</v>
      </c>
      <c r="B529" s="9" t="s">
        <v>6</v>
      </c>
      <c r="C529" s="7" t="s">
        <v>34</v>
      </c>
      <c r="D529" s="24">
        <v>174159111</v>
      </c>
      <c r="E529" s="28">
        <v>9191675237</v>
      </c>
      <c r="F529" s="7" t="s">
        <v>14</v>
      </c>
      <c r="G529" s="16">
        <v>35286</v>
      </c>
      <c r="H529" s="10" t="str">
        <f t="shared" si="14"/>
        <v>August</v>
      </c>
      <c r="I529" s="11">
        <f t="shared" ca="1" si="15"/>
        <v>15</v>
      </c>
      <c r="J529" s="12" t="s">
        <v>18</v>
      </c>
      <c r="K529" s="13">
        <v>72700</v>
      </c>
      <c r="L529" s="14">
        <v>5</v>
      </c>
    </row>
    <row r="530" spans="1:12" ht="15" x14ac:dyDescent="0.25">
      <c r="A530" s="7" t="s">
        <v>626</v>
      </c>
      <c r="B530" s="9" t="s">
        <v>734</v>
      </c>
      <c r="C530" s="7" t="s">
        <v>34</v>
      </c>
      <c r="D530" s="24">
        <v>468234190</v>
      </c>
      <c r="E530" s="28">
        <v>2521569304</v>
      </c>
      <c r="F530" s="7" t="s">
        <v>14</v>
      </c>
      <c r="G530" s="16">
        <v>35169</v>
      </c>
      <c r="H530" s="10" t="str">
        <f t="shared" si="14"/>
        <v>April</v>
      </c>
      <c r="I530" s="11">
        <f t="shared" ca="1" si="15"/>
        <v>15</v>
      </c>
      <c r="J530" s="12" t="s">
        <v>16</v>
      </c>
      <c r="K530" s="13">
        <v>72640</v>
      </c>
      <c r="L530" s="14">
        <v>3</v>
      </c>
    </row>
    <row r="531" spans="1:12" ht="15" x14ac:dyDescent="0.25">
      <c r="A531" s="7" t="s">
        <v>239</v>
      </c>
      <c r="B531" s="9" t="s">
        <v>734</v>
      </c>
      <c r="C531" s="7" t="s">
        <v>34</v>
      </c>
      <c r="D531" s="24">
        <v>828395582</v>
      </c>
      <c r="E531" s="28">
        <v>9198591986</v>
      </c>
      <c r="F531" s="7" t="s">
        <v>14</v>
      </c>
      <c r="G531" s="16">
        <v>33573</v>
      </c>
      <c r="H531" s="10" t="str">
        <f t="shared" si="14"/>
        <v>December</v>
      </c>
      <c r="I531" s="11">
        <f t="shared" ca="1" si="15"/>
        <v>19</v>
      </c>
      <c r="J531" s="12" t="s">
        <v>16</v>
      </c>
      <c r="K531" s="13">
        <v>71680</v>
      </c>
      <c r="L531" s="14">
        <v>4</v>
      </c>
    </row>
    <row r="532" spans="1:12" ht="15" x14ac:dyDescent="0.25">
      <c r="A532" s="7" t="s">
        <v>469</v>
      </c>
      <c r="B532" s="9" t="s">
        <v>776</v>
      </c>
      <c r="C532" s="7" t="s">
        <v>34</v>
      </c>
      <c r="D532" s="24">
        <v>239847790</v>
      </c>
      <c r="E532" s="28">
        <v>2524045531</v>
      </c>
      <c r="F532" s="7" t="s">
        <v>13</v>
      </c>
      <c r="G532" s="16">
        <v>36375</v>
      </c>
      <c r="H532" s="10" t="str">
        <f t="shared" ref="H532:H596" si="16">CHOOSE(MONTH(G532),"January","February","March","April","May","June","July","August","September","October","November","December")</f>
        <v>August</v>
      </c>
      <c r="I532" s="11">
        <f t="shared" ref="I532:I596" ca="1" si="17">DATEDIF(G532,TODAY(),"Y")</f>
        <v>12</v>
      </c>
      <c r="J532" s="12"/>
      <c r="K532" s="13">
        <v>71300</v>
      </c>
      <c r="L532" s="14">
        <v>5</v>
      </c>
    </row>
    <row r="533" spans="1:12" ht="15" x14ac:dyDescent="0.25">
      <c r="A533" s="7" t="s">
        <v>54</v>
      </c>
      <c r="B533" s="9" t="s">
        <v>6</v>
      </c>
      <c r="C533" s="7" t="s">
        <v>34</v>
      </c>
      <c r="D533" s="24">
        <v>525699951</v>
      </c>
      <c r="E533" s="28">
        <v>9198400261</v>
      </c>
      <c r="F533" s="7" t="s">
        <v>20</v>
      </c>
      <c r="G533" s="16">
        <v>35946</v>
      </c>
      <c r="H533" s="10" t="str">
        <f t="shared" si="16"/>
        <v>May</v>
      </c>
      <c r="I533" s="11">
        <f t="shared" ca="1" si="17"/>
        <v>13</v>
      </c>
      <c r="J533" s="12"/>
      <c r="K533" s="13">
        <v>14332</v>
      </c>
      <c r="L533" s="14">
        <v>5</v>
      </c>
    </row>
    <row r="534" spans="1:12" ht="15" x14ac:dyDescent="0.25">
      <c r="A534" s="7" t="s">
        <v>777</v>
      </c>
      <c r="B534" s="9" t="s">
        <v>38</v>
      </c>
      <c r="C534" s="7" t="s">
        <v>34</v>
      </c>
      <c r="D534" s="24">
        <v>486016972</v>
      </c>
      <c r="E534" s="28">
        <v>9194532398</v>
      </c>
      <c r="F534" s="7" t="s">
        <v>17</v>
      </c>
      <c r="G534" s="16">
        <v>39728</v>
      </c>
      <c r="H534" s="10" t="str">
        <f t="shared" si="16"/>
        <v>October</v>
      </c>
      <c r="I534" s="11">
        <f t="shared" ca="1" si="17"/>
        <v>2</v>
      </c>
      <c r="J534" s="12" t="s">
        <v>15</v>
      </c>
      <c r="K534" s="13">
        <v>45565</v>
      </c>
      <c r="L534" s="14">
        <v>1</v>
      </c>
    </row>
    <row r="535" spans="1:12" ht="15" x14ac:dyDescent="0.25">
      <c r="A535" s="7" t="s">
        <v>57</v>
      </c>
      <c r="B535" s="9" t="s">
        <v>732</v>
      </c>
      <c r="C535" s="7" t="s">
        <v>34</v>
      </c>
      <c r="D535" s="24">
        <v>317193890</v>
      </c>
      <c r="E535" s="28">
        <v>9192350434</v>
      </c>
      <c r="F535" s="7" t="s">
        <v>14</v>
      </c>
      <c r="G535" s="16">
        <v>34169</v>
      </c>
      <c r="H535" s="10" t="str">
        <f t="shared" si="16"/>
        <v>July</v>
      </c>
      <c r="I535" s="11">
        <f t="shared" ca="1" si="17"/>
        <v>18</v>
      </c>
      <c r="J535" s="12" t="s">
        <v>21</v>
      </c>
      <c r="K535" s="13">
        <v>69420</v>
      </c>
      <c r="L535" s="14">
        <v>2</v>
      </c>
    </row>
    <row r="536" spans="1:12" ht="15" x14ac:dyDescent="0.25">
      <c r="A536" s="7" t="s">
        <v>193</v>
      </c>
      <c r="B536" s="9" t="s">
        <v>734</v>
      </c>
      <c r="C536" s="7" t="s">
        <v>34</v>
      </c>
      <c r="D536" s="24">
        <v>115404531</v>
      </c>
      <c r="E536" s="28">
        <v>2522636321</v>
      </c>
      <c r="F536" s="7" t="s">
        <v>17</v>
      </c>
      <c r="G536" s="21">
        <v>38173</v>
      </c>
      <c r="H536" s="10" t="str">
        <f t="shared" si="16"/>
        <v>July</v>
      </c>
      <c r="I536" s="11">
        <f t="shared" ca="1" si="17"/>
        <v>7</v>
      </c>
      <c r="J536" s="12" t="s">
        <v>19</v>
      </c>
      <c r="K536" s="13">
        <v>32900</v>
      </c>
      <c r="L536" s="14">
        <v>2</v>
      </c>
    </row>
    <row r="537" spans="1:12" ht="15" x14ac:dyDescent="0.25">
      <c r="A537" s="7" t="s">
        <v>528</v>
      </c>
      <c r="B537" s="9" t="s">
        <v>732</v>
      </c>
      <c r="C537" s="7" t="s">
        <v>34</v>
      </c>
      <c r="D537" s="24">
        <v>867100310</v>
      </c>
      <c r="E537" s="28">
        <v>9191376854</v>
      </c>
      <c r="F537" s="7" t="s">
        <v>14</v>
      </c>
      <c r="G537" s="16">
        <v>36393</v>
      </c>
      <c r="H537" s="10" t="str">
        <f t="shared" si="16"/>
        <v>August</v>
      </c>
      <c r="I537" s="11">
        <f t="shared" ca="1" si="17"/>
        <v>12</v>
      </c>
      <c r="J537" s="12" t="s">
        <v>19</v>
      </c>
      <c r="K537" s="13">
        <v>65910</v>
      </c>
      <c r="L537" s="14">
        <v>5</v>
      </c>
    </row>
    <row r="538" spans="1:12" ht="15" x14ac:dyDescent="0.25">
      <c r="A538" s="7" t="s">
        <v>542</v>
      </c>
      <c r="B538" s="9" t="s">
        <v>732</v>
      </c>
      <c r="C538" s="7" t="s">
        <v>34</v>
      </c>
      <c r="D538" s="24">
        <v>990843236</v>
      </c>
      <c r="E538" s="28">
        <v>9196245634</v>
      </c>
      <c r="F538" s="7" t="s">
        <v>14</v>
      </c>
      <c r="G538" s="16">
        <v>39047</v>
      </c>
      <c r="H538" s="10" t="str">
        <f t="shared" si="16"/>
        <v>November</v>
      </c>
      <c r="I538" s="11">
        <f t="shared" ca="1" si="17"/>
        <v>4</v>
      </c>
      <c r="J538" s="12" t="s">
        <v>19</v>
      </c>
      <c r="K538" s="13">
        <v>65880</v>
      </c>
      <c r="L538" s="14">
        <v>5</v>
      </c>
    </row>
    <row r="539" spans="1:12" ht="15" x14ac:dyDescent="0.25">
      <c r="A539" s="7" t="s">
        <v>532</v>
      </c>
      <c r="B539" s="9" t="s">
        <v>732</v>
      </c>
      <c r="C539" s="7" t="s">
        <v>34</v>
      </c>
      <c r="D539" s="24">
        <v>638495756</v>
      </c>
      <c r="E539" s="28">
        <v>2528922252</v>
      </c>
      <c r="F539" s="7" t="s">
        <v>13</v>
      </c>
      <c r="G539" s="16">
        <v>33949</v>
      </c>
      <c r="H539" s="10" t="str">
        <f t="shared" si="16"/>
        <v>December</v>
      </c>
      <c r="I539" s="11">
        <f t="shared" ca="1" si="17"/>
        <v>18</v>
      </c>
      <c r="J539" s="12"/>
      <c r="K539" s="13">
        <v>44720</v>
      </c>
      <c r="L539" s="14">
        <v>2</v>
      </c>
    </row>
    <row r="540" spans="1:12" ht="15" x14ac:dyDescent="0.25">
      <c r="A540" s="7" t="s">
        <v>527</v>
      </c>
      <c r="B540" s="9" t="s">
        <v>6</v>
      </c>
      <c r="C540" s="7" t="s">
        <v>34</v>
      </c>
      <c r="D540" s="24">
        <v>476243591</v>
      </c>
      <c r="E540" s="28">
        <v>9197188067</v>
      </c>
      <c r="F540" s="7" t="s">
        <v>14</v>
      </c>
      <c r="G540" s="16">
        <v>34989</v>
      </c>
      <c r="H540" s="10" t="str">
        <f t="shared" si="16"/>
        <v>October</v>
      </c>
      <c r="I540" s="11">
        <f t="shared" ca="1" si="17"/>
        <v>15</v>
      </c>
      <c r="J540" s="12" t="s">
        <v>15</v>
      </c>
      <c r="K540" s="13">
        <v>50570</v>
      </c>
      <c r="L540" s="14">
        <v>4</v>
      </c>
    </row>
    <row r="541" spans="1:12" ht="15" x14ac:dyDescent="0.25">
      <c r="A541" s="7" t="s">
        <v>332</v>
      </c>
      <c r="B541" s="9" t="s">
        <v>776</v>
      </c>
      <c r="C541" s="7" t="s">
        <v>34</v>
      </c>
      <c r="D541" s="24">
        <v>868364739</v>
      </c>
      <c r="E541" s="28">
        <v>9195255121</v>
      </c>
      <c r="F541" s="7" t="s">
        <v>17</v>
      </c>
      <c r="G541" s="16">
        <v>40293</v>
      </c>
      <c r="H541" s="10" t="str">
        <f t="shared" si="16"/>
        <v>April</v>
      </c>
      <c r="I541" s="11">
        <f t="shared" ca="1" si="17"/>
        <v>1</v>
      </c>
      <c r="J541" s="12" t="s">
        <v>15</v>
      </c>
      <c r="K541" s="13">
        <v>11810</v>
      </c>
      <c r="L541" s="14">
        <v>1</v>
      </c>
    </row>
    <row r="542" spans="1:12" ht="15" x14ac:dyDescent="0.25">
      <c r="A542" s="7" t="s">
        <v>622</v>
      </c>
      <c r="B542" s="9" t="s">
        <v>734</v>
      </c>
      <c r="C542" s="7" t="s">
        <v>34</v>
      </c>
      <c r="D542" s="24">
        <v>765512793</v>
      </c>
      <c r="E542" s="28">
        <v>9197686976</v>
      </c>
      <c r="F542" s="7" t="s">
        <v>14</v>
      </c>
      <c r="G542" s="16">
        <v>39864</v>
      </c>
      <c r="H542" s="10" t="str">
        <f t="shared" si="16"/>
        <v>February</v>
      </c>
      <c r="I542" s="11">
        <f t="shared" ca="1" si="17"/>
        <v>2</v>
      </c>
      <c r="J542" s="12" t="s">
        <v>15</v>
      </c>
      <c r="K542" s="13">
        <v>64320</v>
      </c>
      <c r="L542" s="14">
        <v>5</v>
      </c>
    </row>
    <row r="543" spans="1:12" ht="15" x14ac:dyDescent="0.25">
      <c r="A543" s="7" t="s">
        <v>209</v>
      </c>
      <c r="B543" s="9" t="s">
        <v>732</v>
      </c>
      <c r="C543" s="7" t="s">
        <v>34</v>
      </c>
      <c r="D543" s="24">
        <v>278129861</v>
      </c>
      <c r="E543" s="28">
        <v>9198561246</v>
      </c>
      <c r="F543" s="7" t="s">
        <v>13</v>
      </c>
      <c r="G543" s="19">
        <v>40404</v>
      </c>
      <c r="H543" s="10" t="str">
        <f t="shared" si="16"/>
        <v>August</v>
      </c>
      <c r="I543" s="11">
        <f t="shared" ca="1" si="17"/>
        <v>1</v>
      </c>
      <c r="J543" s="12"/>
      <c r="K543" s="13">
        <v>39550</v>
      </c>
      <c r="L543" s="14">
        <v>5</v>
      </c>
    </row>
    <row r="544" spans="1:12" ht="15" x14ac:dyDescent="0.25">
      <c r="A544" s="7" t="s">
        <v>329</v>
      </c>
      <c r="B544" s="9" t="s">
        <v>734</v>
      </c>
      <c r="C544" s="7" t="s">
        <v>34</v>
      </c>
      <c r="D544" s="24">
        <v>967035612</v>
      </c>
      <c r="E544" s="28">
        <v>2528842613</v>
      </c>
      <c r="F544" s="7" t="s">
        <v>14</v>
      </c>
      <c r="G544" s="16">
        <v>34149</v>
      </c>
      <c r="H544" s="10" t="str">
        <f t="shared" si="16"/>
        <v>June</v>
      </c>
      <c r="I544" s="11">
        <f t="shared" ca="1" si="17"/>
        <v>18</v>
      </c>
      <c r="J544" s="12" t="s">
        <v>16</v>
      </c>
      <c r="K544" s="13">
        <v>63440</v>
      </c>
      <c r="L544" s="14">
        <v>3</v>
      </c>
    </row>
    <row r="545" spans="1:12" ht="15" x14ac:dyDescent="0.25">
      <c r="A545" s="7" t="s">
        <v>419</v>
      </c>
      <c r="B545" s="9" t="s">
        <v>734</v>
      </c>
      <c r="C545" s="7" t="s">
        <v>34</v>
      </c>
      <c r="D545" s="24">
        <v>302170290</v>
      </c>
      <c r="E545" s="28">
        <v>9191971988</v>
      </c>
      <c r="F545" s="7" t="s">
        <v>14</v>
      </c>
      <c r="G545" s="16">
        <v>35528</v>
      </c>
      <c r="H545" s="10" t="str">
        <f t="shared" si="16"/>
        <v>April</v>
      </c>
      <c r="I545" s="11">
        <f t="shared" ca="1" si="17"/>
        <v>14</v>
      </c>
      <c r="J545" s="12" t="s">
        <v>15</v>
      </c>
      <c r="K545" s="13">
        <v>63270</v>
      </c>
      <c r="L545" s="14">
        <v>1</v>
      </c>
    </row>
    <row r="546" spans="1:12" ht="15" x14ac:dyDescent="0.25">
      <c r="A546" s="7" t="s">
        <v>592</v>
      </c>
      <c r="B546" s="9" t="s">
        <v>734</v>
      </c>
      <c r="C546" s="7" t="s">
        <v>34</v>
      </c>
      <c r="D546" s="24">
        <v>449987941</v>
      </c>
      <c r="E546" s="28">
        <v>2528742282</v>
      </c>
      <c r="F546" s="7" t="s">
        <v>14</v>
      </c>
      <c r="G546" s="16">
        <v>40477</v>
      </c>
      <c r="H546" s="10" t="str">
        <f t="shared" si="16"/>
        <v>October</v>
      </c>
      <c r="I546" s="11">
        <f t="shared" ca="1" si="17"/>
        <v>0</v>
      </c>
      <c r="J546" s="12" t="s">
        <v>21</v>
      </c>
      <c r="K546" s="13">
        <v>63206</v>
      </c>
      <c r="L546" s="14">
        <v>1</v>
      </c>
    </row>
    <row r="547" spans="1:12" ht="15" x14ac:dyDescent="0.25">
      <c r="A547" s="7" t="s">
        <v>584</v>
      </c>
      <c r="B547" s="9" t="s">
        <v>732</v>
      </c>
      <c r="C547" s="7" t="s">
        <v>34</v>
      </c>
      <c r="D547" s="24">
        <v>191359642</v>
      </c>
      <c r="E547" s="28">
        <v>2528687353</v>
      </c>
      <c r="F547" s="7" t="s">
        <v>14</v>
      </c>
      <c r="G547" s="16">
        <v>33361</v>
      </c>
      <c r="H547" s="10" t="str">
        <f t="shared" si="16"/>
        <v>May</v>
      </c>
      <c r="I547" s="11">
        <f t="shared" ca="1" si="17"/>
        <v>20</v>
      </c>
      <c r="J547" s="12" t="s">
        <v>15</v>
      </c>
      <c r="K547" s="13">
        <v>24090</v>
      </c>
      <c r="L547" s="14">
        <v>4</v>
      </c>
    </row>
    <row r="548" spans="1:12" ht="15" x14ac:dyDescent="0.25">
      <c r="A548" s="7" t="s">
        <v>154</v>
      </c>
      <c r="B548" s="9" t="s">
        <v>6</v>
      </c>
      <c r="C548" s="7" t="s">
        <v>34</v>
      </c>
      <c r="D548" s="24">
        <v>160184934</v>
      </c>
      <c r="E548" s="28">
        <v>9191191599</v>
      </c>
      <c r="F548" s="7" t="s">
        <v>17</v>
      </c>
      <c r="G548" s="16">
        <v>34793</v>
      </c>
      <c r="H548" s="10" t="str">
        <f t="shared" si="16"/>
        <v>April</v>
      </c>
      <c r="I548" s="11">
        <f t="shared" ca="1" si="17"/>
        <v>16</v>
      </c>
      <c r="J548" s="12" t="s">
        <v>19</v>
      </c>
      <c r="K548" s="13">
        <v>10700</v>
      </c>
      <c r="L548" s="14">
        <v>4</v>
      </c>
    </row>
    <row r="549" spans="1:12" ht="15" x14ac:dyDescent="0.25">
      <c r="A549" s="7" t="s">
        <v>760</v>
      </c>
      <c r="B549" s="9" t="s">
        <v>732</v>
      </c>
      <c r="C549" s="7" t="s">
        <v>34</v>
      </c>
      <c r="D549" s="24">
        <v>209846975</v>
      </c>
      <c r="E549" s="28">
        <v>2522639452</v>
      </c>
      <c r="F549" s="7" t="s">
        <v>17</v>
      </c>
      <c r="G549" s="16">
        <v>37249</v>
      </c>
      <c r="H549" s="10" t="str">
        <f t="shared" si="16"/>
        <v>December</v>
      </c>
      <c r="I549" s="11">
        <f t="shared" ca="1" si="17"/>
        <v>9</v>
      </c>
      <c r="J549" s="12" t="s">
        <v>16</v>
      </c>
      <c r="K549" s="13">
        <v>12545</v>
      </c>
      <c r="L549" s="14">
        <v>4</v>
      </c>
    </row>
    <row r="550" spans="1:12" ht="15" x14ac:dyDescent="0.25">
      <c r="A550" s="7" t="s">
        <v>141</v>
      </c>
      <c r="B550" s="9" t="s">
        <v>732</v>
      </c>
      <c r="C550" s="7" t="s">
        <v>34</v>
      </c>
      <c r="D550" s="24">
        <v>379340654</v>
      </c>
      <c r="E550" s="28">
        <v>9198642893</v>
      </c>
      <c r="F550" s="7" t="s">
        <v>14</v>
      </c>
      <c r="G550" s="16">
        <v>35990</v>
      </c>
      <c r="H550" s="10" t="str">
        <f t="shared" si="16"/>
        <v>July</v>
      </c>
      <c r="I550" s="11">
        <f t="shared" ca="1" si="17"/>
        <v>13</v>
      </c>
      <c r="J550" s="12" t="s">
        <v>16</v>
      </c>
      <c r="K550" s="13">
        <v>36890</v>
      </c>
      <c r="L550" s="14">
        <v>1</v>
      </c>
    </row>
    <row r="551" spans="1:12" ht="15" x14ac:dyDescent="0.25">
      <c r="A551" s="7" t="s">
        <v>691</v>
      </c>
      <c r="B551" s="9" t="s">
        <v>776</v>
      </c>
      <c r="C551" s="7" t="s">
        <v>34</v>
      </c>
      <c r="D551" s="24">
        <v>920265140</v>
      </c>
      <c r="E551" s="28">
        <v>2524078104</v>
      </c>
      <c r="F551" s="7" t="s">
        <v>14</v>
      </c>
      <c r="G551" s="16">
        <v>38790</v>
      </c>
      <c r="H551" s="10" t="str">
        <f t="shared" si="16"/>
        <v>March</v>
      </c>
      <c r="I551" s="11">
        <f t="shared" ca="1" si="17"/>
        <v>5</v>
      </c>
      <c r="J551" s="12" t="s">
        <v>18</v>
      </c>
      <c r="K551" s="13">
        <v>62688</v>
      </c>
      <c r="L551" s="14">
        <v>3</v>
      </c>
    </row>
    <row r="552" spans="1:12" ht="15" x14ac:dyDescent="0.25">
      <c r="A552" s="7" t="s">
        <v>371</v>
      </c>
      <c r="B552" s="9" t="s">
        <v>6</v>
      </c>
      <c r="C552" s="7" t="s">
        <v>34</v>
      </c>
      <c r="D552" s="24">
        <v>643979374</v>
      </c>
      <c r="E552" s="28">
        <v>2521230519</v>
      </c>
      <c r="F552" s="7" t="s">
        <v>13</v>
      </c>
      <c r="G552" s="16">
        <v>35541</v>
      </c>
      <c r="H552" s="10" t="str">
        <f t="shared" si="16"/>
        <v>April</v>
      </c>
      <c r="I552" s="11">
        <f t="shared" ca="1" si="17"/>
        <v>14</v>
      </c>
      <c r="J552" s="12"/>
      <c r="K552" s="13">
        <v>49530</v>
      </c>
      <c r="L552" s="14">
        <v>4</v>
      </c>
    </row>
    <row r="553" spans="1:12" ht="15" x14ac:dyDescent="0.25">
      <c r="A553" s="7" t="s">
        <v>465</v>
      </c>
      <c r="B553" s="9" t="s">
        <v>732</v>
      </c>
      <c r="C553" s="7" t="s">
        <v>34</v>
      </c>
      <c r="D553" s="24">
        <v>313358310</v>
      </c>
      <c r="E553" s="28">
        <v>9195442791</v>
      </c>
      <c r="F553" s="7" t="s">
        <v>14</v>
      </c>
      <c r="G553" s="16">
        <v>34222</v>
      </c>
      <c r="H553" s="10" t="str">
        <f t="shared" si="16"/>
        <v>September</v>
      </c>
      <c r="I553" s="11">
        <f t="shared" ca="1" si="17"/>
        <v>18</v>
      </c>
      <c r="J553" s="12" t="s">
        <v>15</v>
      </c>
      <c r="K553" s="13">
        <v>62688</v>
      </c>
      <c r="L553" s="14">
        <v>2</v>
      </c>
    </row>
    <row r="554" spans="1:12" ht="15" x14ac:dyDescent="0.25">
      <c r="A554" s="7" t="s">
        <v>557</v>
      </c>
      <c r="B554" s="9" t="s">
        <v>732</v>
      </c>
      <c r="C554" s="7" t="s">
        <v>34</v>
      </c>
      <c r="D554" s="24">
        <v>113252240</v>
      </c>
      <c r="E554" s="28">
        <v>2526712695</v>
      </c>
      <c r="F554" s="7" t="s">
        <v>14</v>
      </c>
      <c r="G554" s="16">
        <v>36536</v>
      </c>
      <c r="H554" s="10" t="str">
        <f t="shared" si="16"/>
        <v>January</v>
      </c>
      <c r="I554" s="11">
        <f t="shared" ca="1" si="17"/>
        <v>11</v>
      </c>
      <c r="J554" s="12" t="s">
        <v>15</v>
      </c>
      <c r="K554" s="13">
        <v>62400</v>
      </c>
      <c r="L554" s="14">
        <v>4</v>
      </c>
    </row>
    <row r="555" spans="1:12" ht="15" x14ac:dyDescent="0.25">
      <c r="A555" s="7" t="s">
        <v>456</v>
      </c>
      <c r="B555" s="9" t="s">
        <v>734</v>
      </c>
      <c r="C555" s="7" t="s">
        <v>34</v>
      </c>
      <c r="D555" s="24">
        <v>160662505</v>
      </c>
      <c r="E555" s="28">
        <v>2526427045</v>
      </c>
      <c r="F555" s="7" t="s">
        <v>13</v>
      </c>
      <c r="G555" s="16">
        <v>37526</v>
      </c>
      <c r="H555" s="10" t="str">
        <f t="shared" si="16"/>
        <v>September</v>
      </c>
      <c r="I555" s="11">
        <f t="shared" ca="1" si="17"/>
        <v>9</v>
      </c>
      <c r="J555" s="12"/>
      <c r="K555" s="13">
        <v>61580</v>
      </c>
      <c r="L555" s="14">
        <v>3</v>
      </c>
    </row>
    <row r="556" spans="1:12" ht="15" x14ac:dyDescent="0.25">
      <c r="A556" s="7" t="s">
        <v>550</v>
      </c>
      <c r="B556" s="9" t="s">
        <v>734</v>
      </c>
      <c r="C556" s="7" t="s">
        <v>34</v>
      </c>
      <c r="D556" s="24">
        <v>965916299</v>
      </c>
      <c r="E556" s="28">
        <v>9193552027</v>
      </c>
      <c r="F556" s="7" t="s">
        <v>14</v>
      </c>
      <c r="G556" s="16">
        <v>35693</v>
      </c>
      <c r="H556" s="10" t="str">
        <f t="shared" si="16"/>
        <v>September</v>
      </c>
      <c r="I556" s="11">
        <f t="shared" ca="1" si="17"/>
        <v>14</v>
      </c>
      <c r="J556" s="12" t="s">
        <v>18</v>
      </c>
      <c r="K556" s="13">
        <v>24340</v>
      </c>
      <c r="L556" s="14">
        <v>4</v>
      </c>
    </row>
    <row r="557" spans="1:12" ht="15" x14ac:dyDescent="0.25">
      <c r="A557" s="7" t="s">
        <v>259</v>
      </c>
      <c r="B557" s="9" t="s">
        <v>734</v>
      </c>
      <c r="C557" s="7" t="s">
        <v>34</v>
      </c>
      <c r="D557" s="24">
        <v>475671127</v>
      </c>
      <c r="E557" s="28">
        <v>9196650531</v>
      </c>
      <c r="F557" s="7" t="s">
        <v>14</v>
      </c>
      <c r="G557" s="16">
        <v>35958</v>
      </c>
      <c r="H557" s="10" t="str">
        <f t="shared" si="16"/>
        <v>June</v>
      </c>
      <c r="I557" s="11">
        <f t="shared" ca="1" si="17"/>
        <v>13</v>
      </c>
      <c r="J557" s="12" t="s">
        <v>19</v>
      </c>
      <c r="K557" s="13">
        <v>61420</v>
      </c>
      <c r="L557" s="14">
        <v>4</v>
      </c>
    </row>
    <row r="558" spans="1:12" ht="15" x14ac:dyDescent="0.25">
      <c r="A558" s="7" t="s">
        <v>117</v>
      </c>
      <c r="B558" s="9" t="s">
        <v>776</v>
      </c>
      <c r="C558" s="7" t="s">
        <v>34</v>
      </c>
      <c r="D558" s="24">
        <v>546159785</v>
      </c>
      <c r="E558" s="28">
        <v>2522924678</v>
      </c>
      <c r="F558" s="7" t="s">
        <v>14</v>
      </c>
      <c r="G558" s="16">
        <v>38423</v>
      </c>
      <c r="H558" s="10" t="str">
        <f t="shared" si="16"/>
        <v>March</v>
      </c>
      <c r="I558" s="11">
        <f t="shared" ca="1" si="17"/>
        <v>6</v>
      </c>
      <c r="J558" s="12" t="s">
        <v>16</v>
      </c>
      <c r="K558" s="13">
        <v>61330</v>
      </c>
      <c r="L558" s="14">
        <v>2</v>
      </c>
    </row>
    <row r="559" spans="1:12" ht="15" x14ac:dyDescent="0.25">
      <c r="A559" s="7" t="s">
        <v>150</v>
      </c>
      <c r="B559" s="9" t="s">
        <v>6</v>
      </c>
      <c r="C559" s="7" t="s">
        <v>34</v>
      </c>
      <c r="D559" s="24">
        <v>828715080</v>
      </c>
      <c r="E559" s="28">
        <v>2523613559</v>
      </c>
      <c r="F559" s="7" t="s">
        <v>14</v>
      </c>
      <c r="G559" s="16">
        <v>35094</v>
      </c>
      <c r="H559" s="10" t="str">
        <f t="shared" si="16"/>
        <v>January</v>
      </c>
      <c r="I559" s="11">
        <f t="shared" ca="1" si="17"/>
        <v>15</v>
      </c>
      <c r="J559" s="12" t="s">
        <v>18</v>
      </c>
      <c r="K559" s="13">
        <v>61148</v>
      </c>
      <c r="L559" s="14">
        <v>2</v>
      </c>
    </row>
    <row r="560" spans="1:12" ht="15" x14ac:dyDescent="0.25">
      <c r="A560" s="7" t="s">
        <v>582</v>
      </c>
      <c r="B560" s="9" t="s">
        <v>6</v>
      </c>
      <c r="C560" s="7" t="s">
        <v>34</v>
      </c>
      <c r="D560" s="24">
        <v>808012612</v>
      </c>
      <c r="E560" s="28">
        <v>9193717553</v>
      </c>
      <c r="F560" s="7" t="s">
        <v>13</v>
      </c>
      <c r="G560" s="16">
        <v>33658</v>
      </c>
      <c r="H560" s="10" t="str">
        <f t="shared" si="16"/>
        <v>February</v>
      </c>
      <c r="I560" s="11">
        <f t="shared" ca="1" si="17"/>
        <v>19</v>
      </c>
      <c r="J560" s="12"/>
      <c r="K560" s="13">
        <v>60550</v>
      </c>
      <c r="L560" s="14">
        <v>2</v>
      </c>
    </row>
    <row r="561" spans="1:12" ht="15" x14ac:dyDescent="0.25">
      <c r="A561" s="7" t="s">
        <v>175</v>
      </c>
      <c r="B561" s="9" t="s">
        <v>731</v>
      </c>
      <c r="C561" s="7" t="s">
        <v>34</v>
      </c>
      <c r="D561" s="24">
        <v>618775364</v>
      </c>
      <c r="E561" s="28">
        <v>9193182167</v>
      </c>
      <c r="F561" s="7" t="s">
        <v>17</v>
      </c>
      <c r="G561" s="19">
        <v>40254</v>
      </c>
      <c r="H561" s="10" t="str">
        <f t="shared" si="16"/>
        <v>March</v>
      </c>
      <c r="I561" s="11">
        <f t="shared" ca="1" si="17"/>
        <v>1</v>
      </c>
      <c r="J561" s="12" t="s">
        <v>19</v>
      </c>
      <c r="K561" s="13">
        <v>48700</v>
      </c>
      <c r="L561" s="14">
        <v>3</v>
      </c>
    </row>
    <row r="562" spans="1:12" ht="15" x14ac:dyDescent="0.25">
      <c r="A562" s="7" t="s">
        <v>210</v>
      </c>
      <c r="B562" s="9" t="s">
        <v>734</v>
      </c>
      <c r="C562" s="7" t="s">
        <v>34</v>
      </c>
      <c r="D562" s="24">
        <v>556327593</v>
      </c>
      <c r="E562" s="28">
        <v>2523324762</v>
      </c>
      <c r="F562" s="7" t="s">
        <v>13</v>
      </c>
      <c r="G562" s="16">
        <v>35301</v>
      </c>
      <c r="H562" s="10" t="str">
        <f t="shared" si="16"/>
        <v>August</v>
      </c>
      <c r="I562" s="11">
        <f t="shared" ca="1" si="17"/>
        <v>15</v>
      </c>
      <c r="J562" s="12"/>
      <c r="K562" s="13">
        <v>60070</v>
      </c>
      <c r="L562" s="14">
        <v>2</v>
      </c>
    </row>
    <row r="563" spans="1:12" ht="15" x14ac:dyDescent="0.25">
      <c r="A563" s="7" t="s">
        <v>183</v>
      </c>
      <c r="B563" s="9" t="s">
        <v>732</v>
      </c>
      <c r="C563" s="7" t="s">
        <v>34</v>
      </c>
      <c r="D563" s="24">
        <v>339488599</v>
      </c>
      <c r="E563" s="28">
        <v>9191267946</v>
      </c>
      <c r="F563" s="7" t="s">
        <v>13</v>
      </c>
      <c r="G563" s="16">
        <v>37404</v>
      </c>
      <c r="H563" s="10" t="str">
        <f t="shared" si="16"/>
        <v>May</v>
      </c>
      <c r="I563" s="11">
        <f t="shared" ca="1" si="17"/>
        <v>9</v>
      </c>
      <c r="J563" s="12"/>
      <c r="K563" s="13">
        <v>60070</v>
      </c>
      <c r="L563" s="14">
        <v>3</v>
      </c>
    </row>
    <row r="564" spans="1:12" ht="15" x14ac:dyDescent="0.25">
      <c r="A564" s="7" t="s">
        <v>496</v>
      </c>
      <c r="B564" s="9" t="s">
        <v>734</v>
      </c>
      <c r="C564" s="7" t="s">
        <v>34</v>
      </c>
      <c r="D564" s="24">
        <v>699386024</v>
      </c>
      <c r="E564" s="28">
        <v>2525842116</v>
      </c>
      <c r="F564" s="7" t="s">
        <v>20</v>
      </c>
      <c r="G564" s="16">
        <v>36028</v>
      </c>
      <c r="H564" s="10" t="str">
        <f t="shared" si="16"/>
        <v>August</v>
      </c>
      <c r="I564" s="11">
        <f t="shared" ca="1" si="17"/>
        <v>13</v>
      </c>
      <c r="J564" s="12"/>
      <c r="K564" s="13">
        <v>16688</v>
      </c>
      <c r="L564" s="14">
        <v>3</v>
      </c>
    </row>
    <row r="565" spans="1:12" ht="15" x14ac:dyDescent="0.25">
      <c r="A565" s="7" t="s">
        <v>390</v>
      </c>
      <c r="B565" s="9" t="s">
        <v>732</v>
      </c>
      <c r="C565" s="7" t="s">
        <v>34</v>
      </c>
      <c r="D565" s="24">
        <v>214291610</v>
      </c>
      <c r="E565" s="28">
        <v>2523858464</v>
      </c>
      <c r="F565" s="7" t="s">
        <v>14</v>
      </c>
      <c r="G565" s="16">
        <v>35219</v>
      </c>
      <c r="H565" s="10" t="str">
        <f t="shared" si="16"/>
        <v>June</v>
      </c>
      <c r="I565" s="11">
        <f t="shared" ca="1" si="17"/>
        <v>15</v>
      </c>
      <c r="J565" s="12" t="s">
        <v>15</v>
      </c>
      <c r="K565" s="13">
        <v>47340</v>
      </c>
      <c r="L565" s="14">
        <v>2</v>
      </c>
    </row>
    <row r="566" spans="1:12" ht="15" x14ac:dyDescent="0.25">
      <c r="A566" s="7" t="s">
        <v>559</v>
      </c>
      <c r="B566" s="9" t="s">
        <v>732</v>
      </c>
      <c r="C566" s="7" t="s">
        <v>34</v>
      </c>
      <c r="D566" s="24">
        <v>456809622</v>
      </c>
      <c r="E566" s="28">
        <v>2523046338</v>
      </c>
      <c r="F566" s="7" t="s">
        <v>14</v>
      </c>
      <c r="G566" s="16">
        <v>33098</v>
      </c>
      <c r="H566" s="10" t="str">
        <f t="shared" si="16"/>
        <v>August</v>
      </c>
      <c r="I566" s="11">
        <f t="shared" ca="1" si="17"/>
        <v>21</v>
      </c>
      <c r="J566" s="12" t="s">
        <v>15</v>
      </c>
      <c r="K566" s="13">
        <v>48080</v>
      </c>
      <c r="L566" s="14">
        <v>2</v>
      </c>
    </row>
    <row r="567" spans="1:12" ht="15" x14ac:dyDescent="0.25">
      <c r="A567" s="8" t="s">
        <v>606</v>
      </c>
      <c r="B567" s="9" t="s">
        <v>734</v>
      </c>
      <c r="C567" s="7" t="s">
        <v>34</v>
      </c>
      <c r="D567" s="24">
        <v>394876677</v>
      </c>
      <c r="E567" s="28">
        <v>2522551469</v>
      </c>
      <c r="F567" s="7" t="s">
        <v>14</v>
      </c>
      <c r="G567" s="16">
        <v>35616</v>
      </c>
      <c r="H567" s="10" t="str">
        <f t="shared" si="16"/>
        <v>July</v>
      </c>
      <c r="I567" s="11">
        <f t="shared" ca="1" si="17"/>
        <v>14</v>
      </c>
      <c r="J567" s="12" t="s">
        <v>19</v>
      </c>
      <c r="K567" s="13">
        <v>34060</v>
      </c>
      <c r="L567" s="14">
        <v>2</v>
      </c>
    </row>
    <row r="568" spans="1:12" ht="15" x14ac:dyDescent="0.25">
      <c r="A568" s="7" t="s">
        <v>361</v>
      </c>
      <c r="B568" s="9" t="s">
        <v>734</v>
      </c>
      <c r="C568" s="7" t="s">
        <v>34</v>
      </c>
      <c r="D568" s="24">
        <v>953109212</v>
      </c>
      <c r="E568" s="28">
        <v>9191664940</v>
      </c>
      <c r="F568" s="7" t="s">
        <v>14</v>
      </c>
      <c r="G568" s="16">
        <v>40438</v>
      </c>
      <c r="H568" s="10" t="str">
        <f t="shared" si="16"/>
        <v>September</v>
      </c>
      <c r="I568" s="11">
        <f t="shared" ca="1" si="17"/>
        <v>1</v>
      </c>
      <c r="J568" s="12" t="s">
        <v>21</v>
      </c>
      <c r="K568" s="13">
        <v>59150</v>
      </c>
      <c r="L568" s="14">
        <v>4</v>
      </c>
    </row>
    <row r="569" spans="1:12" ht="15" x14ac:dyDescent="0.25">
      <c r="A569" s="7" t="s">
        <v>174</v>
      </c>
      <c r="B569" s="9" t="s">
        <v>732</v>
      </c>
      <c r="C569" s="7" t="s">
        <v>34</v>
      </c>
      <c r="D569" s="24">
        <v>554029540</v>
      </c>
      <c r="E569" s="28">
        <v>2521544288</v>
      </c>
      <c r="F569" s="7" t="s">
        <v>13</v>
      </c>
      <c r="G569" s="16">
        <v>33234</v>
      </c>
      <c r="H569" s="10" t="str">
        <f t="shared" si="16"/>
        <v>December</v>
      </c>
      <c r="I569" s="11">
        <f t="shared" ca="1" si="17"/>
        <v>20</v>
      </c>
      <c r="J569" s="12"/>
      <c r="K569" s="13">
        <v>58650</v>
      </c>
      <c r="L569" s="14">
        <v>4</v>
      </c>
    </row>
    <row r="570" spans="1:12" ht="15" x14ac:dyDescent="0.25">
      <c r="A570" s="7" t="s">
        <v>101</v>
      </c>
      <c r="B570" s="9" t="s">
        <v>38</v>
      </c>
      <c r="C570" s="7" t="s">
        <v>34</v>
      </c>
      <c r="D570" s="24">
        <v>451159170</v>
      </c>
      <c r="E570" s="28">
        <v>2522604602</v>
      </c>
      <c r="F570" s="7" t="s">
        <v>17</v>
      </c>
      <c r="G570" s="16">
        <v>35826</v>
      </c>
      <c r="H570" s="10" t="str">
        <f t="shared" si="16"/>
        <v>January</v>
      </c>
      <c r="I570" s="11">
        <f t="shared" ca="1" si="17"/>
        <v>13</v>
      </c>
      <c r="J570" s="12" t="s">
        <v>15</v>
      </c>
      <c r="K570" s="13">
        <v>31205</v>
      </c>
      <c r="L570" s="14">
        <v>2</v>
      </c>
    </row>
    <row r="571" spans="1:12" ht="15" x14ac:dyDescent="0.25">
      <c r="A571" s="7" t="s">
        <v>107</v>
      </c>
      <c r="B571" s="9" t="s">
        <v>732</v>
      </c>
      <c r="C571" s="7" t="s">
        <v>34</v>
      </c>
      <c r="D571" s="24">
        <v>548283920</v>
      </c>
      <c r="E571" s="28">
        <v>2524160215</v>
      </c>
      <c r="F571" s="7" t="s">
        <v>13</v>
      </c>
      <c r="G571" s="16">
        <v>36297</v>
      </c>
      <c r="H571" s="10" t="str">
        <f t="shared" si="16"/>
        <v>May</v>
      </c>
      <c r="I571" s="11">
        <f t="shared" ca="1" si="17"/>
        <v>12</v>
      </c>
      <c r="J571" s="12"/>
      <c r="K571" s="13">
        <v>57990</v>
      </c>
      <c r="L571" s="14">
        <v>5</v>
      </c>
    </row>
    <row r="572" spans="1:12" ht="15" x14ac:dyDescent="0.25">
      <c r="A572" s="7" t="s">
        <v>720</v>
      </c>
      <c r="B572" s="9" t="s">
        <v>6</v>
      </c>
      <c r="C572" s="7" t="s">
        <v>34</v>
      </c>
      <c r="D572" s="24">
        <v>502200672</v>
      </c>
      <c r="E572" s="28">
        <v>2527925201</v>
      </c>
      <c r="F572" s="7" t="s">
        <v>13</v>
      </c>
      <c r="G572" s="19">
        <v>40410</v>
      </c>
      <c r="H572" s="10" t="str">
        <f t="shared" si="16"/>
        <v>August</v>
      </c>
      <c r="I572" s="11">
        <f t="shared" ca="1" si="17"/>
        <v>1</v>
      </c>
      <c r="J572" s="12"/>
      <c r="K572" s="13">
        <v>57680</v>
      </c>
      <c r="L572" s="14">
        <v>4</v>
      </c>
    </row>
    <row r="573" spans="1:12" ht="15" x14ac:dyDescent="0.25">
      <c r="A573" s="7" t="s">
        <v>715</v>
      </c>
      <c r="B573" s="9" t="s">
        <v>734</v>
      </c>
      <c r="C573" s="7" t="s">
        <v>34</v>
      </c>
      <c r="D573" s="24">
        <v>349174221</v>
      </c>
      <c r="E573" s="28">
        <v>2521220758</v>
      </c>
      <c r="F573" s="7" t="s">
        <v>17</v>
      </c>
      <c r="G573" s="16">
        <v>36084</v>
      </c>
      <c r="H573" s="10" t="str">
        <f t="shared" si="16"/>
        <v>October</v>
      </c>
      <c r="I573" s="11">
        <f t="shared" ca="1" si="17"/>
        <v>12</v>
      </c>
      <c r="J573" s="12" t="s">
        <v>18</v>
      </c>
      <c r="K573" s="13">
        <v>45750</v>
      </c>
      <c r="L573" s="14">
        <v>5</v>
      </c>
    </row>
    <row r="574" spans="1:12" ht="15" x14ac:dyDescent="0.25">
      <c r="A574" s="7" t="s">
        <v>646</v>
      </c>
      <c r="B574" s="9" t="s">
        <v>732</v>
      </c>
      <c r="C574" s="7" t="s">
        <v>34</v>
      </c>
      <c r="D574" s="24">
        <v>358017400</v>
      </c>
      <c r="E574" s="28">
        <v>2523265407</v>
      </c>
      <c r="F574" s="7" t="s">
        <v>20</v>
      </c>
      <c r="G574" s="16">
        <v>36380</v>
      </c>
      <c r="H574" s="10" t="str">
        <f t="shared" si="16"/>
        <v>August</v>
      </c>
      <c r="I574" s="11">
        <f t="shared" ca="1" si="17"/>
        <v>12</v>
      </c>
      <c r="J574" s="12"/>
      <c r="K574" s="13">
        <v>36052</v>
      </c>
      <c r="L574" s="14">
        <v>5</v>
      </c>
    </row>
    <row r="575" spans="1:12" ht="15" x14ac:dyDescent="0.25">
      <c r="A575" s="7" t="s">
        <v>788</v>
      </c>
      <c r="B575" s="9" t="s">
        <v>732</v>
      </c>
      <c r="C575" s="7" t="s">
        <v>34</v>
      </c>
      <c r="D575" s="24">
        <v>336025451</v>
      </c>
      <c r="E575" s="28">
        <v>2522344526</v>
      </c>
      <c r="F575" s="7" t="s">
        <v>13</v>
      </c>
      <c r="G575" s="16">
        <v>34478</v>
      </c>
      <c r="H575" s="10" t="str">
        <f t="shared" si="16"/>
        <v>May</v>
      </c>
      <c r="I575" s="11">
        <f t="shared" ca="1" si="17"/>
        <v>17</v>
      </c>
      <c r="J575" s="12"/>
      <c r="K575" s="13">
        <v>56650</v>
      </c>
      <c r="L575" s="14">
        <v>1</v>
      </c>
    </row>
    <row r="576" spans="1:12" ht="15" x14ac:dyDescent="0.25">
      <c r="A576" s="7" t="s">
        <v>250</v>
      </c>
      <c r="B576" s="9" t="s">
        <v>776</v>
      </c>
      <c r="C576" s="7" t="s">
        <v>34</v>
      </c>
      <c r="D576" s="24">
        <v>437460422</v>
      </c>
      <c r="E576" s="28">
        <v>2528439277</v>
      </c>
      <c r="F576" s="7" t="s">
        <v>17</v>
      </c>
      <c r="G576" s="16">
        <v>38723</v>
      </c>
      <c r="H576" s="10" t="str">
        <f t="shared" si="16"/>
        <v>January</v>
      </c>
      <c r="I576" s="11">
        <f t="shared" ca="1" si="17"/>
        <v>5</v>
      </c>
      <c r="J576" s="12" t="s">
        <v>19</v>
      </c>
      <c r="K576" s="13">
        <v>10630</v>
      </c>
      <c r="L576" s="14">
        <v>3</v>
      </c>
    </row>
    <row r="577" spans="1:12" ht="15" x14ac:dyDescent="0.25">
      <c r="A577" s="7" t="s">
        <v>349</v>
      </c>
      <c r="B577" s="9" t="s">
        <v>732</v>
      </c>
      <c r="C577" s="7" t="s">
        <v>34</v>
      </c>
      <c r="D577" s="24">
        <v>330879921</v>
      </c>
      <c r="E577" s="28">
        <v>9195691314</v>
      </c>
      <c r="F577" s="7" t="s">
        <v>14</v>
      </c>
      <c r="G577" s="16">
        <v>36088</v>
      </c>
      <c r="H577" s="10" t="str">
        <f t="shared" si="16"/>
        <v>October</v>
      </c>
      <c r="I577" s="11">
        <f t="shared" ca="1" si="17"/>
        <v>12</v>
      </c>
      <c r="J577" s="12" t="s">
        <v>21</v>
      </c>
      <c r="K577" s="13">
        <v>54580</v>
      </c>
      <c r="L577" s="14">
        <v>4</v>
      </c>
    </row>
    <row r="578" spans="1:12" ht="15" x14ac:dyDescent="0.25">
      <c r="A578" s="7" t="s">
        <v>234</v>
      </c>
      <c r="B578" s="9" t="s">
        <v>732</v>
      </c>
      <c r="C578" s="7" t="s">
        <v>34</v>
      </c>
      <c r="D578" s="24">
        <v>561530671</v>
      </c>
      <c r="E578" s="28">
        <v>9192999652</v>
      </c>
      <c r="F578" s="7" t="s">
        <v>14</v>
      </c>
      <c r="G578" s="16">
        <v>33510</v>
      </c>
      <c r="H578" s="10" t="str">
        <f t="shared" si="16"/>
        <v>September</v>
      </c>
      <c r="I578" s="11">
        <f t="shared" ca="1" si="17"/>
        <v>20</v>
      </c>
      <c r="J578" s="12" t="s">
        <v>18</v>
      </c>
      <c r="K578" s="13">
        <v>54500</v>
      </c>
      <c r="L578" s="14">
        <v>5</v>
      </c>
    </row>
    <row r="579" spans="1:12" ht="15" x14ac:dyDescent="0.25">
      <c r="A579" s="7" t="s">
        <v>190</v>
      </c>
      <c r="B579" s="9" t="s">
        <v>732</v>
      </c>
      <c r="C579" s="7" t="s">
        <v>34</v>
      </c>
      <c r="D579" s="24">
        <v>494754997</v>
      </c>
      <c r="E579" s="28">
        <v>9195617115</v>
      </c>
      <c r="F579" s="7" t="s">
        <v>13</v>
      </c>
      <c r="G579" s="16">
        <v>34726</v>
      </c>
      <c r="H579" s="10" t="str">
        <f t="shared" si="16"/>
        <v>January</v>
      </c>
      <c r="I579" s="11">
        <f t="shared" ca="1" si="17"/>
        <v>16</v>
      </c>
      <c r="J579" s="12"/>
      <c r="K579" s="13">
        <v>33120</v>
      </c>
      <c r="L579" s="14">
        <v>2</v>
      </c>
    </row>
    <row r="580" spans="1:12" ht="15" x14ac:dyDescent="0.25">
      <c r="A580" s="7" t="s">
        <v>366</v>
      </c>
      <c r="B580" s="9" t="s">
        <v>732</v>
      </c>
      <c r="C580" s="7" t="s">
        <v>34</v>
      </c>
      <c r="D580" s="24">
        <v>959750235</v>
      </c>
      <c r="E580" s="28">
        <v>2528488350</v>
      </c>
      <c r="F580" s="7" t="s">
        <v>14</v>
      </c>
      <c r="G580" s="16">
        <v>40137</v>
      </c>
      <c r="H580" s="10" t="str">
        <f t="shared" si="16"/>
        <v>November</v>
      </c>
      <c r="I580" s="11">
        <f t="shared" ca="1" si="17"/>
        <v>1</v>
      </c>
      <c r="J580" s="12" t="s">
        <v>15</v>
      </c>
      <c r="K580" s="13">
        <v>54190</v>
      </c>
      <c r="L580" s="14">
        <v>4</v>
      </c>
    </row>
    <row r="581" spans="1:12" ht="15" x14ac:dyDescent="0.25">
      <c r="A581" s="7" t="s">
        <v>706</v>
      </c>
      <c r="B581" s="9" t="s">
        <v>732</v>
      </c>
      <c r="C581" s="7" t="s">
        <v>34</v>
      </c>
      <c r="D581" s="24">
        <v>387131597</v>
      </c>
      <c r="E581" s="28">
        <v>9191963194</v>
      </c>
      <c r="F581" s="7" t="s">
        <v>13</v>
      </c>
      <c r="G581" s="16">
        <v>33515</v>
      </c>
      <c r="H581" s="10" t="str">
        <f t="shared" si="16"/>
        <v>October</v>
      </c>
      <c r="I581" s="11">
        <f t="shared" ca="1" si="17"/>
        <v>20</v>
      </c>
      <c r="J581" s="12"/>
      <c r="K581" s="13">
        <v>52750</v>
      </c>
      <c r="L581" s="14">
        <v>1</v>
      </c>
    </row>
    <row r="582" spans="1:12" ht="15" x14ac:dyDescent="0.25">
      <c r="A582" s="7" t="s">
        <v>514</v>
      </c>
      <c r="B582" s="9" t="s">
        <v>6</v>
      </c>
      <c r="C582" s="7" t="s">
        <v>34</v>
      </c>
      <c r="D582" s="24">
        <v>151277827</v>
      </c>
      <c r="E582" s="28">
        <v>9197179128</v>
      </c>
      <c r="F582" s="7" t="s">
        <v>14</v>
      </c>
      <c r="G582" s="16">
        <v>39899</v>
      </c>
      <c r="H582" s="10" t="str">
        <f t="shared" si="16"/>
        <v>March</v>
      </c>
      <c r="I582" s="11">
        <f t="shared" ca="1" si="17"/>
        <v>2</v>
      </c>
      <c r="J582" s="12" t="s">
        <v>15</v>
      </c>
      <c r="K582" s="13">
        <v>24790</v>
      </c>
      <c r="L582" s="14">
        <v>3</v>
      </c>
    </row>
    <row r="583" spans="1:12" ht="15" x14ac:dyDescent="0.25">
      <c r="A583" s="7" t="s">
        <v>124</v>
      </c>
      <c r="B583" s="9" t="s">
        <v>6</v>
      </c>
      <c r="C583" s="7" t="s">
        <v>34</v>
      </c>
      <c r="D583" s="24">
        <v>991221095</v>
      </c>
      <c r="E583" s="28">
        <v>9194630903</v>
      </c>
      <c r="F583" s="7" t="s">
        <v>14</v>
      </c>
      <c r="G583" s="16">
        <v>35151</v>
      </c>
      <c r="H583" s="10" t="str">
        <f t="shared" si="16"/>
        <v>March</v>
      </c>
      <c r="I583" s="11">
        <f t="shared" ca="1" si="17"/>
        <v>15</v>
      </c>
      <c r="J583" s="12" t="s">
        <v>16</v>
      </c>
      <c r="K583" s="13">
        <v>29760</v>
      </c>
      <c r="L583" s="14">
        <v>2</v>
      </c>
    </row>
    <row r="584" spans="1:12" ht="15" x14ac:dyDescent="0.25">
      <c r="A584" s="7"/>
      <c r="B584" s="9"/>
      <c r="C584" s="44"/>
      <c r="D584" s="24"/>
      <c r="E584" s="28"/>
      <c r="F584" s="7"/>
      <c r="G584" s="16"/>
      <c r="H584" s="10"/>
      <c r="I584" s="11"/>
      <c r="J584" s="12"/>
      <c r="K584" s="13"/>
      <c r="L584" s="14"/>
    </row>
    <row r="585" spans="1:12" ht="15" x14ac:dyDescent="0.25">
      <c r="A585" s="7" t="s">
        <v>128</v>
      </c>
      <c r="B585" s="9" t="s">
        <v>731</v>
      </c>
      <c r="C585" s="7" t="s">
        <v>35</v>
      </c>
      <c r="D585" s="24">
        <v>265993407</v>
      </c>
      <c r="E585" s="28">
        <v>9193558443</v>
      </c>
      <c r="F585" s="7" t="s">
        <v>13</v>
      </c>
      <c r="G585" s="16">
        <v>33282</v>
      </c>
      <c r="H585" s="10" t="str">
        <f t="shared" si="16"/>
        <v>February</v>
      </c>
      <c r="I585" s="11">
        <f t="shared" ca="1" si="17"/>
        <v>20</v>
      </c>
      <c r="J585" s="12"/>
      <c r="K585" s="13">
        <v>89450</v>
      </c>
      <c r="L585" s="14">
        <v>2</v>
      </c>
    </row>
    <row r="586" spans="1:12" ht="15" x14ac:dyDescent="0.25">
      <c r="A586" s="7" t="s">
        <v>293</v>
      </c>
      <c r="B586" s="9" t="s">
        <v>732</v>
      </c>
      <c r="C586" s="7" t="s">
        <v>35</v>
      </c>
      <c r="D586" s="24">
        <v>709234421</v>
      </c>
      <c r="E586" s="28">
        <v>2523838954</v>
      </c>
      <c r="F586" s="7" t="s">
        <v>14</v>
      </c>
      <c r="G586" s="16">
        <v>34754</v>
      </c>
      <c r="H586" s="10" t="str">
        <f t="shared" si="16"/>
        <v>February</v>
      </c>
      <c r="I586" s="11">
        <f t="shared" ca="1" si="17"/>
        <v>16</v>
      </c>
      <c r="J586" s="12" t="s">
        <v>15</v>
      </c>
      <c r="K586" s="13">
        <v>39000</v>
      </c>
      <c r="L586" s="14">
        <v>5</v>
      </c>
    </row>
    <row r="587" spans="1:12" ht="15" x14ac:dyDescent="0.25">
      <c r="A587" s="7" t="s">
        <v>135</v>
      </c>
      <c r="B587" s="9" t="s">
        <v>732</v>
      </c>
      <c r="C587" s="7" t="s">
        <v>35</v>
      </c>
      <c r="D587" s="24">
        <v>718930584</v>
      </c>
      <c r="E587" s="28">
        <v>9195804771</v>
      </c>
      <c r="F587" s="7" t="s">
        <v>17</v>
      </c>
      <c r="G587" s="16">
        <v>36196</v>
      </c>
      <c r="H587" s="10" t="str">
        <f t="shared" si="16"/>
        <v>February</v>
      </c>
      <c r="I587" s="11">
        <f t="shared" ca="1" si="17"/>
        <v>12</v>
      </c>
      <c r="J587" s="12" t="s">
        <v>15</v>
      </c>
      <c r="K587" s="13">
        <v>34980</v>
      </c>
      <c r="L587" s="14">
        <v>2</v>
      </c>
    </row>
    <row r="588" spans="1:12" ht="15" x14ac:dyDescent="0.25">
      <c r="A588" s="7" t="s">
        <v>447</v>
      </c>
      <c r="B588" s="9" t="s">
        <v>734</v>
      </c>
      <c r="C588" s="7" t="s">
        <v>35</v>
      </c>
      <c r="D588" s="24">
        <v>984881714</v>
      </c>
      <c r="E588" s="28">
        <v>9196973131</v>
      </c>
      <c r="F588" s="7" t="s">
        <v>14</v>
      </c>
      <c r="G588" s="16">
        <v>35408</v>
      </c>
      <c r="H588" s="10" t="str">
        <f t="shared" si="16"/>
        <v>December</v>
      </c>
      <c r="I588" s="11">
        <f t="shared" ca="1" si="17"/>
        <v>14</v>
      </c>
      <c r="J588" s="12" t="s">
        <v>19</v>
      </c>
      <c r="K588" s="13">
        <v>34330</v>
      </c>
      <c r="L588" s="14">
        <v>3</v>
      </c>
    </row>
    <row r="589" spans="1:12" ht="15" x14ac:dyDescent="0.25">
      <c r="A589" s="7" t="s">
        <v>140</v>
      </c>
      <c r="B589" s="9" t="s">
        <v>732</v>
      </c>
      <c r="C589" s="7" t="s">
        <v>35</v>
      </c>
      <c r="D589" s="24">
        <v>627977314</v>
      </c>
      <c r="E589" s="28">
        <v>2521525844</v>
      </c>
      <c r="F589" s="7" t="s">
        <v>14</v>
      </c>
      <c r="G589" s="16">
        <v>33852</v>
      </c>
      <c r="H589" s="10" t="str">
        <f t="shared" si="16"/>
        <v>September</v>
      </c>
      <c r="I589" s="11">
        <f t="shared" ca="1" si="17"/>
        <v>19</v>
      </c>
      <c r="J589" s="12" t="s">
        <v>16</v>
      </c>
      <c r="K589" s="13">
        <v>86240</v>
      </c>
      <c r="L589" s="14">
        <v>1</v>
      </c>
    </row>
    <row r="590" spans="1:12" ht="15" x14ac:dyDescent="0.25">
      <c r="A590" s="7" t="s">
        <v>766</v>
      </c>
      <c r="B590" s="9" t="s">
        <v>732</v>
      </c>
      <c r="C590" s="7" t="s">
        <v>35</v>
      </c>
      <c r="D590" s="24">
        <v>668708287</v>
      </c>
      <c r="E590" s="28">
        <v>9191952821</v>
      </c>
      <c r="F590" s="7" t="s">
        <v>13</v>
      </c>
      <c r="G590" s="16">
        <v>35806</v>
      </c>
      <c r="H590" s="10" t="str">
        <f t="shared" si="16"/>
        <v>January</v>
      </c>
      <c r="I590" s="11">
        <f t="shared" ca="1" si="17"/>
        <v>13</v>
      </c>
      <c r="J590" s="12"/>
      <c r="K590" s="13">
        <v>86100</v>
      </c>
      <c r="L590" s="14">
        <v>4</v>
      </c>
    </row>
    <row r="591" spans="1:12" ht="15" x14ac:dyDescent="0.25">
      <c r="A591" s="7" t="s">
        <v>615</v>
      </c>
      <c r="B591" s="9" t="s">
        <v>734</v>
      </c>
      <c r="C591" s="7" t="s">
        <v>35</v>
      </c>
      <c r="D591" s="24">
        <v>983047016</v>
      </c>
      <c r="E591" s="28">
        <v>9198451642</v>
      </c>
      <c r="F591" s="7" t="s">
        <v>13</v>
      </c>
      <c r="G591" s="16">
        <v>38793</v>
      </c>
      <c r="H591" s="10" t="str">
        <f t="shared" si="16"/>
        <v>March</v>
      </c>
      <c r="I591" s="11">
        <f t="shared" ca="1" si="17"/>
        <v>5</v>
      </c>
      <c r="J591" s="12"/>
      <c r="K591" s="13">
        <v>85930</v>
      </c>
      <c r="L591" s="14">
        <v>2</v>
      </c>
    </row>
    <row r="592" spans="1:12" ht="15" x14ac:dyDescent="0.25">
      <c r="A592" s="7" t="s">
        <v>696</v>
      </c>
      <c r="B592" s="9" t="s">
        <v>6</v>
      </c>
      <c r="C592" s="7" t="s">
        <v>35</v>
      </c>
      <c r="D592" s="24">
        <v>518009092</v>
      </c>
      <c r="E592" s="28">
        <v>2528792521</v>
      </c>
      <c r="F592" s="7" t="s">
        <v>20</v>
      </c>
      <c r="G592" s="16">
        <v>35869</v>
      </c>
      <c r="H592" s="10" t="str">
        <f t="shared" si="16"/>
        <v>March</v>
      </c>
      <c r="I592" s="11">
        <f t="shared" ca="1" si="17"/>
        <v>13</v>
      </c>
      <c r="J592" s="12"/>
      <c r="K592" s="13">
        <v>17912</v>
      </c>
      <c r="L592" s="14">
        <v>5</v>
      </c>
    </row>
    <row r="593" spans="1:12" ht="15" x14ac:dyDescent="0.25">
      <c r="A593" s="7" t="s">
        <v>420</v>
      </c>
      <c r="B593" s="9" t="s">
        <v>776</v>
      </c>
      <c r="C593" s="7" t="s">
        <v>35</v>
      </c>
      <c r="D593" s="24">
        <v>889210902</v>
      </c>
      <c r="E593" s="28">
        <v>2527422559</v>
      </c>
      <c r="F593" s="7" t="s">
        <v>14</v>
      </c>
      <c r="G593" s="16">
        <v>36514</v>
      </c>
      <c r="H593" s="10" t="str">
        <f t="shared" si="16"/>
        <v>December</v>
      </c>
      <c r="I593" s="11">
        <f t="shared" ca="1" si="17"/>
        <v>11</v>
      </c>
      <c r="J593" s="12" t="s">
        <v>19</v>
      </c>
      <c r="K593" s="13">
        <v>48250</v>
      </c>
      <c r="L593" s="14">
        <v>3</v>
      </c>
    </row>
    <row r="594" spans="1:12" ht="15" x14ac:dyDescent="0.25">
      <c r="A594" s="7" t="s">
        <v>274</v>
      </c>
      <c r="B594" s="9" t="s">
        <v>38</v>
      </c>
      <c r="C594" s="7" t="s">
        <v>35</v>
      </c>
      <c r="D594" s="24">
        <v>666194498</v>
      </c>
      <c r="E594" s="28">
        <v>2526593848</v>
      </c>
      <c r="F594" s="7" t="s">
        <v>14</v>
      </c>
      <c r="G594" s="16">
        <v>38353</v>
      </c>
      <c r="H594" s="10" t="str">
        <f t="shared" si="16"/>
        <v>January</v>
      </c>
      <c r="I594" s="11">
        <f t="shared" ca="1" si="17"/>
        <v>6</v>
      </c>
      <c r="J594" s="12" t="s">
        <v>19</v>
      </c>
      <c r="K594" s="13">
        <v>83710</v>
      </c>
      <c r="L594" s="14">
        <v>3</v>
      </c>
    </row>
    <row r="595" spans="1:12" ht="15" x14ac:dyDescent="0.25">
      <c r="A595" s="7" t="s">
        <v>236</v>
      </c>
      <c r="B595" s="9" t="s">
        <v>6</v>
      </c>
      <c r="C595" s="7" t="s">
        <v>35</v>
      </c>
      <c r="D595" s="24">
        <v>649292883</v>
      </c>
      <c r="E595" s="28">
        <v>9198413896</v>
      </c>
      <c r="F595" s="7" t="s">
        <v>14</v>
      </c>
      <c r="G595" s="16">
        <v>38237</v>
      </c>
      <c r="H595" s="10" t="str">
        <f t="shared" si="16"/>
        <v>September</v>
      </c>
      <c r="I595" s="11">
        <f t="shared" ca="1" si="17"/>
        <v>7</v>
      </c>
      <c r="J595" s="12" t="s">
        <v>19</v>
      </c>
      <c r="K595" s="13">
        <v>31910</v>
      </c>
      <c r="L595" s="14">
        <v>5</v>
      </c>
    </row>
    <row r="596" spans="1:12" ht="15" x14ac:dyDescent="0.25">
      <c r="A596" s="7" t="s">
        <v>130</v>
      </c>
      <c r="B596" s="9" t="s">
        <v>734</v>
      </c>
      <c r="C596" s="7" t="s">
        <v>35</v>
      </c>
      <c r="D596" s="24">
        <v>744830329</v>
      </c>
      <c r="E596" s="28">
        <v>9196098293</v>
      </c>
      <c r="F596" s="7" t="s">
        <v>14</v>
      </c>
      <c r="G596" s="16">
        <v>34800</v>
      </c>
      <c r="H596" s="10" t="str">
        <f t="shared" si="16"/>
        <v>April</v>
      </c>
      <c r="I596" s="11">
        <f t="shared" ca="1" si="17"/>
        <v>16</v>
      </c>
      <c r="J596" s="12" t="s">
        <v>18</v>
      </c>
      <c r="K596" s="13">
        <v>82700</v>
      </c>
      <c r="L596" s="14">
        <v>3</v>
      </c>
    </row>
    <row r="597" spans="1:12" ht="15" x14ac:dyDescent="0.25">
      <c r="A597" s="7" t="s">
        <v>202</v>
      </c>
      <c r="B597" s="9" t="s">
        <v>776</v>
      </c>
      <c r="C597" s="7" t="s">
        <v>35</v>
      </c>
      <c r="D597" s="24">
        <v>313648228</v>
      </c>
      <c r="E597" s="28">
        <v>2524998145</v>
      </c>
      <c r="F597" s="7" t="s">
        <v>14</v>
      </c>
      <c r="G597" s="16">
        <v>37625</v>
      </c>
      <c r="H597" s="10" t="str">
        <f t="shared" ref="H597:H661" si="18">CHOOSE(MONTH(G597),"January","February","March","April","May","June","July","August","September","October","November","December")</f>
        <v>January</v>
      </c>
      <c r="I597" s="11">
        <f t="shared" ref="I597:I661" ca="1" si="19">DATEDIF(G597,TODAY(),"Y")</f>
        <v>8</v>
      </c>
      <c r="J597" s="12" t="s">
        <v>19</v>
      </c>
      <c r="K597" s="13">
        <v>82490</v>
      </c>
      <c r="L597" s="14">
        <v>5</v>
      </c>
    </row>
    <row r="598" spans="1:12" ht="15" x14ac:dyDescent="0.25">
      <c r="A598" s="7" t="s">
        <v>397</v>
      </c>
      <c r="B598" s="9" t="s">
        <v>732</v>
      </c>
      <c r="C598" s="7" t="s">
        <v>35</v>
      </c>
      <c r="D598" s="24">
        <v>304024314</v>
      </c>
      <c r="E598" s="28">
        <v>9192244880</v>
      </c>
      <c r="F598" s="7" t="s">
        <v>13</v>
      </c>
      <c r="G598" s="16">
        <v>33421</v>
      </c>
      <c r="H598" s="10" t="str">
        <f t="shared" si="18"/>
        <v>July</v>
      </c>
      <c r="I598" s="11">
        <f t="shared" ca="1" si="19"/>
        <v>20</v>
      </c>
      <c r="J598" s="12"/>
      <c r="K598" s="13">
        <v>46650</v>
      </c>
      <c r="L598" s="14">
        <v>2</v>
      </c>
    </row>
    <row r="599" spans="1:12" ht="15" x14ac:dyDescent="0.25">
      <c r="A599" s="7" t="s">
        <v>664</v>
      </c>
      <c r="B599" s="9" t="s">
        <v>732</v>
      </c>
      <c r="C599" s="7" t="s">
        <v>35</v>
      </c>
      <c r="D599" s="24">
        <v>843632637</v>
      </c>
      <c r="E599" s="28">
        <v>9198545681</v>
      </c>
      <c r="F599" s="7" t="s">
        <v>20</v>
      </c>
      <c r="G599" s="16">
        <v>35861</v>
      </c>
      <c r="H599" s="10" t="str">
        <f t="shared" si="18"/>
        <v>March</v>
      </c>
      <c r="I599" s="11">
        <f t="shared" ca="1" si="19"/>
        <v>13</v>
      </c>
      <c r="J599" s="12"/>
      <c r="K599" s="13">
        <v>12836</v>
      </c>
      <c r="L599" s="14">
        <v>5</v>
      </c>
    </row>
    <row r="600" spans="1:12" ht="15" x14ac:dyDescent="0.25">
      <c r="A600" s="7" t="s">
        <v>359</v>
      </c>
      <c r="B600" s="9" t="s">
        <v>732</v>
      </c>
      <c r="C600" s="7" t="s">
        <v>35</v>
      </c>
      <c r="D600" s="24">
        <v>102159909</v>
      </c>
      <c r="E600" s="28">
        <v>2521868104</v>
      </c>
      <c r="F600" s="7" t="s">
        <v>20</v>
      </c>
      <c r="G600" s="16">
        <v>34345</v>
      </c>
      <c r="H600" s="10" t="str">
        <f t="shared" si="18"/>
        <v>January</v>
      </c>
      <c r="I600" s="11">
        <f t="shared" ca="1" si="19"/>
        <v>17</v>
      </c>
      <c r="J600" s="12"/>
      <c r="K600" s="13">
        <v>36788</v>
      </c>
      <c r="L600" s="14">
        <v>4</v>
      </c>
    </row>
    <row r="601" spans="1:12" ht="15" x14ac:dyDescent="0.25">
      <c r="A601" s="7" t="s">
        <v>499</v>
      </c>
      <c r="B601" s="9" t="s">
        <v>734</v>
      </c>
      <c r="C601" s="7" t="s">
        <v>35</v>
      </c>
      <c r="D601" s="24">
        <v>323701315</v>
      </c>
      <c r="E601" s="28">
        <v>9194479196</v>
      </c>
      <c r="F601" s="7" t="s">
        <v>14</v>
      </c>
      <c r="G601" s="16">
        <v>40581</v>
      </c>
      <c r="H601" s="10" t="str">
        <f t="shared" si="18"/>
        <v>February</v>
      </c>
      <c r="I601" s="11">
        <f t="shared" ca="1" si="19"/>
        <v>0</v>
      </c>
      <c r="J601" s="12" t="s">
        <v>21</v>
      </c>
      <c r="K601" s="13">
        <v>80260</v>
      </c>
      <c r="L601" s="14">
        <v>3</v>
      </c>
    </row>
    <row r="602" spans="1:12" ht="15" x14ac:dyDescent="0.25">
      <c r="A602" s="7" t="s">
        <v>466</v>
      </c>
      <c r="B602" s="9" t="s">
        <v>38</v>
      </c>
      <c r="C602" s="7" t="s">
        <v>35</v>
      </c>
      <c r="D602" s="24">
        <v>491830893</v>
      </c>
      <c r="E602" s="28">
        <v>2524713634</v>
      </c>
      <c r="F602" s="7" t="s">
        <v>14</v>
      </c>
      <c r="G602" s="16">
        <v>40078</v>
      </c>
      <c r="H602" s="10" t="str">
        <f t="shared" si="18"/>
        <v>September</v>
      </c>
      <c r="I602" s="11">
        <f t="shared" ca="1" si="19"/>
        <v>2</v>
      </c>
      <c r="J602" s="12" t="s">
        <v>19</v>
      </c>
      <c r="K602" s="13">
        <v>23190</v>
      </c>
      <c r="L602" s="14">
        <v>5</v>
      </c>
    </row>
    <row r="603" spans="1:12" ht="15" x14ac:dyDescent="0.25">
      <c r="A603" s="7" t="s">
        <v>488</v>
      </c>
      <c r="B603" s="9" t="s">
        <v>732</v>
      </c>
      <c r="C603" s="7" t="s">
        <v>35</v>
      </c>
      <c r="D603" s="24">
        <v>180832423</v>
      </c>
      <c r="E603" s="28">
        <v>9198097539</v>
      </c>
      <c r="F603" s="7" t="s">
        <v>14</v>
      </c>
      <c r="G603" s="16">
        <v>36078</v>
      </c>
      <c r="H603" s="10" t="str">
        <f t="shared" si="18"/>
        <v>October</v>
      </c>
      <c r="I603" s="11">
        <f t="shared" ca="1" si="19"/>
        <v>12</v>
      </c>
      <c r="J603" s="12" t="s">
        <v>16</v>
      </c>
      <c r="K603" s="13">
        <v>79610</v>
      </c>
      <c r="L603" s="14">
        <v>2</v>
      </c>
    </row>
    <row r="604" spans="1:12" ht="15" x14ac:dyDescent="0.25">
      <c r="A604" s="7" t="s">
        <v>552</v>
      </c>
      <c r="B604" s="9" t="s">
        <v>776</v>
      </c>
      <c r="C604" s="7" t="s">
        <v>35</v>
      </c>
      <c r="D604" s="24">
        <v>687623890</v>
      </c>
      <c r="E604" s="28">
        <v>2522447501</v>
      </c>
      <c r="F604" s="7" t="s">
        <v>20</v>
      </c>
      <c r="G604" s="16">
        <v>35034</v>
      </c>
      <c r="H604" s="10" t="str">
        <f t="shared" si="18"/>
        <v>December</v>
      </c>
      <c r="I604" s="11">
        <f t="shared" ca="1" si="19"/>
        <v>15</v>
      </c>
      <c r="J604" s="12"/>
      <c r="K604" s="13">
        <v>23692</v>
      </c>
      <c r="L604" s="14">
        <v>4</v>
      </c>
    </row>
    <row r="605" spans="1:12" ht="15" x14ac:dyDescent="0.25">
      <c r="A605" s="7" t="s">
        <v>684</v>
      </c>
      <c r="B605" s="9" t="s">
        <v>732</v>
      </c>
      <c r="C605" s="7" t="s">
        <v>35</v>
      </c>
      <c r="D605" s="24">
        <v>644489557</v>
      </c>
      <c r="E605" s="28">
        <v>2526532463</v>
      </c>
      <c r="F605" s="7" t="s">
        <v>14</v>
      </c>
      <c r="G605" s="16">
        <v>36012</v>
      </c>
      <c r="H605" s="10" t="str">
        <f t="shared" si="18"/>
        <v>August</v>
      </c>
      <c r="I605" s="11">
        <f t="shared" ca="1" si="19"/>
        <v>13</v>
      </c>
      <c r="J605" s="12" t="s">
        <v>18</v>
      </c>
      <c r="K605" s="13">
        <v>78950</v>
      </c>
      <c r="L605" s="14">
        <v>1</v>
      </c>
    </row>
    <row r="606" spans="1:12" ht="15" x14ac:dyDescent="0.25">
      <c r="A606" s="7" t="s">
        <v>611</v>
      </c>
      <c r="B606" s="9" t="s">
        <v>734</v>
      </c>
      <c r="C606" s="7" t="s">
        <v>35</v>
      </c>
      <c r="D606" s="24">
        <v>110726520</v>
      </c>
      <c r="E606" s="28">
        <v>9197963782</v>
      </c>
      <c r="F606" s="7" t="s">
        <v>14</v>
      </c>
      <c r="G606" s="16">
        <v>35497</v>
      </c>
      <c r="H606" s="10" t="str">
        <f t="shared" si="18"/>
        <v>March</v>
      </c>
      <c r="I606" s="11">
        <f t="shared" ca="1" si="19"/>
        <v>14</v>
      </c>
      <c r="J606" s="12" t="s">
        <v>15</v>
      </c>
      <c r="K606" s="13">
        <v>78710</v>
      </c>
      <c r="L606" s="14">
        <v>4</v>
      </c>
    </row>
    <row r="607" spans="1:12" ht="15" x14ac:dyDescent="0.25">
      <c r="A607" s="7" t="s">
        <v>97</v>
      </c>
      <c r="B607" s="9" t="s">
        <v>732</v>
      </c>
      <c r="C607" s="7" t="s">
        <v>35</v>
      </c>
      <c r="D607" s="24">
        <v>975857784</v>
      </c>
      <c r="E607" s="28">
        <v>9192390604</v>
      </c>
      <c r="F607" s="7" t="s">
        <v>13</v>
      </c>
      <c r="G607" s="16">
        <v>36642</v>
      </c>
      <c r="H607" s="10" t="str">
        <f t="shared" si="18"/>
        <v>April</v>
      </c>
      <c r="I607" s="11">
        <f t="shared" ca="1" si="19"/>
        <v>11</v>
      </c>
      <c r="J607" s="12"/>
      <c r="K607" s="13">
        <v>77760</v>
      </c>
      <c r="L607" s="14">
        <v>3</v>
      </c>
    </row>
    <row r="608" spans="1:12" ht="15" x14ac:dyDescent="0.25">
      <c r="A608" s="7" t="s">
        <v>164</v>
      </c>
      <c r="B608" s="9" t="s">
        <v>732</v>
      </c>
      <c r="C608" s="7" t="s">
        <v>35</v>
      </c>
      <c r="D608" s="24">
        <v>863736129</v>
      </c>
      <c r="E608" s="28">
        <v>2522778445</v>
      </c>
      <c r="F608" s="7" t="s">
        <v>17</v>
      </c>
      <c r="G608" s="16">
        <v>35688</v>
      </c>
      <c r="H608" s="10" t="str">
        <f t="shared" si="18"/>
        <v>September</v>
      </c>
      <c r="I608" s="11">
        <f t="shared" ca="1" si="19"/>
        <v>14</v>
      </c>
      <c r="J608" s="12" t="s">
        <v>19</v>
      </c>
      <c r="K608" s="13">
        <v>42740</v>
      </c>
      <c r="L608" s="14">
        <v>2</v>
      </c>
    </row>
    <row r="609" spans="1:12" ht="15" x14ac:dyDescent="0.25">
      <c r="A609" s="7" t="s">
        <v>241</v>
      </c>
      <c r="B609" s="9" t="s">
        <v>734</v>
      </c>
      <c r="C609" s="7" t="s">
        <v>35</v>
      </c>
      <c r="D609" s="24">
        <v>489667166</v>
      </c>
      <c r="E609" s="28">
        <v>2522238881</v>
      </c>
      <c r="F609" s="7" t="s">
        <v>14</v>
      </c>
      <c r="G609" s="16">
        <v>36407</v>
      </c>
      <c r="H609" s="10" t="str">
        <f t="shared" si="18"/>
        <v>September</v>
      </c>
      <c r="I609" s="11">
        <f t="shared" ca="1" si="19"/>
        <v>12</v>
      </c>
      <c r="J609" s="12" t="s">
        <v>18</v>
      </c>
      <c r="K609" s="13">
        <v>45880</v>
      </c>
      <c r="L609" s="14">
        <v>5</v>
      </c>
    </row>
    <row r="610" spans="1:12" ht="15" x14ac:dyDescent="0.25">
      <c r="A610" s="7" t="s">
        <v>162</v>
      </c>
      <c r="B610" s="9" t="s">
        <v>734</v>
      </c>
      <c r="C610" s="7" t="s">
        <v>35</v>
      </c>
      <c r="D610" s="24">
        <v>337411408</v>
      </c>
      <c r="E610" s="28">
        <v>9194729409</v>
      </c>
      <c r="F610" s="7" t="s">
        <v>14</v>
      </c>
      <c r="G610" s="16">
        <v>36526</v>
      </c>
      <c r="H610" s="10" t="str">
        <f t="shared" si="18"/>
        <v>January</v>
      </c>
      <c r="I610" s="11">
        <f t="shared" ca="1" si="19"/>
        <v>11</v>
      </c>
      <c r="J610" s="12" t="s">
        <v>15</v>
      </c>
      <c r="K610" s="13">
        <v>29260</v>
      </c>
      <c r="L610" s="14">
        <v>4</v>
      </c>
    </row>
    <row r="611" spans="1:12" ht="15" x14ac:dyDescent="0.25">
      <c r="A611" s="7" t="s">
        <v>676</v>
      </c>
      <c r="B611" s="9" t="s">
        <v>734</v>
      </c>
      <c r="C611" s="7" t="s">
        <v>35</v>
      </c>
      <c r="D611" s="24">
        <v>826508763</v>
      </c>
      <c r="E611" s="28">
        <v>2526801348</v>
      </c>
      <c r="F611" s="7" t="s">
        <v>14</v>
      </c>
      <c r="G611" s="16">
        <v>39745</v>
      </c>
      <c r="H611" s="10" t="str">
        <f t="shared" si="18"/>
        <v>October</v>
      </c>
      <c r="I611" s="11">
        <f t="shared" ca="1" si="19"/>
        <v>2</v>
      </c>
      <c r="J611" s="12" t="s">
        <v>19</v>
      </c>
      <c r="K611" s="13">
        <v>29330</v>
      </c>
      <c r="L611" s="14">
        <v>5</v>
      </c>
    </row>
    <row r="612" spans="1:12" ht="15" x14ac:dyDescent="0.25">
      <c r="A612" s="7" t="s">
        <v>73</v>
      </c>
      <c r="B612" s="9" t="s">
        <v>6</v>
      </c>
      <c r="C612" s="7" t="s">
        <v>35</v>
      </c>
      <c r="D612" s="24">
        <v>352371400</v>
      </c>
      <c r="E612" s="29">
        <v>2525441252</v>
      </c>
      <c r="F612" s="7" t="s">
        <v>20</v>
      </c>
      <c r="G612" s="16">
        <v>33256</v>
      </c>
      <c r="H612" s="10" t="str">
        <f t="shared" si="18"/>
        <v>January</v>
      </c>
      <c r="I612" s="11">
        <f t="shared" ca="1" si="19"/>
        <v>20</v>
      </c>
      <c r="J612" s="12"/>
      <c r="K612" s="13">
        <v>30468</v>
      </c>
      <c r="L612" s="14">
        <v>2</v>
      </c>
    </row>
    <row r="613" spans="1:12" ht="15" x14ac:dyDescent="0.25">
      <c r="A613" s="7" t="s">
        <v>755</v>
      </c>
      <c r="B613" s="9" t="s">
        <v>734</v>
      </c>
      <c r="C613" s="7" t="s">
        <v>35</v>
      </c>
      <c r="D613" s="24">
        <v>647131956</v>
      </c>
      <c r="E613" s="28">
        <v>2521240785</v>
      </c>
      <c r="F613" s="7" t="s">
        <v>14</v>
      </c>
      <c r="G613" s="16">
        <v>38902</v>
      </c>
      <c r="H613" s="10" t="str">
        <f t="shared" si="18"/>
        <v>July</v>
      </c>
      <c r="I613" s="11">
        <f t="shared" ca="1" si="19"/>
        <v>5</v>
      </c>
      <c r="J613" s="12" t="s">
        <v>15</v>
      </c>
      <c r="K613" s="13">
        <v>73560</v>
      </c>
      <c r="L613" s="14">
        <v>3</v>
      </c>
    </row>
    <row r="614" spans="1:12" ht="15" x14ac:dyDescent="0.25">
      <c r="A614" s="7" t="s">
        <v>607</v>
      </c>
      <c r="B614" s="9" t="s">
        <v>732</v>
      </c>
      <c r="C614" s="7" t="s">
        <v>35</v>
      </c>
      <c r="D614" s="24">
        <v>750581894</v>
      </c>
      <c r="E614" s="28">
        <v>2528433766</v>
      </c>
      <c r="F614" s="7" t="s">
        <v>13</v>
      </c>
      <c r="G614" s="16">
        <v>40350</v>
      </c>
      <c r="H614" s="10" t="str">
        <f t="shared" si="18"/>
        <v>June</v>
      </c>
      <c r="I614" s="11">
        <f t="shared" ca="1" si="19"/>
        <v>1</v>
      </c>
      <c r="J614" s="12"/>
      <c r="K614" s="13">
        <v>21580</v>
      </c>
      <c r="L614" s="14">
        <v>3</v>
      </c>
    </row>
    <row r="615" spans="1:12" ht="15" x14ac:dyDescent="0.25">
      <c r="A615" s="7" t="s">
        <v>360</v>
      </c>
      <c r="B615" s="9" t="s">
        <v>6</v>
      </c>
      <c r="C615" s="7" t="s">
        <v>35</v>
      </c>
      <c r="D615" s="24">
        <v>357568979</v>
      </c>
      <c r="E615" s="28">
        <v>2524316324</v>
      </c>
      <c r="F615" s="7" t="s">
        <v>17</v>
      </c>
      <c r="G615" s="16">
        <v>37775</v>
      </c>
      <c r="H615" s="10" t="str">
        <f t="shared" si="18"/>
        <v>June</v>
      </c>
      <c r="I615" s="11">
        <f t="shared" ca="1" si="19"/>
        <v>8</v>
      </c>
      <c r="J615" s="12" t="s">
        <v>18</v>
      </c>
      <c r="K615" s="13">
        <v>28525</v>
      </c>
      <c r="L615" s="14">
        <v>4</v>
      </c>
    </row>
    <row r="616" spans="1:12" ht="15" x14ac:dyDescent="0.25">
      <c r="A616" s="7" t="s">
        <v>436</v>
      </c>
      <c r="B616" s="9" t="s">
        <v>6</v>
      </c>
      <c r="C616" s="7" t="s">
        <v>35</v>
      </c>
      <c r="D616" s="24">
        <v>855135948</v>
      </c>
      <c r="E616" s="28">
        <v>9196408497</v>
      </c>
      <c r="F616" s="7" t="s">
        <v>14</v>
      </c>
      <c r="G616" s="16">
        <v>39815</v>
      </c>
      <c r="H616" s="10" t="str">
        <f t="shared" si="18"/>
        <v>January</v>
      </c>
      <c r="I616" s="11">
        <f t="shared" ca="1" si="19"/>
        <v>2</v>
      </c>
      <c r="J616" s="12" t="s">
        <v>19</v>
      </c>
      <c r="K616" s="13">
        <v>72060</v>
      </c>
      <c r="L616" s="14">
        <v>2</v>
      </c>
    </row>
    <row r="617" spans="1:12" ht="15" x14ac:dyDescent="0.25">
      <c r="A617" s="7" t="s">
        <v>285</v>
      </c>
      <c r="B617" s="9" t="s">
        <v>732</v>
      </c>
      <c r="C617" s="7" t="s">
        <v>35</v>
      </c>
      <c r="D617" s="24">
        <v>412159105</v>
      </c>
      <c r="E617" s="28">
        <v>9198252392</v>
      </c>
      <c r="F617" s="7" t="s">
        <v>20</v>
      </c>
      <c r="G617" s="16">
        <v>35402</v>
      </c>
      <c r="H617" s="10" t="str">
        <f t="shared" si="18"/>
        <v>December</v>
      </c>
      <c r="I617" s="11">
        <f t="shared" ca="1" si="19"/>
        <v>14</v>
      </c>
      <c r="J617" s="12"/>
      <c r="K617" s="13">
        <v>33508</v>
      </c>
      <c r="L617" s="14">
        <v>4</v>
      </c>
    </row>
    <row r="618" spans="1:12" ht="15" x14ac:dyDescent="0.25">
      <c r="A618" s="7" t="s">
        <v>231</v>
      </c>
      <c r="B618" s="9" t="s">
        <v>734</v>
      </c>
      <c r="C618" s="7" t="s">
        <v>35</v>
      </c>
      <c r="D618" s="24">
        <v>932553359</v>
      </c>
      <c r="E618" s="28">
        <v>9192376215</v>
      </c>
      <c r="F618" s="7" t="s">
        <v>13</v>
      </c>
      <c r="G618" s="16">
        <v>39720</v>
      </c>
      <c r="H618" s="10" t="str">
        <f t="shared" si="18"/>
        <v>September</v>
      </c>
      <c r="I618" s="11">
        <f t="shared" ca="1" si="19"/>
        <v>3</v>
      </c>
      <c r="J618" s="12"/>
      <c r="K618" s="13">
        <v>43320</v>
      </c>
      <c r="L618" s="14">
        <v>5</v>
      </c>
    </row>
    <row r="619" spans="1:12" ht="15" x14ac:dyDescent="0.25">
      <c r="A619" s="7" t="s">
        <v>311</v>
      </c>
      <c r="B619" s="9" t="s">
        <v>732</v>
      </c>
      <c r="C619" s="7" t="s">
        <v>35</v>
      </c>
      <c r="D619" s="24">
        <v>836953739</v>
      </c>
      <c r="E619" s="28">
        <v>2526443692</v>
      </c>
      <c r="F619" s="7" t="s">
        <v>17</v>
      </c>
      <c r="G619" s="16">
        <v>36531</v>
      </c>
      <c r="H619" s="10" t="str">
        <f t="shared" si="18"/>
        <v>January</v>
      </c>
      <c r="I619" s="11">
        <f t="shared" ca="1" si="19"/>
        <v>11</v>
      </c>
      <c r="J619" s="12" t="s">
        <v>21</v>
      </c>
      <c r="K619" s="13">
        <v>20990</v>
      </c>
      <c r="L619" s="14">
        <v>4</v>
      </c>
    </row>
    <row r="620" spans="1:12" ht="15" x14ac:dyDescent="0.25">
      <c r="A620" s="7" t="s">
        <v>775</v>
      </c>
      <c r="B620" s="9" t="s">
        <v>38</v>
      </c>
      <c r="C620" s="7" t="s">
        <v>35</v>
      </c>
      <c r="D620" s="24">
        <v>614562070</v>
      </c>
      <c r="E620" s="28">
        <v>9192485673</v>
      </c>
      <c r="F620" s="7" t="s">
        <v>17</v>
      </c>
      <c r="G620" s="16">
        <v>37815</v>
      </c>
      <c r="H620" s="10" t="str">
        <f t="shared" si="18"/>
        <v>July</v>
      </c>
      <c r="I620" s="11">
        <f t="shared" ca="1" si="19"/>
        <v>8</v>
      </c>
      <c r="J620" s="12" t="s">
        <v>15</v>
      </c>
      <c r="K620" s="13">
        <v>48740</v>
      </c>
      <c r="L620" s="14">
        <v>1</v>
      </c>
    </row>
    <row r="621" spans="1:12" ht="15" x14ac:dyDescent="0.25">
      <c r="A621" s="7" t="s">
        <v>494</v>
      </c>
      <c r="B621" s="9" t="s">
        <v>38</v>
      </c>
      <c r="C621" s="7" t="s">
        <v>35</v>
      </c>
      <c r="D621" s="24">
        <v>269873478</v>
      </c>
      <c r="E621" s="28">
        <v>9198244224</v>
      </c>
      <c r="F621" s="7" t="s">
        <v>14</v>
      </c>
      <c r="G621" s="16">
        <v>35715</v>
      </c>
      <c r="H621" s="10" t="str">
        <f t="shared" si="18"/>
        <v>October</v>
      </c>
      <c r="I621" s="11">
        <f t="shared" ca="1" si="19"/>
        <v>13</v>
      </c>
      <c r="J621" s="12" t="s">
        <v>19</v>
      </c>
      <c r="K621" s="13">
        <v>32120</v>
      </c>
      <c r="L621" s="14">
        <v>1</v>
      </c>
    </row>
    <row r="622" spans="1:12" ht="15" x14ac:dyDescent="0.25">
      <c r="A622" s="7" t="s">
        <v>319</v>
      </c>
      <c r="B622" s="9" t="s">
        <v>731</v>
      </c>
      <c r="C622" s="7" t="s">
        <v>35</v>
      </c>
      <c r="D622" s="24">
        <v>462461365</v>
      </c>
      <c r="E622" s="28">
        <v>2527126482</v>
      </c>
      <c r="F622" s="7" t="s">
        <v>14</v>
      </c>
      <c r="G622" s="16">
        <v>34021</v>
      </c>
      <c r="H622" s="10" t="str">
        <f t="shared" si="18"/>
        <v>February</v>
      </c>
      <c r="I622" s="11">
        <f t="shared" ca="1" si="19"/>
        <v>18</v>
      </c>
      <c r="J622" s="12" t="s">
        <v>19</v>
      </c>
      <c r="K622" s="13">
        <v>45110</v>
      </c>
      <c r="L622" s="14">
        <v>2</v>
      </c>
    </row>
    <row r="623" spans="1:12" ht="15" x14ac:dyDescent="0.25">
      <c r="A623" s="7" t="s">
        <v>614</v>
      </c>
      <c r="B623" s="9" t="s">
        <v>6</v>
      </c>
      <c r="C623" s="7" t="s">
        <v>35</v>
      </c>
      <c r="D623" s="24">
        <v>512404764</v>
      </c>
      <c r="E623" s="28">
        <v>9193976775</v>
      </c>
      <c r="F623" s="7" t="s">
        <v>14</v>
      </c>
      <c r="G623" s="16">
        <v>36290</v>
      </c>
      <c r="H623" s="10" t="str">
        <f t="shared" si="18"/>
        <v>May</v>
      </c>
      <c r="I623" s="11">
        <f t="shared" ca="1" si="19"/>
        <v>12</v>
      </c>
      <c r="J623" s="12" t="s">
        <v>19</v>
      </c>
      <c r="K623" s="13">
        <v>39000</v>
      </c>
      <c r="L623" s="14">
        <v>3</v>
      </c>
    </row>
    <row r="624" spans="1:12" ht="15" x14ac:dyDescent="0.25">
      <c r="A624" s="8" t="s">
        <v>219</v>
      </c>
      <c r="B624" s="9" t="s">
        <v>734</v>
      </c>
      <c r="C624" s="7" t="s">
        <v>35</v>
      </c>
      <c r="D624" s="24">
        <v>331251341</v>
      </c>
      <c r="E624" s="28">
        <v>2528678875</v>
      </c>
      <c r="F624" s="7" t="s">
        <v>14</v>
      </c>
      <c r="G624" s="16">
        <v>35896</v>
      </c>
      <c r="H624" s="10" t="str">
        <f t="shared" si="18"/>
        <v>April</v>
      </c>
      <c r="I624" s="11">
        <f t="shared" ca="1" si="19"/>
        <v>13</v>
      </c>
      <c r="J624" s="12" t="s">
        <v>19</v>
      </c>
      <c r="K624" s="13">
        <v>70280</v>
      </c>
      <c r="L624" s="14">
        <v>3</v>
      </c>
    </row>
    <row r="625" spans="1:12" ht="15" x14ac:dyDescent="0.25">
      <c r="A625" s="7" t="s">
        <v>540</v>
      </c>
      <c r="B625" s="9" t="s">
        <v>6</v>
      </c>
      <c r="C625" s="7" t="s">
        <v>35</v>
      </c>
      <c r="D625" s="24">
        <v>765836666</v>
      </c>
      <c r="E625" s="28">
        <v>2525013435</v>
      </c>
      <c r="F625" s="7" t="s">
        <v>14</v>
      </c>
      <c r="G625" s="16">
        <v>39153</v>
      </c>
      <c r="H625" s="10" t="str">
        <f t="shared" si="18"/>
        <v>March</v>
      </c>
      <c r="I625" s="11">
        <f t="shared" ca="1" si="19"/>
        <v>4</v>
      </c>
      <c r="J625" s="12" t="s">
        <v>19</v>
      </c>
      <c r="K625" s="13">
        <v>43600</v>
      </c>
      <c r="L625" s="14">
        <v>5</v>
      </c>
    </row>
    <row r="626" spans="1:12" ht="15" x14ac:dyDescent="0.25">
      <c r="A626" s="7" t="s">
        <v>565</v>
      </c>
      <c r="B626" s="9" t="s">
        <v>734</v>
      </c>
      <c r="C626" s="7" t="s">
        <v>35</v>
      </c>
      <c r="D626" s="24">
        <v>708082156</v>
      </c>
      <c r="E626" s="28">
        <v>9194919822</v>
      </c>
      <c r="F626" s="7" t="s">
        <v>14</v>
      </c>
      <c r="G626" s="16">
        <v>36312</v>
      </c>
      <c r="H626" s="10" t="str">
        <f t="shared" si="18"/>
        <v>June</v>
      </c>
      <c r="I626" s="11">
        <f t="shared" ca="1" si="19"/>
        <v>12</v>
      </c>
      <c r="J626" s="12" t="s">
        <v>15</v>
      </c>
      <c r="K626" s="13">
        <v>69200</v>
      </c>
      <c r="L626" s="14">
        <v>4</v>
      </c>
    </row>
    <row r="627" spans="1:12" ht="15" x14ac:dyDescent="0.25">
      <c r="A627" s="7" t="s">
        <v>431</v>
      </c>
      <c r="B627" s="9" t="s">
        <v>734</v>
      </c>
      <c r="C627" s="7" t="s">
        <v>35</v>
      </c>
      <c r="D627" s="24">
        <v>693965055</v>
      </c>
      <c r="E627" s="28">
        <v>2527853314</v>
      </c>
      <c r="F627" s="7" t="s">
        <v>14</v>
      </c>
      <c r="G627" s="16">
        <v>33711</v>
      </c>
      <c r="H627" s="10" t="str">
        <f t="shared" si="18"/>
        <v>April</v>
      </c>
      <c r="I627" s="11">
        <f t="shared" ca="1" si="19"/>
        <v>19</v>
      </c>
      <c r="J627" s="12" t="s">
        <v>15</v>
      </c>
      <c r="K627" s="13">
        <v>68470</v>
      </c>
      <c r="L627" s="14">
        <v>4</v>
      </c>
    </row>
    <row r="628" spans="1:12" ht="15" x14ac:dyDescent="0.25">
      <c r="A628" s="7" t="s">
        <v>437</v>
      </c>
      <c r="B628" s="9" t="s">
        <v>38</v>
      </c>
      <c r="C628" s="7" t="s">
        <v>35</v>
      </c>
      <c r="D628" s="24">
        <v>531654742</v>
      </c>
      <c r="E628" s="28">
        <v>9195770085</v>
      </c>
      <c r="F628" s="7" t="s">
        <v>14</v>
      </c>
      <c r="G628" s="16">
        <v>37793</v>
      </c>
      <c r="H628" s="10" t="str">
        <f t="shared" si="18"/>
        <v>June</v>
      </c>
      <c r="I628" s="11">
        <f t="shared" ca="1" si="19"/>
        <v>8</v>
      </c>
      <c r="J628" s="12" t="s">
        <v>15</v>
      </c>
      <c r="K628" s="13">
        <v>29210</v>
      </c>
      <c r="L628" s="14">
        <v>5</v>
      </c>
    </row>
    <row r="629" spans="1:12" ht="15" x14ac:dyDescent="0.25">
      <c r="A629" s="7" t="s">
        <v>581</v>
      </c>
      <c r="B629" s="9" t="s">
        <v>731</v>
      </c>
      <c r="C629" s="7" t="s">
        <v>35</v>
      </c>
      <c r="D629" s="24">
        <v>593584018</v>
      </c>
      <c r="E629" s="28">
        <v>9194626281</v>
      </c>
      <c r="F629" s="7" t="s">
        <v>14</v>
      </c>
      <c r="G629" s="16">
        <v>33454</v>
      </c>
      <c r="H629" s="10" t="str">
        <f t="shared" si="18"/>
        <v>August</v>
      </c>
      <c r="I629" s="11">
        <f t="shared" ca="1" si="19"/>
        <v>20</v>
      </c>
      <c r="J629" s="12" t="s">
        <v>15</v>
      </c>
      <c r="K629" s="13">
        <v>67920</v>
      </c>
      <c r="L629" s="14">
        <v>4</v>
      </c>
    </row>
    <row r="630" spans="1:12" ht="15" x14ac:dyDescent="0.25">
      <c r="A630" s="7" t="s">
        <v>152</v>
      </c>
      <c r="B630" s="9" t="s">
        <v>6</v>
      </c>
      <c r="C630" s="7" t="s">
        <v>35</v>
      </c>
      <c r="D630" s="24">
        <v>291274360</v>
      </c>
      <c r="E630" s="28">
        <v>2524563177</v>
      </c>
      <c r="F630" s="7" t="s">
        <v>14</v>
      </c>
      <c r="G630" s="16">
        <v>36081</v>
      </c>
      <c r="H630" s="10" t="str">
        <f t="shared" si="18"/>
        <v>October</v>
      </c>
      <c r="I630" s="11">
        <f t="shared" ca="1" si="19"/>
        <v>12</v>
      </c>
      <c r="J630" s="12" t="s">
        <v>19</v>
      </c>
      <c r="K630" s="13">
        <v>67407</v>
      </c>
      <c r="L630" s="14">
        <v>5</v>
      </c>
    </row>
    <row r="631" spans="1:12" ht="15" x14ac:dyDescent="0.25">
      <c r="A631" s="7" t="s">
        <v>701</v>
      </c>
      <c r="B631" s="9" t="s">
        <v>6</v>
      </c>
      <c r="C631" s="7" t="s">
        <v>35</v>
      </c>
      <c r="D631" s="24">
        <v>288741910</v>
      </c>
      <c r="E631" s="28">
        <v>2522842668</v>
      </c>
      <c r="F631" s="7" t="s">
        <v>14</v>
      </c>
      <c r="G631" s="16">
        <v>36360</v>
      </c>
      <c r="H631" s="10" t="str">
        <f t="shared" si="18"/>
        <v>July</v>
      </c>
      <c r="I631" s="11">
        <f t="shared" ca="1" si="19"/>
        <v>12</v>
      </c>
      <c r="J631" s="12" t="s">
        <v>19</v>
      </c>
      <c r="K631" s="13">
        <v>67020</v>
      </c>
      <c r="L631" s="14">
        <v>1</v>
      </c>
    </row>
    <row r="632" spans="1:12" ht="15" x14ac:dyDescent="0.25">
      <c r="A632" s="7" t="s">
        <v>46</v>
      </c>
      <c r="B632" s="9" t="s">
        <v>776</v>
      </c>
      <c r="C632" s="7" t="s">
        <v>35</v>
      </c>
      <c r="D632" s="24">
        <v>733881041</v>
      </c>
      <c r="E632" s="28">
        <v>2524072342</v>
      </c>
      <c r="F632" s="7" t="s">
        <v>20</v>
      </c>
      <c r="G632" s="16">
        <v>36557</v>
      </c>
      <c r="H632" s="10" t="str">
        <f t="shared" si="18"/>
        <v>February</v>
      </c>
      <c r="I632" s="11">
        <f t="shared" ca="1" si="19"/>
        <v>11</v>
      </c>
      <c r="J632" s="12"/>
      <c r="K632" s="13">
        <v>15552</v>
      </c>
      <c r="L632" s="14">
        <v>4</v>
      </c>
    </row>
    <row r="633" spans="1:12" ht="15" x14ac:dyDescent="0.25">
      <c r="A633" s="7" t="s">
        <v>69</v>
      </c>
      <c r="B633" s="9" t="s">
        <v>732</v>
      </c>
      <c r="C633" s="7" t="s">
        <v>35</v>
      </c>
      <c r="D633" s="24">
        <v>404589373</v>
      </c>
      <c r="E633" s="28">
        <v>9198407416</v>
      </c>
      <c r="F633" s="7" t="s">
        <v>14</v>
      </c>
      <c r="G633" s="16">
        <v>34028</v>
      </c>
      <c r="H633" s="10" t="str">
        <f t="shared" si="18"/>
        <v>February</v>
      </c>
      <c r="I633" s="11">
        <f t="shared" ca="1" si="19"/>
        <v>18</v>
      </c>
      <c r="J633" s="12" t="s">
        <v>19</v>
      </c>
      <c r="K633" s="13">
        <v>66824</v>
      </c>
      <c r="L633" s="14">
        <v>2</v>
      </c>
    </row>
    <row r="634" spans="1:12" ht="15" x14ac:dyDescent="0.25">
      <c r="A634" s="7" t="s">
        <v>120</v>
      </c>
      <c r="B634" s="9" t="s">
        <v>732</v>
      </c>
      <c r="C634" s="7" t="s">
        <v>35</v>
      </c>
      <c r="D634" s="24">
        <v>277925508</v>
      </c>
      <c r="E634" s="28">
        <v>2526584511</v>
      </c>
      <c r="F634" s="7" t="s">
        <v>14</v>
      </c>
      <c r="G634" s="16">
        <v>35373</v>
      </c>
      <c r="H634" s="10" t="str">
        <f t="shared" si="18"/>
        <v>November</v>
      </c>
      <c r="I634" s="11">
        <f t="shared" ca="1" si="19"/>
        <v>14</v>
      </c>
      <c r="J634" s="12" t="s">
        <v>19</v>
      </c>
      <c r="K634" s="13">
        <v>66440</v>
      </c>
      <c r="L634" s="14">
        <v>3</v>
      </c>
    </row>
    <row r="635" spans="1:12" ht="15" x14ac:dyDescent="0.25">
      <c r="A635" s="7" t="s">
        <v>454</v>
      </c>
      <c r="B635" s="9" t="s">
        <v>734</v>
      </c>
      <c r="C635" s="7" t="s">
        <v>35</v>
      </c>
      <c r="D635" s="24">
        <v>622200296</v>
      </c>
      <c r="E635" s="28">
        <v>2526306545</v>
      </c>
      <c r="F635" s="7" t="s">
        <v>14</v>
      </c>
      <c r="G635" s="16">
        <v>33685</v>
      </c>
      <c r="H635" s="10" t="str">
        <f t="shared" si="18"/>
        <v>March</v>
      </c>
      <c r="I635" s="11">
        <f t="shared" ca="1" si="19"/>
        <v>19</v>
      </c>
      <c r="J635" s="12" t="s">
        <v>15</v>
      </c>
      <c r="K635" s="13">
        <v>65571</v>
      </c>
      <c r="L635" s="14">
        <v>3</v>
      </c>
    </row>
    <row r="636" spans="1:12" ht="15" x14ac:dyDescent="0.25">
      <c r="A636" s="7" t="s">
        <v>192</v>
      </c>
      <c r="B636" s="9" t="s">
        <v>731</v>
      </c>
      <c r="C636" s="7" t="s">
        <v>35</v>
      </c>
      <c r="D636" s="24">
        <v>626501093</v>
      </c>
      <c r="E636" s="28">
        <v>9192822520</v>
      </c>
      <c r="F636" s="7" t="s">
        <v>13</v>
      </c>
      <c r="G636" s="16">
        <v>38027</v>
      </c>
      <c r="H636" s="10" t="str">
        <f t="shared" si="18"/>
        <v>February</v>
      </c>
      <c r="I636" s="11">
        <f t="shared" ca="1" si="19"/>
        <v>7</v>
      </c>
      <c r="J636" s="12"/>
      <c r="K636" s="13">
        <v>64590</v>
      </c>
      <c r="L636" s="14">
        <v>1</v>
      </c>
    </row>
    <row r="637" spans="1:12" ht="15" x14ac:dyDescent="0.25">
      <c r="A637" s="7" t="s">
        <v>473</v>
      </c>
      <c r="B637" s="9" t="s">
        <v>734</v>
      </c>
      <c r="C637" s="7" t="s">
        <v>35</v>
      </c>
      <c r="D637" s="24">
        <v>420739404</v>
      </c>
      <c r="E637" s="28">
        <v>9197785583</v>
      </c>
      <c r="F637" s="7" t="s">
        <v>14</v>
      </c>
      <c r="G637" s="16">
        <v>33269</v>
      </c>
      <c r="H637" s="10" t="str">
        <f t="shared" si="18"/>
        <v>January</v>
      </c>
      <c r="I637" s="11">
        <f t="shared" ca="1" si="19"/>
        <v>20</v>
      </c>
      <c r="J637" s="12" t="s">
        <v>19</v>
      </c>
      <c r="K637" s="13">
        <v>24840</v>
      </c>
      <c r="L637" s="14">
        <v>1</v>
      </c>
    </row>
    <row r="638" spans="1:12" ht="15" x14ac:dyDescent="0.25">
      <c r="A638" s="7" t="s">
        <v>572</v>
      </c>
      <c r="B638" s="9" t="s">
        <v>732</v>
      </c>
      <c r="C638" s="7" t="s">
        <v>35</v>
      </c>
      <c r="D638" s="24">
        <v>272659955</v>
      </c>
      <c r="E638" s="28">
        <v>9194127875</v>
      </c>
      <c r="F638" s="7" t="s">
        <v>14</v>
      </c>
      <c r="G638" s="16">
        <v>34285</v>
      </c>
      <c r="H638" s="10" t="str">
        <f t="shared" si="18"/>
        <v>November</v>
      </c>
      <c r="I638" s="11">
        <f t="shared" ca="1" si="19"/>
        <v>17</v>
      </c>
      <c r="J638" s="12" t="s">
        <v>21</v>
      </c>
      <c r="K638" s="13">
        <v>48490</v>
      </c>
      <c r="L638" s="14">
        <v>2</v>
      </c>
    </row>
    <row r="639" spans="1:12" ht="15" x14ac:dyDescent="0.25">
      <c r="A639" s="7" t="s">
        <v>286</v>
      </c>
      <c r="B639" s="9" t="s">
        <v>776</v>
      </c>
      <c r="C639" s="7" t="s">
        <v>35</v>
      </c>
      <c r="D639" s="24">
        <v>781472289</v>
      </c>
      <c r="E639" s="28">
        <v>2528502926</v>
      </c>
      <c r="F639" s="7" t="s">
        <v>14</v>
      </c>
      <c r="G639" s="16">
        <v>33548</v>
      </c>
      <c r="H639" s="10" t="str">
        <f t="shared" si="18"/>
        <v>November</v>
      </c>
      <c r="I639" s="11">
        <f t="shared" ca="1" si="19"/>
        <v>19</v>
      </c>
      <c r="J639" s="12" t="s">
        <v>19</v>
      </c>
      <c r="K639" s="13">
        <v>63050</v>
      </c>
      <c r="L639" s="14">
        <v>3</v>
      </c>
    </row>
    <row r="640" spans="1:12" ht="15" x14ac:dyDescent="0.25">
      <c r="A640" s="7" t="s">
        <v>525</v>
      </c>
      <c r="B640" s="9" t="s">
        <v>732</v>
      </c>
      <c r="C640" s="7" t="s">
        <v>35</v>
      </c>
      <c r="D640" s="24">
        <v>562497973</v>
      </c>
      <c r="E640" s="28">
        <v>2524111882</v>
      </c>
      <c r="F640" s="7" t="s">
        <v>14</v>
      </c>
      <c r="G640" s="16">
        <v>35356</v>
      </c>
      <c r="H640" s="10" t="str">
        <f t="shared" si="18"/>
        <v>October</v>
      </c>
      <c r="I640" s="11">
        <f t="shared" ca="1" si="19"/>
        <v>14</v>
      </c>
      <c r="J640" s="12" t="s">
        <v>18</v>
      </c>
      <c r="K640" s="13">
        <v>63030</v>
      </c>
      <c r="L640" s="14">
        <v>1</v>
      </c>
    </row>
    <row r="641" spans="1:12" ht="15" x14ac:dyDescent="0.25">
      <c r="A641" s="7" t="s">
        <v>641</v>
      </c>
      <c r="B641" s="9" t="s">
        <v>6</v>
      </c>
      <c r="C641" s="7" t="s">
        <v>35</v>
      </c>
      <c r="D641" s="24">
        <v>426014550</v>
      </c>
      <c r="E641" s="28">
        <v>2522889182</v>
      </c>
      <c r="F641" s="7" t="s">
        <v>14</v>
      </c>
      <c r="G641" s="16">
        <v>35451</v>
      </c>
      <c r="H641" s="10" t="str">
        <f t="shared" si="18"/>
        <v>January</v>
      </c>
      <c r="I641" s="11">
        <f t="shared" ca="1" si="19"/>
        <v>14</v>
      </c>
      <c r="J641" s="12" t="s">
        <v>16</v>
      </c>
      <c r="K641" s="13">
        <v>62965</v>
      </c>
      <c r="L641" s="14">
        <v>1</v>
      </c>
    </row>
    <row r="642" spans="1:12" ht="15" x14ac:dyDescent="0.25">
      <c r="A642" s="7" t="s">
        <v>398</v>
      </c>
      <c r="B642" s="9" t="s">
        <v>732</v>
      </c>
      <c r="C642" s="7" t="s">
        <v>35</v>
      </c>
      <c r="D642" s="24">
        <v>705186668</v>
      </c>
      <c r="E642" s="28">
        <v>9193922813</v>
      </c>
      <c r="F642" s="7" t="s">
        <v>20</v>
      </c>
      <c r="G642" s="16">
        <v>34180</v>
      </c>
      <c r="H642" s="10" t="str">
        <f t="shared" si="18"/>
        <v>July</v>
      </c>
      <c r="I642" s="11">
        <f t="shared" ca="1" si="19"/>
        <v>18</v>
      </c>
      <c r="J642" s="12"/>
      <c r="K642" s="13">
        <v>26484</v>
      </c>
      <c r="L642" s="14">
        <v>5</v>
      </c>
    </row>
    <row r="643" spans="1:12" ht="15" x14ac:dyDescent="0.25">
      <c r="A643" s="7" t="s">
        <v>414</v>
      </c>
      <c r="B643" s="9" t="s">
        <v>732</v>
      </c>
      <c r="C643" s="7" t="s">
        <v>35</v>
      </c>
      <c r="D643" s="24">
        <v>548704405</v>
      </c>
      <c r="E643" s="28">
        <v>2526458440</v>
      </c>
      <c r="F643" s="7" t="s">
        <v>13</v>
      </c>
      <c r="G643" s="16">
        <v>36406</v>
      </c>
      <c r="H643" s="10" t="str">
        <f t="shared" si="18"/>
        <v>September</v>
      </c>
      <c r="I643" s="11">
        <f t="shared" ca="1" si="19"/>
        <v>12</v>
      </c>
      <c r="J643" s="12"/>
      <c r="K643" s="13">
        <v>60800</v>
      </c>
      <c r="L643" s="14">
        <v>4</v>
      </c>
    </row>
    <row r="644" spans="1:12" ht="15" x14ac:dyDescent="0.25">
      <c r="A644" s="7" t="s">
        <v>179</v>
      </c>
      <c r="B644" s="9" t="s">
        <v>38</v>
      </c>
      <c r="C644" s="7" t="s">
        <v>35</v>
      </c>
      <c r="D644" s="24">
        <v>619456809</v>
      </c>
      <c r="E644" s="28">
        <v>9196865606</v>
      </c>
      <c r="F644" s="7" t="s">
        <v>17</v>
      </c>
      <c r="G644" s="16">
        <v>35842</v>
      </c>
      <c r="H644" s="10" t="str">
        <f t="shared" si="18"/>
        <v>February</v>
      </c>
      <c r="I644" s="11">
        <f t="shared" ca="1" si="19"/>
        <v>13</v>
      </c>
      <c r="J644" s="12" t="s">
        <v>21</v>
      </c>
      <c r="K644" s="13">
        <v>39530</v>
      </c>
      <c r="L644" s="14">
        <v>5</v>
      </c>
    </row>
    <row r="645" spans="1:12" ht="15" x14ac:dyDescent="0.25">
      <c r="A645" s="7" t="s">
        <v>297</v>
      </c>
      <c r="B645" s="9" t="s">
        <v>6</v>
      </c>
      <c r="C645" s="7" t="s">
        <v>35</v>
      </c>
      <c r="D645" s="24">
        <v>221347766</v>
      </c>
      <c r="E645" s="28">
        <v>2526853122</v>
      </c>
      <c r="F645" s="7" t="s">
        <v>13</v>
      </c>
      <c r="G645" s="16">
        <v>36070</v>
      </c>
      <c r="H645" s="10" t="str">
        <f t="shared" si="18"/>
        <v>October</v>
      </c>
      <c r="I645" s="11">
        <f t="shared" ca="1" si="19"/>
        <v>13</v>
      </c>
      <c r="J645" s="12"/>
      <c r="K645" s="13">
        <v>59050</v>
      </c>
      <c r="L645" s="14">
        <v>4</v>
      </c>
    </row>
    <row r="646" spans="1:12" ht="15" x14ac:dyDescent="0.25">
      <c r="A646" s="7" t="s">
        <v>220</v>
      </c>
      <c r="B646" s="9" t="s">
        <v>734</v>
      </c>
      <c r="C646" s="7" t="s">
        <v>35</v>
      </c>
      <c r="D646" s="24">
        <v>125540405</v>
      </c>
      <c r="E646" s="28">
        <v>2524589262</v>
      </c>
      <c r="F646" s="7" t="s">
        <v>14</v>
      </c>
      <c r="G646" s="16">
        <v>36245</v>
      </c>
      <c r="H646" s="10" t="str">
        <f t="shared" si="18"/>
        <v>March</v>
      </c>
      <c r="I646" s="11">
        <f t="shared" ca="1" si="19"/>
        <v>12</v>
      </c>
      <c r="J646" s="12" t="s">
        <v>15</v>
      </c>
      <c r="K646" s="13">
        <v>58410</v>
      </c>
      <c r="L646" s="14">
        <v>5</v>
      </c>
    </row>
    <row r="647" spans="1:12" ht="15" x14ac:dyDescent="0.25">
      <c r="A647" s="7" t="s">
        <v>228</v>
      </c>
      <c r="B647" s="9" t="s">
        <v>734</v>
      </c>
      <c r="C647" s="7" t="s">
        <v>35</v>
      </c>
      <c r="D647" s="24">
        <v>750722934</v>
      </c>
      <c r="E647" s="28">
        <v>2523631883</v>
      </c>
      <c r="F647" s="7" t="s">
        <v>14</v>
      </c>
      <c r="G647" s="16">
        <v>35569</v>
      </c>
      <c r="H647" s="10" t="str">
        <f t="shared" si="18"/>
        <v>May</v>
      </c>
      <c r="I647" s="11">
        <f t="shared" ca="1" si="19"/>
        <v>14</v>
      </c>
      <c r="J647" s="12" t="s">
        <v>19</v>
      </c>
      <c r="K647" s="13">
        <v>37770</v>
      </c>
      <c r="L647" s="14">
        <v>5</v>
      </c>
    </row>
    <row r="648" spans="1:12" ht="15" x14ac:dyDescent="0.25">
      <c r="A648" s="7" t="s">
        <v>122</v>
      </c>
      <c r="B648" s="9" t="s">
        <v>731</v>
      </c>
      <c r="C648" s="7" t="s">
        <v>35</v>
      </c>
      <c r="D648" s="24">
        <v>368385341</v>
      </c>
      <c r="E648" s="28">
        <v>9195526537</v>
      </c>
      <c r="F648" s="7" t="s">
        <v>13</v>
      </c>
      <c r="G648" s="16">
        <v>37082</v>
      </c>
      <c r="H648" s="10" t="str">
        <f t="shared" si="18"/>
        <v>July</v>
      </c>
      <c r="I648" s="11">
        <f t="shared" ca="1" si="19"/>
        <v>10</v>
      </c>
      <c r="J648" s="12"/>
      <c r="K648" s="13">
        <v>46780</v>
      </c>
      <c r="L648" s="14">
        <v>2</v>
      </c>
    </row>
    <row r="649" spans="1:12" ht="15" x14ac:dyDescent="0.25">
      <c r="A649" s="7" t="s">
        <v>694</v>
      </c>
      <c r="B649" s="9" t="s">
        <v>734</v>
      </c>
      <c r="C649" s="7" t="s">
        <v>35</v>
      </c>
      <c r="D649" s="24">
        <v>195772503</v>
      </c>
      <c r="E649" s="28">
        <v>9193123940</v>
      </c>
      <c r="F649" s="7" t="s">
        <v>13</v>
      </c>
      <c r="G649" s="16">
        <v>33914</v>
      </c>
      <c r="H649" s="10" t="str">
        <f t="shared" si="18"/>
        <v>November</v>
      </c>
      <c r="I649" s="11">
        <f t="shared" ca="1" si="19"/>
        <v>18</v>
      </c>
      <c r="J649" s="12"/>
      <c r="K649" s="13">
        <v>55690</v>
      </c>
      <c r="L649" s="14">
        <v>2</v>
      </c>
    </row>
    <row r="650" spans="1:12" ht="15" x14ac:dyDescent="0.25">
      <c r="A650" s="8" t="s">
        <v>178</v>
      </c>
      <c r="B650" s="9" t="s">
        <v>734</v>
      </c>
      <c r="C650" s="7" t="s">
        <v>35</v>
      </c>
      <c r="D650" s="24">
        <v>393973492</v>
      </c>
      <c r="E650" s="28">
        <v>2522869792</v>
      </c>
      <c r="F650" s="7" t="s">
        <v>17</v>
      </c>
      <c r="G650" s="16">
        <v>36423</v>
      </c>
      <c r="H650" s="10" t="str">
        <f t="shared" si="18"/>
        <v>September</v>
      </c>
      <c r="I650" s="11">
        <f t="shared" ca="1" si="19"/>
        <v>12</v>
      </c>
      <c r="J650" s="12" t="s">
        <v>16</v>
      </c>
      <c r="K650" s="13">
        <v>47350</v>
      </c>
      <c r="L650" s="14">
        <v>1</v>
      </c>
    </row>
    <row r="651" spans="1:12" ht="15" x14ac:dyDescent="0.25">
      <c r="A651" s="7" t="s">
        <v>408</v>
      </c>
      <c r="B651" s="9" t="s">
        <v>734</v>
      </c>
      <c r="C651" s="7" t="s">
        <v>35</v>
      </c>
      <c r="D651" s="24">
        <v>135633006</v>
      </c>
      <c r="E651" s="28">
        <v>2526732103</v>
      </c>
      <c r="F651" s="7" t="s">
        <v>13</v>
      </c>
      <c r="G651" s="16">
        <v>36479</v>
      </c>
      <c r="H651" s="10" t="str">
        <f t="shared" si="18"/>
        <v>November</v>
      </c>
      <c r="I651" s="11">
        <f t="shared" ca="1" si="19"/>
        <v>11</v>
      </c>
      <c r="J651" s="12"/>
      <c r="K651" s="13">
        <v>54840</v>
      </c>
      <c r="L651" s="14">
        <v>4</v>
      </c>
    </row>
    <row r="652" spans="1:12" ht="15" x14ac:dyDescent="0.25">
      <c r="A652" s="7" t="s">
        <v>251</v>
      </c>
      <c r="B652" s="9" t="s">
        <v>734</v>
      </c>
      <c r="C652" s="7" t="s">
        <v>35</v>
      </c>
      <c r="D652" s="24">
        <v>784064156</v>
      </c>
      <c r="E652" s="29">
        <v>9193355152</v>
      </c>
      <c r="F652" s="7" t="s">
        <v>14</v>
      </c>
      <c r="G652" s="16">
        <v>33604</v>
      </c>
      <c r="H652" s="10" t="str">
        <f t="shared" si="18"/>
        <v>January</v>
      </c>
      <c r="I652" s="11">
        <f t="shared" ca="1" si="19"/>
        <v>19</v>
      </c>
      <c r="J652" s="12" t="s">
        <v>15</v>
      </c>
      <c r="K652" s="13">
        <v>54830</v>
      </c>
      <c r="L652" s="14">
        <v>1</v>
      </c>
    </row>
    <row r="653" spans="1:12" ht="15" x14ac:dyDescent="0.25">
      <c r="A653" s="7" t="s">
        <v>260</v>
      </c>
      <c r="B653" s="9" t="s">
        <v>6</v>
      </c>
      <c r="C653" s="7" t="s">
        <v>35</v>
      </c>
      <c r="D653" s="24">
        <v>186821354</v>
      </c>
      <c r="E653" s="28">
        <v>2528527032</v>
      </c>
      <c r="F653" s="7" t="s">
        <v>14</v>
      </c>
      <c r="G653" s="16">
        <v>34010</v>
      </c>
      <c r="H653" s="10" t="str">
        <f t="shared" si="18"/>
        <v>February</v>
      </c>
      <c r="I653" s="11">
        <f t="shared" ca="1" si="19"/>
        <v>18</v>
      </c>
      <c r="J653" s="12" t="s">
        <v>15</v>
      </c>
      <c r="K653" s="13">
        <v>54270</v>
      </c>
      <c r="L653" s="14">
        <v>3</v>
      </c>
    </row>
    <row r="654" spans="1:12" ht="15" x14ac:dyDescent="0.25">
      <c r="A654" s="7" t="s">
        <v>65</v>
      </c>
      <c r="B654" s="9" t="s">
        <v>734</v>
      </c>
      <c r="C654" s="7" t="s">
        <v>35</v>
      </c>
      <c r="D654" s="24">
        <v>100703382</v>
      </c>
      <c r="E654" s="28">
        <v>9195157047</v>
      </c>
      <c r="F654" s="7" t="s">
        <v>14</v>
      </c>
      <c r="G654" s="16">
        <v>34160</v>
      </c>
      <c r="H654" s="10" t="str">
        <f t="shared" si="18"/>
        <v>July</v>
      </c>
      <c r="I654" s="11">
        <f t="shared" ca="1" si="19"/>
        <v>18</v>
      </c>
      <c r="J654" s="12" t="s">
        <v>15</v>
      </c>
      <c r="K654" s="13">
        <v>54200</v>
      </c>
      <c r="L654" s="14">
        <v>4</v>
      </c>
    </row>
    <row r="655" spans="1:12" ht="15" x14ac:dyDescent="0.25">
      <c r="A655" s="7" t="s">
        <v>427</v>
      </c>
      <c r="B655" s="9" t="s">
        <v>734</v>
      </c>
      <c r="C655" s="7" t="s">
        <v>35</v>
      </c>
      <c r="D655" s="24">
        <v>693055639</v>
      </c>
      <c r="E655" s="28">
        <v>9195866887</v>
      </c>
      <c r="F655" s="7" t="s">
        <v>14</v>
      </c>
      <c r="G655" s="16">
        <v>33222</v>
      </c>
      <c r="H655" s="10" t="str">
        <f t="shared" si="18"/>
        <v>December</v>
      </c>
      <c r="I655" s="11">
        <f t="shared" ca="1" si="19"/>
        <v>20</v>
      </c>
      <c r="J655" s="12" t="s">
        <v>15</v>
      </c>
      <c r="K655" s="13">
        <v>53900</v>
      </c>
      <c r="L655" s="14">
        <v>5</v>
      </c>
    </row>
    <row r="656" spans="1:12" ht="15" x14ac:dyDescent="0.25">
      <c r="A656" s="7" t="s">
        <v>237</v>
      </c>
      <c r="B656" s="9" t="s">
        <v>734</v>
      </c>
      <c r="C656" s="7" t="s">
        <v>35</v>
      </c>
      <c r="D656" s="24">
        <v>351003584</v>
      </c>
      <c r="E656" s="28">
        <v>2524269081</v>
      </c>
      <c r="F656" s="7" t="s">
        <v>13</v>
      </c>
      <c r="G656" s="16">
        <v>36214</v>
      </c>
      <c r="H656" s="10" t="str">
        <f t="shared" si="18"/>
        <v>February</v>
      </c>
      <c r="I656" s="11">
        <f t="shared" ca="1" si="19"/>
        <v>12</v>
      </c>
      <c r="J656" s="12"/>
      <c r="K656" s="13">
        <v>53310</v>
      </c>
      <c r="L656" s="14">
        <v>5</v>
      </c>
    </row>
    <row r="657" spans="1:12" ht="15" x14ac:dyDescent="0.25">
      <c r="A657" s="7" t="s">
        <v>90</v>
      </c>
      <c r="B657" s="9" t="s">
        <v>776</v>
      </c>
      <c r="C657" s="7" t="s">
        <v>35</v>
      </c>
      <c r="D657" s="24">
        <v>878902154</v>
      </c>
      <c r="E657" s="28">
        <v>9191155509</v>
      </c>
      <c r="F657" s="7" t="s">
        <v>17</v>
      </c>
      <c r="G657" s="16">
        <v>33890</v>
      </c>
      <c r="H657" s="10" t="str">
        <f t="shared" si="18"/>
        <v>October</v>
      </c>
      <c r="I657" s="11">
        <f t="shared" ca="1" si="19"/>
        <v>18</v>
      </c>
      <c r="J657" s="12" t="s">
        <v>19</v>
      </c>
      <c r="K657" s="13">
        <v>25885</v>
      </c>
      <c r="L657" s="14">
        <v>5</v>
      </c>
    </row>
    <row r="658" spans="1:12" ht="15" x14ac:dyDescent="0.25">
      <c r="A658" s="7"/>
      <c r="B658" s="9"/>
      <c r="C658" s="44"/>
      <c r="D658" s="24"/>
      <c r="E658" s="28"/>
      <c r="F658" s="7"/>
      <c r="G658" s="16"/>
      <c r="H658" s="10"/>
      <c r="I658" s="11"/>
      <c r="J658" s="12"/>
      <c r="K658" s="13"/>
      <c r="L658" s="14"/>
    </row>
    <row r="659" spans="1:12" ht="15" x14ac:dyDescent="0.25">
      <c r="A659" s="7" t="s">
        <v>690</v>
      </c>
      <c r="B659" s="9" t="s">
        <v>776</v>
      </c>
      <c r="C659" s="7" t="s">
        <v>36</v>
      </c>
      <c r="D659" s="24">
        <v>626648632</v>
      </c>
      <c r="E659" s="28">
        <v>2526412482</v>
      </c>
      <c r="F659" s="7" t="s">
        <v>13</v>
      </c>
      <c r="G659" s="16">
        <v>37453</v>
      </c>
      <c r="H659" s="10" t="str">
        <f t="shared" si="18"/>
        <v>July</v>
      </c>
      <c r="I659" s="11">
        <f t="shared" ca="1" si="19"/>
        <v>9</v>
      </c>
      <c r="J659" s="12"/>
      <c r="K659" s="13">
        <v>49090</v>
      </c>
      <c r="L659" s="14">
        <v>4</v>
      </c>
    </row>
    <row r="660" spans="1:12" ht="15" x14ac:dyDescent="0.25">
      <c r="A660" s="7" t="s">
        <v>303</v>
      </c>
      <c r="B660" s="9" t="s">
        <v>776</v>
      </c>
      <c r="C660" s="7" t="s">
        <v>36</v>
      </c>
      <c r="D660" s="24">
        <v>120224342</v>
      </c>
      <c r="E660" s="28">
        <v>9198986390</v>
      </c>
      <c r="F660" s="7" t="s">
        <v>20</v>
      </c>
      <c r="G660" s="16">
        <v>36458</v>
      </c>
      <c r="H660" s="10" t="str">
        <f t="shared" si="18"/>
        <v>October</v>
      </c>
      <c r="I660" s="11">
        <f t="shared" ca="1" si="19"/>
        <v>11</v>
      </c>
      <c r="J660" s="12"/>
      <c r="K660" s="13">
        <v>32536</v>
      </c>
      <c r="L660" s="14">
        <v>2</v>
      </c>
    </row>
    <row r="661" spans="1:12" ht="15" x14ac:dyDescent="0.25">
      <c r="A661" s="7" t="s">
        <v>230</v>
      </c>
      <c r="B661" s="9" t="s">
        <v>38</v>
      </c>
      <c r="C661" s="7" t="s">
        <v>36</v>
      </c>
      <c r="D661" s="24">
        <v>651999482</v>
      </c>
      <c r="E661" s="28">
        <v>2523014821</v>
      </c>
      <c r="F661" s="7" t="s">
        <v>14</v>
      </c>
      <c r="G661" s="16">
        <v>39679</v>
      </c>
      <c r="H661" s="10" t="str">
        <f t="shared" si="18"/>
        <v>August</v>
      </c>
      <c r="I661" s="11">
        <f t="shared" ca="1" si="19"/>
        <v>3</v>
      </c>
      <c r="J661" s="12" t="s">
        <v>15</v>
      </c>
      <c r="K661" s="13">
        <v>22820</v>
      </c>
      <c r="L661" s="14">
        <v>5</v>
      </c>
    </row>
    <row r="662" spans="1:12" ht="15" x14ac:dyDescent="0.25">
      <c r="A662" s="7" t="s">
        <v>468</v>
      </c>
      <c r="B662" s="9" t="s">
        <v>732</v>
      </c>
      <c r="C662" s="7" t="s">
        <v>36</v>
      </c>
      <c r="D662" s="24">
        <v>916944119</v>
      </c>
      <c r="E662" s="28">
        <v>2524907564</v>
      </c>
      <c r="F662" s="7" t="s">
        <v>13</v>
      </c>
      <c r="G662" s="21">
        <v>37099</v>
      </c>
      <c r="H662" s="10" t="str">
        <f t="shared" ref="H662:H725" si="20">CHOOSE(MONTH(G662),"January","February","March","April","May","June","July","August","September","October","November","December")</f>
        <v>July</v>
      </c>
      <c r="I662" s="11">
        <f t="shared" ref="I662:I725" ca="1" si="21">DATEDIF(G662,TODAY(),"Y")</f>
        <v>10</v>
      </c>
      <c r="J662" s="12"/>
      <c r="K662" s="13">
        <v>28270</v>
      </c>
      <c r="L662" s="14">
        <v>5</v>
      </c>
    </row>
    <row r="663" spans="1:12" ht="15" x14ac:dyDescent="0.25">
      <c r="A663" s="7" t="s">
        <v>673</v>
      </c>
      <c r="B663" s="9" t="s">
        <v>6</v>
      </c>
      <c r="C663" s="7" t="s">
        <v>36</v>
      </c>
      <c r="D663" s="24">
        <v>877574472</v>
      </c>
      <c r="E663" s="28">
        <v>2524100997</v>
      </c>
      <c r="F663" s="7" t="s">
        <v>13</v>
      </c>
      <c r="G663" s="16">
        <v>33401</v>
      </c>
      <c r="H663" s="10" t="str">
        <f t="shared" si="20"/>
        <v>June</v>
      </c>
      <c r="I663" s="11">
        <f t="shared" ca="1" si="21"/>
        <v>20</v>
      </c>
      <c r="J663" s="12"/>
      <c r="K663" s="13">
        <v>34680</v>
      </c>
      <c r="L663" s="14">
        <v>5</v>
      </c>
    </row>
    <row r="664" spans="1:12" ht="15" x14ac:dyDescent="0.25">
      <c r="A664" s="7" t="s">
        <v>666</v>
      </c>
      <c r="B664" s="9" t="s">
        <v>38</v>
      </c>
      <c r="C664" s="7" t="s">
        <v>36</v>
      </c>
      <c r="D664" s="24">
        <v>733358713</v>
      </c>
      <c r="E664" s="28">
        <v>9196648050</v>
      </c>
      <c r="F664" s="7" t="s">
        <v>13</v>
      </c>
      <c r="G664" s="16">
        <v>35338</v>
      </c>
      <c r="H664" s="10" t="str">
        <f t="shared" si="20"/>
        <v>September</v>
      </c>
      <c r="I664" s="11">
        <f t="shared" ca="1" si="21"/>
        <v>15</v>
      </c>
      <c r="J664" s="12"/>
      <c r="K664" s="13">
        <v>87830</v>
      </c>
      <c r="L664" s="14">
        <v>2</v>
      </c>
    </row>
    <row r="665" spans="1:12" ht="15" x14ac:dyDescent="0.25">
      <c r="A665" s="8" t="s">
        <v>631</v>
      </c>
      <c r="B665" s="9" t="s">
        <v>734</v>
      </c>
      <c r="C665" s="7" t="s">
        <v>36</v>
      </c>
      <c r="D665" s="24">
        <v>546546374</v>
      </c>
      <c r="E665" s="28">
        <v>9192727944</v>
      </c>
      <c r="F665" s="7" t="s">
        <v>17</v>
      </c>
      <c r="G665" s="16">
        <v>36462</v>
      </c>
      <c r="H665" s="10" t="str">
        <f t="shared" si="20"/>
        <v>October</v>
      </c>
      <c r="I665" s="11">
        <f t="shared" ca="1" si="21"/>
        <v>11</v>
      </c>
      <c r="J665" s="12" t="s">
        <v>19</v>
      </c>
      <c r="K665" s="13">
        <v>26185</v>
      </c>
      <c r="L665" s="14">
        <v>5</v>
      </c>
    </row>
    <row r="666" spans="1:12" ht="15" x14ac:dyDescent="0.25">
      <c r="A666" s="7" t="s">
        <v>544</v>
      </c>
      <c r="B666" s="9" t="s">
        <v>734</v>
      </c>
      <c r="C666" s="7" t="s">
        <v>36</v>
      </c>
      <c r="D666" s="24">
        <v>892040187</v>
      </c>
      <c r="E666" s="28">
        <v>2524877123</v>
      </c>
      <c r="F666" s="7" t="s">
        <v>14</v>
      </c>
      <c r="G666" s="16">
        <v>34286</v>
      </c>
      <c r="H666" s="10" t="str">
        <f t="shared" si="20"/>
        <v>November</v>
      </c>
      <c r="I666" s="11">
        <f t="shared" ca="1" si="21"/>
        <v>17</v>
      </c>
      <c r="J666" s="12" t="s">
        <v>19</v>
      </c>
      <c r="K666" s="13">
        <v>87220</v>
      </c>
      <c r="L666" s="14">
        <v>1</v>
      </c>
    </row>
    <row r="667" spans="1:12" ht="15" x14ac:dyDescent="0.25">
      <c r="A667" s="7" t="s">
        <v>553</v>
      </c>
      <c r="B667" s="9" t="s">
        <v>732</v>
      </c>
      <c r="C667" s="7" t="s">
        <v>36</v>
      </c>
      <c r="D667" s="24">
        <v>671823263</v>
      </c>
      <c r="E667" s="28">
        <v>2526718651</v>
      </c>
      <c r="F667" s="7" t="s">
        <v>14</v>
      </c>
      <c r="G667" s="16">
        <v>40637</v>
      </c>
      <c r="H667" s="10" t="str">
        <f t="shared" si="20"/>
        <v>April</v>
      </c>
      <c r="I667" s="11">
        <f t="shared" ca="1" si="21"/>
        <v>0</v>
      </c>
      <c r="J667" s="12" t="s">
        <v>15</v>
      </c>
      <c r="K667" s="13">
        <v>86640</v>
      </c>
      <c r="L667" s="14">
        <v>3</v>
      </c>
    </row>
    <row r="668" spans="1:12" ht="15" x14ac:dyDescent="0.25">
      <c r="A668" s="7" t="s">
        <v>82</v>
      </c>
      <c r="B668" s="9" t="s">
        <v>38</v>
      </c>
      <c r="C668" s="7" t="s">
        <v>36</v>
      </c>
      <c r="D668" s="24">
        <v>843299208</v>
      </c>
      <c r="E668" s="28">
        <v>9198631557</v>
      </c>
      <c r="F668" s="7" t="s">
        <v>17</v>
      </c>
      <c r="G668" s="16">
        <v>39535</v>
      </c>
      <c r="H668" s="10" t="str">
        <f t="shared" si="20"/>
        <v>March</v>
      </c>
      <c r="I668" s="11">
        <f t="shared" ca="1" si="21"/>
        <v>3</v>
      </c>
      <c r="J668" s="12" t="s">
        <v>16</v>
      </c>
      <c r="K668" s="13">
        <v>49080</v>
      </c>
      <c r="L668" s="14">
        <v>5</v>
      </c>
    </row>
    <row r="669" spans="1:12" ht="15" x14ac:dyDescent="0.25">
      <c r="A669" s="7" t="s">
        <v>507</v>
      </c>
      <c r="B669" s="9" t="s">
        <v>776</v>
      </c>
      <c r="C669" s="7" t="s">
        <v>36</v>
      </c>
      <c r="D669" s="24">
        <v>941937371</v>
      </c>
      <c r="E669" s="28">
        <v>9195060466</v>
      </c>
      <c r="F669" s="7" t="s">
        <v>14</v>
      </c>
      <c r="G669" s="16">
        <v>35776</v>
      </c>
      <c r="H669" s="10" t="str">
        <f t="shared" si="20"/>
        <v>December</v>
      </c>
      <c r="I669" s="11">
        <f t="shared" ca="1" si="21"/>
        <v>13</v>
      </c>
      <c r="J669" s="12" t="s">
        <v>15</v>
      </c>
      <c r="K669" s="13">
        <v>86320</v>
      </c>
      <c r="L669" s="14">
        <v>4</v>
      </c>
    </row>
    <row r="670" spans="1:12" ht="15" x14ac:dyDescent="0.25">
      <c r="A670" s="7" t="s">
        <v>440</v>
      </c>
      <c r="B670" s="9" t="s">
        <v>732</v>
      </c>
      <c r="C670" s="7" t="s">
        <v>36</v>
      </c>
      <c r="D670" s="24">
        <v>964255290</v>
      </c>
      <c r="E670" s="28">
        <v>9197446192</v>
      </c>
      <c r="F670" s="7" t="s">
        <v>14</v>
      </c>
      <c r="G670" s="16">
        <v>40018</v>
      </c>
      <c r="H670" s="10" t="str">
        <f t="shared" si="20"/>
        <v>July</v>
      </c>
      <c r="I670" s="11">
        <f t="shared" ca="1" si="21"/>
        <v>2</v>
      </c>
      <c r="J670" s="12" t="s">
        <v>19</v>
      </c>
      <c r="K670" s="13">
        <v>34990</v>
      </c>
      <c r="L670" s="14">
        <v>3</v>
      </c>
    </row>
    <row r="671" spans="1:12" ht="15" x14ac:dyDescent="0.25">
      <c r="A671" s="7" t="s">
        <v>253</v>
      </c>
      <c r="B671" s="9" t="s">
        <v>6</v>
      </c>
      <c r="C671" s="7" t="s">
        <v>36</v>
      </c>
      <c r="D671" s="24">
        <v>667745362</v>
      </c>
      <c r="E671" s="28">
        <v>2522952173</v>
      </c>
      <c r="F671" s="7" t="s">
        <v>13</v>
      </c>
      <c r="G671" s="16">
        <v>39728</v>
      </c>
      <c r="H671" s="10" t="str">
        <f t="shared" si="20"/>
        <v>October</v>
      </c>
      <c r="I671" s="11">
        <f t="shared" ca="1" si="21"/>
        <v>2</v>
      </c>
      <c r="J671" s="12"/>
      <c r="K671" s="13">
        <v>86040</v>
      </c>
      <c r="L671" s="14">
        <v>5</v>
      </c>
    </row>
    <row r="672" spans="1:12" ht="15" x14ac:dyDescent="0.25">
      <c r="A672" s="7" t="s">
        <v>711</v>
      </c>
      <c r="B672" s="9" t="s">
        <v>734</v>
      </c>
      <c r="C672" s="7" t="s">
        <v>36</v>
      </c>
      <c r="D672" s="24">
        <v>717503282</v>
      </c>
      <c r="E672" s="28">
        <v>2522400087</v>
      </c>
      <c r="F672" s="7" t="s">
        <v>13</v>
      </c>
      <c r="G672" s="16">
        <v>40523</v>
      </c>
      <c r="H672" s="10" t="str">
        <f t="shared" si="20"/>
        <v>December</v>
      </c>
      <c r="I672" s="11">
        <f t="shared" ca="1" si="21"/>
        <v>0</v>
      </c>
      <c r="J672" s="12"/>
      <c r="K672" s="13">
        <v>46570</v>
      </c>
      <c r="L672" s="14">
        <v>4</v>
      </c>
    </row>
    <row r="673" spans="1:12" ht="15" x14ac:dyDescent="0.25">
      <c r="A673" s="7" t="s">
        <v>265</v>
      </c>
      <c r="B673" s="9" t="s">
        <v>38</v>
      </c>
      <c r="C673" s="7" t="s">
        <v>36</v>
      </c>
      <c r="D673" s="24">
        <v>364525917</v>
      </c>
      <c r="E673" s="28">
        <v>2522787318</v>
      </c>
      <c r="F673" s="7" t="s">
        <v>14</v>
      </c>
      <c r="G673" s="16">
        <v>33978</v>
      </c>
      <c r="H673" s="10" t="str">
        <f t="shared" si="20"/>
        <v>January</v>
      </c>
      <c r="I673" s="11">
        <f t="shared" ca="1" si="21"/>
        <v>18</v>
      </c>
      <c r="J673" s="12" t="s">
        <v>19</v>
      </c>
      <c r="K673" s="13">
        <v>46410</v>
      </c>
      <c r="L673" s="14">
        <v>2</v>
      </c>
    </row>
    <row r="674" spans="1:12" ht="15" x14ac:dyDescent="0.25">
      <c r="A674" s="7" t="s">
        <v>64</v>
      </c>
      <c r="B674" s="9" t="s">
        <v>6</v>
      </c>
      <c r="C674" s="7" t="s">
        <v>36</v>
      </c>
      <c r="D674" s="24">
        <v>502580266</v>
      </c>
      <c r="E674" s="28">
        <v>9197103200</v>
      </c>
      <c r="F674" s="7" t="s">
        <v>20</v>
      </c>
      <c r="G674" s="16">
        <v>38646</v>
      </c>
      <c r="H674" s="10" t="str">
        <f t="shared" si="20"/>
        <v>October</v>
      </c>
      <c r="I674" s="11">
        <f t="shared" ca="1" si="21"/>
        <v>5</v>
      </c>
      <c r="J674" s="12"/>
      <c r="K674" s="13">
        <v>37344</v>
      </c>
      <c r="L674" s="14">
        <v>2</v>
      </c>
    </row>
    <row r="675" spans="1:12" ht="15" x14ac:dyDescent="0.25">
      <c r="A675" s="7" t="s">
        <v>342</v>
      </c>
      <c r="B675" s="9" t="s">
        <v>734</v>
      </c>
      <c r="C675" s="7" t="s">
        <v>36</v>
      </c>
      <c r="D675" s="24">
        <v>458734969</v>
      </c>
      <c r="E675" s="28">
        <v>9196354278</v>
      </c>
      <c r="F675" s="7" t="s">
        <v>14</v>
      </c>
      <c r="G675" s="16">
        <v>39728</v>
      </c>
      <c r="H675" s="10" t="str">
        <f t="shared" si="20"/>
        <v>October</v>
      </c>
      <c r="I675" s="11">
        <f t="shared" ca="1" si="21"/>
        <v>2</v>
      </c>
      <c r="J675" s="12" t="s">
        <v>15</v>
      </c>
      <c r="K675" s="13">
        <v>82370</v>
      </c>
      <c r="L675" s="14">
        <v>5</v>
      </c>
    </row>
    <row r="676" spans="1:12" ht="15" x14ac:dyDescent="0.25">
      <c r="A676" s="7" t="s">
        <v>252</v>
      </c>
      <c r="B676" s="9" t="s">
        <v>6</v>
      </c>
      <c r="C676" s="7" t="s">
        <v>36</v>
      </c>
      <c r="D676" s="24">
        <v>683670378</v>
      </c>
      <c r="E676" s="28">
        <v>9196259106</v>
      </c>
      <c r="F676" s="7" t="s">
        <v>14</v>
      </c>
      <c r="G676" s="16">
        <v>38347</v>
      </c>
      <c r="H676" s="10" t="str">
        <f t="shared" si="20"/>
        <v>December</v>
      </c>
      <c r="I676" s="11">
        <f t="shared" ca="1" si="21"/>
        <v>6</v>
      </c>
      <c r="J676" s="12" t="s">
        <v>19</v>
      </c>
      <c r="K676" s="13">
        <v>81340</v>
      </c>
      <c r="L676" s="14">
        <v>2</v>
      </c>
    </row>
    <row r="677" spans="1:12" ht="15" x14ac:dyDescent="0.25">
      <c r="A677" s="7" t="s">
        <v>168</v>
      </c>
      <c r="B677" s="9" t="s">
        <v>734</v>
      </c>
      <c r="C677" s="7" t="s">
        <v>36</v>
      </c>
      <c r="D677" s="24">
        <v>794814501</v>
      </c>
      <c r="E677" s="28">
        <v>2525604891</v>
      </c>
      <c r="F677" s="7" t="s">
        <v>13</v>
      </c>
      <c r="G677" s="16">
        <v>40235</v>
      </c>
      <c r="H677" s="10" t="str">
        <f t="shared" si="20"/>
        <v>February</v>
      </c>
      <c r="I677" s="11">
        <f t="shared" ca="1" si="21"/>
        <v>1</v>
      </c>
      <c r="J677" s="12"/>
      <c r="K677" s="13">
        <v>80729</v>
      </c>
      <c r="L677" s="14">
        <v>3</v>
      </c>
    </row>
    <row r="678" spans="1:12" ht="15" x14ac:dyDescent="0.25">
      <c r="A678" s="7" t="s">
        <v>700</v>
      </c>
      <c r="B678" s="9" t="s">
        <v>734</v>
      </c>
      <c r="C678" s="7" t="s">
        <v>36</v>
      </c>
      <c r="D678" s="24">
        <v>324069262</v>
      </c>
      <c r="E678" s="28">
        <v>2525459665</v>
      </c>
      <c r="F678" s="7" t="s">
        <v>13</v>
      </c>
      <c r="G678" s="16">
        <v>34534</v>
      </c>
      <c r="H678" s="10" t="str">
        <f t="shared" si="20"/>
        <v>July</v>
      </c>
      <c r="I678" s="11">
        <f t="shared" ca="1" si="21"/>
        <v>17</v>
      </c>
      <c r="J678" s="12"/>
      <c r="K678" s="13">
        <v>45105</v>
      </c>
      <c r="L678" s="14">
        <v>1</v>
      </c>
    </row>
    <row r="679" spans="1:12" ht="15" x14ac:dyDescent="0.25">
      <c r="A679" s="7" t="s">
        <v>407</v>
      </c>
      <c r="B679" s="9" t="s">
        <v>734</v>
      </c>
      <c r="C679" s="7" t="s">
        <v>36</v>
      </c>
      <c r="D679" s="24">
        <v>483483618</v>
      </c>
      <c r="E679" s="28">
        <v>2526459263</v>
      </c>
      <c r="F679" s="7" t="s">
        <v>14</v>
      </c>
      <c r="G679" s="16">
        <v>35137</v>
      </c>
      <c r="H679" s="10" t="str">
        <f t="shared" si="20"/>
        <v>March</v>
      </c>
      <c r="I679" s="11">
        <f t="shared" ca="1" si="21"/>
        <v>15</v>
      </c>
      <c r="J679" s="12" t="s">
        <v>19</v>
      </c>
      <c r="K679" s="13">
        <v>33590</v>
      </c>
      <c r="L679" s="14">
        <v>5</v>
      </c>
    </row>
    <row r="680" spans="1:12" ht="15" x14ac:dyDescent="0.25">
      <c r="A680" s="7" t="s">
        <v>367</v>
      </c>
      <c r="B680" s="9" t="s">
        <v>6</v>
      </c>
      <c r="C680" s="7" t="s">
        <v>36</v>
      </c>
      <c r="D680" s="24">
        <v>210491464</v>
      </c>
      <c r="E680" s="28">
        <v>9198405552</v>
      </c>
      <c r="F680" s="7" t="s">
        <v>14</v>
      </c>
      <c r="G680" s="16">
        <v>39602</v>
      </c>
      <c r="H680" s="10" t="str">
        <f t="shared" si="20"/>
        <v>June</v>
      </c>
      <c r="I680" s="11">
        <f t="shared" ca="1" si="21"/>
        <v>3</v>
      </c>
      <c r="J680" s="12" t="s">
        <v>15</v>
      </c>
      <c r="K680" s="13">
        <v>79380</v>
      </c>
      <c r="L680" s="14">
        <v>5</v>
      </c>
    </row>
    <row r="681" spans="1:12" ht="15" x14ac:dyDescent="0.25">
      <c r="A681" s="7" t="s">
        <v>111</v>
      </c>
      <c r="B681" s="9" t="s">
        <v>732</v>
      </c>
      <c r="C681" s="7" t="s">
        <v>36</v>
      </c>
      <c r="D681" s="24">
        <v>418701946</v>
      </c>
      <c r="E681" s="28">
        <v>2524141191</v>
      </c>
      <c r="F681" s="7" t="s">
        <v>17</v>
      </c>
      <c r="G681" s="16">
        <v>34154</v>
      </c>
      <c r="H681" s="10" t="str">
        <f t="shared" si="20"/>
        <v>July</v>
      </c>
      <c r="I681" s="11">
        <f t="shared" ca="1" si="21"/>
        <v>18</v>
      </c>
      <c r="J681" s="12" t="s">
        <v>15</v>
      </c>
      <c r="K681" s="13">
        <v>49545</v>
      </c>
      <c r="L681" s="14">
        <v>2</v>
      </c>
    </row>
    <row r="682" spans="1:12" ht="15" x14ac:dyDescent="0.25">
      <c r="A682" s="7" t="s">
        <v>118</v>
      </c>
      <c r="B682" s="9" t="s">
        <v>731</v>
      </c>
      <c r="C682" s="7" t="s">
        <v>36</v>
      </c>
      <c r="D682" s="24">
        <v>759471070</v>
      </c>
      <c r="E682" s="28">
        <v>2525402828</v>
      </c>
      <c r="F682" s="7" t="s">
        <v>14</v>
      </c>
      <c r="G682" s="16">
        <v>37009</v>
      </c>
      <c r="H682" s="10" t="str">
        <f t="shared" si="20"/>
        <v>April</v>
      </c>
      <c r="I682" s="11">
        <f t="shared" ca="1" si="21"/>
        <v>10</v>
      </c>
      <c r="J682" s="12" t="s">
        <v>19</v>
      </c>
      <c r="K682" s="13">
        <v>78710</v>
      </c>
      <c r="L682" s="14">
        <v>2</v>
      </c>
    </row>
    <row r="683" spans="1:12" ht="15" x14ac:dyDescent="0.25">
      <c r="A683" s="7" t="s">
        <v>625</v>
      </c>
      <c r="B683" s="9" t="s">
        <v>38</v>
      </c>
      <c r="C683" s="7" t="s">
        <v>36</v>
      </c>
      <c r="D683" s="24">
        <v>641962645</v>
      </c>
      <c r="E683" s="28">
        <v>9196965088</v>
      </c>
      <c r="F683" s="7" t="s">
        <v>13</v>
      </c>
      <c r="G683" s="16">
        <v>34135</v>
      </c>
      <c r="H683" s="10" t="str">
        <f t="shared" si="20"/>
        <v>June</v>
      </c>
      <c r="I683" s="11">
        <f t="shared" ca="1" si="21"/>
        <v>18</v>
      </c>
      <c r="J683" s="12"/>
      <c r="K683" s="13">
        <v>78590</v>
      </c>
      <c r="L683" s="14">
        <v>1</v>
      </c>
    </row>
    <row r="684" spans="1:12" ht="15" x14ac:dyDescent="0.25">
      <c r="A684" s="7" t="s">
        <v>197</v>
      </c>
      <c r="B684" s="9" t="s">
        <v>731</v>
      </c>
      <c r="C684" s="7" t="s">
        <v>36</v>
      </c>
      <c r="D684" s="24">
        <v>900160539</v>
      </c>
      <c r="E684" s="28">
        <v>2522749909</v>
      </c>
      <c r="F684" s="7" t="s">
        <v>17</v>
      </c>
      <c r="G684" s="16">
        <v>36365</v>
      </c>
      <c r="H684" s="10" t="str">
        <f t="shared" si="20"/>
        <v>July</v>
      </c>
      <c r="I684" s="11">
        <f t="shared" ca="1" si="21"/>
        <v>12</v>
      </c>
      <c r="J684" s="12" t="s">
        <v>21</v>
      </c>
      <c r="K684" s="13">
        <v>19825</v>
      </c>
      <c r="L684" s="14">
        <v>2</v>
      </c>
    </row>
    <row r="685" spans="1:12" ht="15" x14ac:dyDescent="0.25">
      <c r="A685" s="7" t="s">
        <v>334</v>
      </c>
      <c r="B685" s="9" t="s">
        <v>734</v>
      </c>
      <c r="C685" s="7" t="s">
        <v>36</v>
      </c>
      <c r="D685" s="24">
        <v>277423593</v>
      </c>
      <c r="E685" s="28">
        <v>9195790921</v>
      </c>
      <c r="F685" s="7" t="s">
        <v>17</v>
      </c>
      <c r="G685" s="16">
        <v>33391</v>
      </c>
      <c r="H685" s="10" t="str">
        <f t="shared" si="20"/>
        <v>June</v>
      </c>
      <c r="I685" s="11">
        <f t="shared" ca="1" si="21"/>
        <v>20</v>
      </c>
      <c r="J685" s="12" t="s">
        <v>19</v>
      </c>
      <c r="K685" s="13">
        <v>13455</v>
      </c>
      <c r="L685" s="14">
        <v>2</v>
      </c>
    </row>
    <row r="686" spans="1:12" ht="15" x14ac:dyDescent="0.25">
      <c r="A686" s="7" t="s">
        <v>327</v>
      </c>
      <c r="B686" s="9" t="s">
        <v>734</v>
      </c>
      <c r="C686" s="7" t="s">
        <v>36</v>
      </c>
      <c r="D686" s="24">
        <v>101829876</v>
      </c>
      <c r="E686" s="28">
        <v>2522552565</v>
      </c>
      <c r="F686" s="7" t="s">
        <v>20</v>
      </c>
      <c r="G686" s="16">
        <v>35247</v>
      </c>
      <c r="H686" s="10" t="str">
        <f t="shared" si="20"/>
        <v>July</v>
      </c>
      <c r="I686" s="11">
        <f t="shared" ca="1" si="21"/>
        <v>15</v>
      </c>
      <c r="J686" s="12"/>
      <c r="K686" s="13">
        <v>33752</v>
      </c>
      <c r="L686" s="14">
        <v>3</v>
      </c>
    </row>
    <row r="687" spans="1:12" ht="15" x14ac:dyDescent="0.25">
      <c r="A687" s="7" t="s">
        <v>77</v>
      </c>
      <c r="B687" s="9" t="s">
        <v>734</v>
      </c>
      <c r="C687" s="7" t="s">
        <v>36</v>
      </c>
      <c r="D687" s="24">
        <v>296641985</v>
      </c>
      <c r="E687" s="28">
        <v>2528217409</v>
      </c>
      <c r="F687" s="7" t="s">
        <v>14</v>
      </c>
      <c r="G687" s="16">
        <v>35627</v>
      </c>
      <c r="H687" s="10" t="str">
        <f t="shared" si="20"/>
        <v>July</v>
      </c>
      <c r="I687" s="11">
        <f t="shared" ca="1" si="21"/>
        <v>14</v>
      </c>
      <c r="J687" s="12" t="s">
        <v>19</v>
      </c>
      <c r="K687" s="13">
        <v>41380</v>
      </c>
      <c r="L687" s="14">
        <v>2</v>
      </c>
    </row>
    <row r="688" spans="1:12" ht="15" x14ac:dyDescent="0.25">
      <c r="A688" s="7" t="s">
        <v>127</v>
      </c>
      <c r="B688" s="9" t="s">
        <v>38</v>
      </c>
      <c r="C688" s="7" t="s">
        <v>36</v>
      </c>
      <c r="D688" s="24">
        <v>311309049</v>
      </c>
      <c r="E688" s="28">
        <v>2527560634</v>
      </c>
      <c r="F688" s="7" t="s">
        <v>14</v>
      </c>
      <c r="G688" s="16">
        <v>36243</v>
      </c>
      <c r="H688" s="10" t="str">
        <f t="shared" si="20"/>
        <v>March</v>
      </c>
      <c r="I688" s="11">
        <f t="shared" ca="1" si="21"/>
        <v>12</v>
      </c>
      <c r="J688" s="12" t="s">
        <v>16</v>
      </c>
      <c r="K688" s="13">
        <v>77680</v>
      </c>
      <c r="L688" s="14">
        <v>3</v>
      </c>
    </row>
    <row r="689" spans="1:12" ht="15" x14ac:dyDescent="0.25">
      <c r="A689" s="7" t="s">
        <v>325</v>
      </c>
      <c r="B689" s="9" t="s">
        <v>776</v>
      </c>
      <c r="C689" s="7" t="s">
        <v>36</v>
      </c>
      <c r="D689" s="24">
        <v>592709648</v>
      </c>
      <c r="E689" s="28">
        <v>9191797370</v>
      </c>
      <c r="F689" s="7" t="s">
        <v>13</v>
      </c>
      <c r="G689" s="16">
        <v>37065</v>
      </c>
      <c r="H689" s="10" t="str">
        <f t="shared" si="20"/>
        <v>June</v>
      </c>
      <c r="I689" s="11">
        <f t="shared" ca="1" si="21"/>
        <v>10</v>
      </c>
      <c r="J689" s="12"/>
      <c r="K689" s="13">
        <v>77136</v>
      </c>
      <c r="L689" s="14">
        <v>5</v>
      </c>
    </row>
    <row r="690" spans="1:12" ht="15" x14ac:dyDescent="0.25">
      <c r="A690" s="7" t="s">
        <v>605</v>
      </c>
      <c r="B690" s="9" t="s">
        <v>776</v>
      </c>
      <c r="C690" s="7" t="s">
        <v>36</v>
      </c>
      <c r="D690" s="24">
        <v>147683641</v>
      </c>
      <c r="E690" s="28">
        <v>9191657646</v>
      </c>
      <c r="F690" s="7" t="s">
        <v>13</v>
      </c>
      <c r="G690" s="20">
        <v>40334</v>
      </c>
      <c r="H690" s="10" t="str">
        <f t="shared" si="20"/>
        <v>June</v>
      </c>
      <c r="I690" s="11">
        <f t="shared" ca="1" si="21"/>
        <v>1</v>
      </c>
      <c r="J690" s="12"/>
      <c r="K690" s="13">
        <v>47280</v>
      </c>
      <c r="L690" s="14">
        <v>1</v>
      </c>
    </row>
    <row r="691" spans="1:12" ht="15" x14ac:dyDescent="0.25">
      <c r="A691" s="7" t="s">
        <v>92</v>
      </c>
      <c r="B691" s="9" t="s">
        <v>38</v>
      </c>
      <c r="C691" s="7" t="s">
        <v>36</v>
      </c>
      <c r="D691" s="24">
        <v>749768847</v>
      </c>
      <c r="E691" s="28">
        <v>2528552110</v>
      </c>
      <c r="F691" s="7" t="s">
        <v>13</v>
      </c>
      <c r="G691" s="16">
        <v>35280</v>
      </c>
      <c r="H691" s="10" t="str">
        <f t="shared" si="20"/>
        <v>August</v>
      </c>
      <c r="I691" s="11">
        <f t="shared" ca="1" si="21"/>
        <v>15</v>
      </c>
      <c r="J691" s="12"/>
      <c r="K691" s="13">
        <v>41770</v>
      </c>
      <c r="L691" s="14">
        <v>5</v>
      </c>
    </row>
    <row r="692" spans="1:12" ht="15" x14ac:dyDescent="0.25">
      <c r="A692" s="7" t="s">
        <v>292</v>
      </c>
      <c r="B692" s="9" t="s">
        <v>731</v>
      </c>
      <c r="C692" s="7" t="s">
        <v>36</v>
      </c>
      <c r="D692" s="24">
        <v>688769770</v>
      </c>
      <c r="E692" s="28">
        <v>9192416398</v>
      </c>
      <c r="F692" s="7" t="s">
        <v>14</v>
      </c>
      <c r="G692" s="16">
        <v>38626</v>
      </c>
      <c r="H692" s="10" t="str">
        <f t="shared" si="20"/>
        <v>October</v>
      </c>
      <c r="I692" s="11">
        <f t="shared" ca="1" si="21"/>
        <v>6</v>
      </c>
      <c r="J692" s="12" t="s">
        <v>15</v>
      </c>
      <c r="K692" s="13">
        <v>44530</v>
      </c>
      <c r="L692" s="14">
        <v>2</v>
      </c>
    </row>
    <row r="693" spans="1:12" ht="15" x14ac:dyDescent="0.25">
      <c r="A693" s="7" t="s">
        <v>558</v>
      </c>
      <c r="B693" s="9" t="s">
        <v>734</v>
      </c>
      <c r="C693" s="7" t="s">
        <v>36</v>
      </c>
      <c r="D693" s="24">
        <v>763182349</v>
      </c>
      <c r="E693" s="28">
        <v>2527780776</v>
      </c>
      <c r="F693" s="7" t="s">
        <v>13</v>
      </c>
      <c r="G693" s="16">
        <v>34126</v>
      </c>
      <c r="H693" s="10" t="str">
        <f t="shared" si="20"/>
        <v>June</v>
      </c>
      <c r="I693" s="11">
        <f t="shared" ca="1" si="21"/>
        <v>18</v>
      </c>
      <c r="J693" s="12"/>
      <c r="K693" s="13">
        <v>75550</v>
      </c>
      <c r="L693" s="14">
        <v>3</v>
      </c>
    </row>
    <row r="694" spans="1:12" ht="15" x14ac:dyDescent="0.25">
      <c r="A694" s="7" t="s">
        <v>601</v>
      </c>
      <c r="B694" s="9" t="s">
        <v>776</v>
      </c>
      <c r="C694" s="7" t="s">
        <v>36</v>
      </c>
      <c r="D694" s="24">
        <v>758001890</v>
      </c>
      <c r="E694" s="28">
        <v>2521202348</v>
      </c>
      <c r="F694" s="7" t="s">
        <v>17</v>
      </c>
      <c r="G694" s="16">
        <v>35297</v>
      </c>
      <c r="H694" s="10" t="str">
        <f t="shared" si="20"/>
        <v>August</v>
      </c>
      <c r="I694" s="11">
        <f t="shared" ca="1" si="21"/>
        <v>15</v>
      </c>
      <c r="J694" s="12" t="s">
        <v>19</v>
      </c>
      <c r="K694" s="13">
        <v>38105</v>
      </c>
      <c r="L694" s="14">
        <v>2</v>
      </c>
    </row>
    <row r="695" spans="1:12" ht="15" x14ac:dyDescent="0.25">
      <c r="A695" s="7" t="s">
        <v>719</v>
      </c>
      <c r="B695" s="9" t="s">
        <v>734</v>
      </c>
      <c r="C695" s="7" t="s">
        <v>36</v>
      </c>
      <c r="D695" s="24">
        <v>904497673</v>
      </c>
      <c r="E695" s="28">
        <v>2521277028</v>
      </c>
      <c r="F695" s="7" t="s">
        <v>13</v>
      </c>
      <c r="G695" s="16">
        <v>33144</v>
      </c>
      <c r="H695" s="10" t="str">
        <f t="shared" si="20"/>
        <v>September</v>
      </c>
      <c r="I695" s="11">
        <f t="shared" ca="1" si="21"/>
        <v>21</v>
      </c>
      <c r="J695" s="12"/>
      <c r="K695" s="13">
        <v>23340</v>
      </c>
      <c r="L695" s="14">
        <v>4</v>
      </c>
    </row>
    <row r="696" spans="1:12" ht="15" x14ac:dyDescent="0.25">
      <c r="A696" s="7" t="s">
        <v>186</v>
      </c>
      <c r="B696" s="9" t="s">
        <v>38</v>
      </c>
      <c r="C696" s="7" t="s">
        <v>36</v>
      </c>
      <c r="D696" s="24">
        <v>658842625</v>
      </c>
      <c r="E696" s="28">
        <v>9193788281</v>
      </c>
      <c r="F696" s="7" t="s">
        <v>17</v>
      </c>
      <c r="G696" s="16">
        <v>36053</v>
      </c>
      <c r="H696" s="10" t="str">
        <f t="shared" si="20"/>
        <v>September</v>
      </c>
      <c r="I696" s="11">
        <f t="shared" ca="1" si="21"/>
        <v>13</v>
      </c>
      <c r="J696" s="12" t="s">
        <v>16</v>
      </c>
      <c r="K696" s="13">
        <v>46105</v>
      </c>
      <c r="L696" s="14">
        <v>5</v>
      </c>
    </row>
    <row r="697" spans="1:12" ht="15" x14ac:dyDescent="0.25">
      <c r="A697" s="7" t="s">
        <v>89</v>
      </c>
      <c r="B697" s="9" t="s">
        <v>732</v>
      </c>
      <c r="C697" s="7" t="s">
        <v>36</v>
      </c>
      <c r="D697" s="24">
        <v>318723704</v>
      </c>
      <c r="E697" s="28">
        <v>9196526117</v>
      </c>
      <c r="F697" s="7" t="s">
        <v>14</v>
      </c>
      <c r="G697" s="16">
        <v>34425</v>
      </c>
      <c r="H697" s="10" t="str">
        <f t="shared" si="20"/>
        <v>April</v>
      </c>
      <c r="I697" s="11">
        <f t="shared" ca="1" si="21"/>
        <v>17</v>
      </c>
      <c r="J697" s="12" t="s">
        <v>19</v>
      </c>
      <c r="K697" s="13">
        <v>73850</v>
      </c>
      <c r="L697" s="14">
        <v>2</v>
      </c>
    </row>
    <row r="698" spans="1:12" ht="15" x14ac:dyDescent="0.25">
      <c r="A698" s="7" t="s">
        <v>446</v>
      </c>
      <c r="B698" s="9" t="s">
        <v>734</v>
      </c>
      <c r="C698" s="7" t="s">
        <v>36</v>
      </c>
      <c r="D698" s="24">
        <v>894855096</v>
      </c>
      <c r="E698" s="28">
        <v>9193936198</v>
      </c>
      <c r="F698" s="7" t="s">
        <v>17</v>
      </c>
      <c r="G698" s="16">
        <v>35466</v>
      </c>
      <c r="H698" s="10" t="str">
        <f t="shared" si="20"/>
        <v>February</v>
      </c>
      <c r="I698" s="11">
        <f t="shared" ca="1" si="21"/>
        <v>14</v>
      </c>
      <c r="J698" s="12" t="s">
        <v>18</v>
      </c>
      <c r="K698" s="13">
        <v>37660</v>
      </c>
      <c r="L698" s="14">
        <v>4</v>
      </c>
    </row>
    <row r="699" spans="1:12" ht="15" x14ac:dyDescent="0.25">
      <c r="A699" s="7" t="s">
        <v>196</v>
      </c>
      <c r="B699" s="9" t="s">
        <v>734</v>
      </c>
      <c r="C699" s="7" t="s">
        <v>36</v>
      </c>
      <c r="D699" s="24">
        <v>186346711</v>
      </c>
      <c r="E699" s="28">
        <v>9194900514</v>
      </c>
      <c r="F699" s="7" t="s">
        <v>14</v>
      </c>
      <c r="G699" s="16">
        <v>36619</v>
      </c>
      <c r="H699" s="10" t="str">
        <f t="shared" si="20"/>
        <v>April</v>
      </c>
      <c r="I699" s="11">
        <f t="shared" ca="1" si="21"/>
        <v>11</v>
      </c>
      <c r="J699" s="12" t="s">
        <v>18</v>
      </c>
      <c r="K699" s="13">
        <v>71970</v>
      </c>
      <c r="L699" s="14">
        <v>4</v>
      </c>
    </row>
    <row r="700" spans="1:12" ht="15" x14ac:dyDescent="0.25">
      <c r="A700" s="7" t="s">
        <v>536</v>
      </c>
      <c r="B700" s="9" t="s">
        <v>731</v>
      </c>
      <c r="C700" s="7" t="s">
        <v>36</v>
      </c>
      <c r="D700" s="24">
        <v>799754905</v>
      </c>
      <c r="E700" s="28">
        <v>2526757210</v>
      </c>
      <c r="F700" s="7" t="s">
        <v>14</v>
      </c>
      <c r="G700" s="16">
        <v>35307</v>
      </c>
      <c r="H700" s="10" t="str">
        <f t="shared" si="20"/>
        <v>August</v>
      </c>
      <c r="I700" s="11">
        <f t="shared" ca="1" si="21"/>
        <v>15</v>
      </c>
      <c r="J700" s="12" t="s">
        <v>15</v>
      </c>
      <c r="K700" s="13">
        <v>31690</v>
      </c>
      <c r="L700" s="14">
        <v>4</v>
      </c>
    </row>
    <row r="701" spans="1:12" ht="15" x14ac:dyDescent="0.25">
      <c r="A701" s="7" t="s">
        <v>254</v>
      </c>
      <c r="B701" s="9" t="s">
        <v>734</v>
      </c>
      <c r="C701" s="7" t="s">
        <v>36</v>
      </c>
      <c r="D701" s="24">
        <v>862698919</v>
      </c>
      <c r="E701" s="28">
        <v>2522780847</v>
      </c>
      <c r="F701" s="7" t="s">
        <v>14</v>
      </c>
      <c r="G701" s="16">
        <v>38328</v>
      </c>
      <c r="H701" s="10" t="str">
        <f t="shared" si="20"/>
        <v>December</v>
      </c>
      <c r="I701" s="11">
        <f t="shared" ca="1" si="21"/>
        <v>6</v>
      </c>
      <c r="J701" s="12" t="s">
        <v>18</v>
      </c>
      <c r="K701" s="13">
        <v>48280</v>
      </c>
      <c r="L701" s="14">
        <v>4</v>
      </c>
    </row>
    <row r="702" spans="1:12" ht="15" x14ac:dyDescent="0.25">
      <c r="A702" s="7" t="s">
        <v>173</v>
      </c>
      <c r="B702" s="9" t="s">
        <v>776</v>
      </c>
      <c r="C702" s="7" t="s">
        <v>36</v>
      </c>
      <c r="D702" s="24">
        <v>929694686</v>
      </c>
      <c r="E702" s="28">
        <v>9194483888</v>
      </c>
      <c r="F702" s="7" t="s">
        <v>14</v>
      </c>
      <c r="G702" s="19">
        <v>40536</v>
      </c>
      <c r="H702" s="10" t="str">
        <f t="shared" si="20"/>
        <v>December</v>
      </c>
      <c r="I702" s="11">
        <f t="shared" ca="1" si="21"/>
        <v>0</v>
      </c>
      <c r="J702" s="12" t="s">
        <v>19</v>
      </c>
      <c r="K702" s="13">
        <v>70730</v>
      </c>
      <c r="L702" s="14">
        <v>1</v>
      </c>
    </row>
    <row r="703" spans="1:12" ht="15" x14ac:dyDescent="0.25">
      <c r="A703" s="7" t="s">
        <v>746</v>
      </c>
      <c r="B703" s="9" t="s">
        <v>6</v>
      </c>
      <c r="C703" s="7" t="s">
        <v>36</v>
      </c>
      <c r="D703" s="24">
        <v>610340294</v>
      </c>
      <c r="E703" s="28">
        <v>9198443818</v>
      </c>
      <c r="F703" s="7" t="s">
        <v>13</v>
      </c>
      <c r="G703" s="16">
        <v>33820</v>
      </c>
      <c r="H703" s="10" t="str">
        <f t="shared" si="20"/>
        <v>August</v>
      </c>
      <c r="I703" s="11">
        <f t="shared" ca="1" si="21"/>
        <v>19</v>
      </c>
      <c r="J703" s="12"/>
      <c r="K703" s="13">
        <v>70300</v>
      </c>
      <c r="L703" s="14">
        <v>3</v>
      </c>
    </row>
    <row r="704" spans="1:12" ht="15" x14ac:dyDescent="0.25">
      <c r="A704" s="7" t="s">
        <v>573</v>
      </c>
      <c r="B704" s="9" t="s">
        <v>734</v>
      </c>
      <c r="C704" s="7" t="s">
        <v>36</v>
      </c>
      <c r="D704" s="24">
        <v>240241467</v>
      </c>
      <c r="E704" s="28">
        <v>2524914916</v>
      </c>
      <c r="F704" s="7" t="s">
        <v>20</v>
      </c>
      <c r="G704" s="16">
        <v>35576</v>
      </c>
      <c r="H704" s="10" t="str">
        <f t="shared" si="20"/>
        <v>May</v>
      </c>
      <c r="I704" s="11">
        <f t="shared" ca="1" si="21"/>
        <v>14</v>
      </c>
      <c r="J704" s="12"/>
      <c r="K704" s="13">
        <v>28768</v>
      </c>
      <c r="L704" s="14">
        <v>3</v>
      </c>
    </row>
    <row r="705" spans="1:12" ht="15" x14ac:dyDescent="0.25">
      <c r="A705" s="7" t="s">
        <v>599</v>
      </c>
      <c r="B705" s="9" t="s">
        <v>38</v>
      </c>
      <c r="C705" s="7" t="s">
        <v>36</v>
      </c>
      <c r="D705" s="24">
        <v>426812736</v>
      </c>
      <c r="E705" s="28">
        <v>9198399625</v>
      </c>
      <c r="F705" s="7" t="s">
        <v>13</v>
      </c>
      <c r="G705" s="16">
        <v>34159</v>
      </c>
      <c r="H705" s="10" t="str">
        <f t="shared" si="20"/>
        <v>July</v>
      </c>
      <c r="I705" s="11">
        <f t="shared" ca="1" si="21"/>
        <v>18</v>
      </c>
      <c r="J705" s="12"/>
      <c r="K705" s="13">
        <v>35240</v>
      </c>
      <c r="L705" s="14">
        <v>3</v>
      </c>
    </row>
    <row r="706" spans="1:12" ht="15" x14ac:dyDescent="0.25">
      <c r="A706" s="7" t="s">
        <v>632</v>
      </c>
      <c r="B706" s="9" t="s">
        <v>734</v>
      </c>
      <c r="C706" s="7" t="s">
        <v>36</v>
      </c>
      <c r="D706" s="24">
        <v>656572514</v>
      </c>
      <c r="E706" s="28">
        <v>9193679666</v>
      </c>
      <c r="F706" s="7" t="s">
        <v>13</v>
      </c>
      <c r="G706" s="16">
        <v>33974</v>
      </c>
      <c r="H706" s="10" t="str">
        <f t="shared" si="20"/>
        <v>January</v>
      </c>
      <c r="I706" s="11">
        <f t="shared" ca="1" si="21"/>
        <v>18</v>
      </c>
      <c r="J706" s="12"/>
      <c r="K706" s="13">
        <v>70150</v>
      </c>
      <c r="L706" s="14">
        <v>2</v>
      </c>
    </row>
    <row r="707" spans="1:12" ht="15" x14ac:dyDescent="0.25">
      <c r="A707" s="7" t="s">
        <v>457</v>
      </c>
      <c r="B707" s="9" t="s">
        <v>732</v>
      </c>
      <c r="C707" s="7" t="s">
        <v>36</v>
      </c>
      <c r="D707" s="24">
        <v>855663308</v>
      </c>
      <c r="E707" s="28">
        <v>9195797109</v>
      </c>
      <c r="F707" s="7" t="s">
        <v>14</v>
      </c>
      <c r="G707" s="16">
        <v>34670</v>
      </c>
      <c r="H707" s="10" t="str">
        <f t="shared" si="20"/>
        <v>December</v>
      </c>
      <c r="I707" s="11">
        <f t="shared" ca="1" si="21"/>
        <v>16</v>
      </c>
      <c r="J707" s="12" t="s">
        <v>15</v>
      </c>
      <c r="K707" s="13">
        <v>69510</v>
      </c>
      <c r="L707" s="14">
        <v>5</v>
      </c>
    </row>
    <row r="708" spans="1:12" ht="15" x14ac:dyDescent="0.25">
      <c r="A708" s="7" t="s">
        <v>459</v>
      </c>
      <c r="B708" s="9" t="s">
        <v>731</v>
      </c>
      <c r="C708" s="7" t="s">
        <v>36</v>
      </c>
      <c r="D708" s="24">
        <v>332494481</v>
      </c>
      <c r="E708" s="28">
        <v>9192094386</v>
      </c>
      <c r="F708" s="7" t="s">
        <v>14</v>
      </c>
      <c r="G708" s="16">
        <v>36080</v>
      </c>
      <c r="H708" s="10" t="str">
        <f t="shared" si="20"/>
        <v>October</v>
      </c>
      <c r="I708" s="11">
        <f t="shared" ca="1" si="21"/>
        <v>12</v>
      </c>
      <c r="J708" s="12" t="s">
        <v>19</v>
      </c>
      <c r="K708" s="13">
        <v>48410</v>
      </c>
      <c r="L708" s="14">
        <v>5</v>
      </c>
    </row>
    <row r="709" spans="1:12" ht="15" x14ac:dyDescent="0.25">
      <c r="A709" s="7" t="s">
        <v>480</v>
      </c>
      <c r="B709" s="9" t="s">
        <v>38</v>
      </c>
      <c r="C709" s="7" t="s">
        <v>36</v>
      </c>
      <c r="D709" s="24">
        <v>230192897</v>
      </c>
      <c r="E709" s="28">
        <v>2525261239</v>
      </c>
      <c r="F709" s="7" t="s">
        <v>14</v>
      </c>
      <c r="G709" s="16">
        <v>39441</v>
      </c>
      <c r="H709" s="10" t="str">
        <f t="shared" si="20"/>
        <v>December</v>
      </c>
      <c r="I709" s="11">
        <f t="shared" ca="1" si="21"/>
        <v>3</v>
      </c>
      <c r="J709" s="12" t="s">
        <v>18</v>
      </c>
      <c r="K709" s="13">
        <v>68860</v>
      </c>
      <c r="L709" s="14">
        <v>2</v>
      </c>
    </row>
    <row r="710" spans="1:12" ht="15" x14ac:dyDescent="0.25">
      <c r="A710" s="7" t="s">
        <v>603</v>
      </c>
      <c r="B710" s="9" t="s">
        <v>731</v>
      </c>
      <c r="C710" s="7" t="s">
        <v>36</v>
      </c>
      <c r="D710" s="24">
        <v>995590510</v>
      </c>
      <c r="E710" s="28">
        <v>9191838930</v>
      </c>
      <c r="F710" s="7" t="s">
        <v>13</v>
      </c>
      <c r="G710" s="19">
        <v>40638</v>
      </c>
      <c r="H710" s="10" t="str">
        <f t="shared" si="20"/>
        <v>April</v>
      </c>
      <c r="I710" s="11">
        <f t="shared" ca="1" si="21"/>
        <v>0</v>
      </c>
      <c r="J710" s="12"/>
      <c r="K710" s="13">
        <v>42990</v>
      </c>
      <c r="L710" s="14">
        <v>4</v>
      </c>
    </row>
    <row r="711" spans="1:12" ht="15" x14ac:dyDescent="0.25">
      <c r="A711" s="7" t="s">
        <v>204</v>
      </c>
      <c r="B711" s="9" t="s">
        <v>734</v>
      </c>
      <c r="C711" s="7" t="s">
        <v>36</v>
      </c>
      <c r="D711" s="24">
        <v>163350417</v>
      </c>
      <c r="E711" s="28">
        <v>2526466230</v>
      </c>
      <c r="F711" s="7" t="s">
        <v>14</v>
      </c>
      <c r="G711" s="16">
        <v>36672</v>
      </c>
      <c r="H711" s="10" t="str">
        <f t="shared" si="20"/>
        <v>May</v>
      </c>
      <c r="I711" s="11">
        <f t="shared" ca="1" si="21"/>
        <v>11</v>
      </c>
      <c r="J711" s="12" t="s">
        <v>18</v>
      </c>
      <c r="K711" s="13">
        <v>65320</v>
      </c>
      <c r="L711" s="14">
        <v>5</v>
      </c>
    </row>
    <row r="712" spans="1:12" ht="15" x14ac:dyDescent="0.25">
      <c r="A712" s="7" t="s">
        <v>754</v>
      </c>
      <c r="B712" s="9" t="s">
        <v>734</v>
      </c>
      <c r="C712" s="7" t="s">
        <v>36</v>
      </c>
      <c r="D712" s="24">
        <v>992674973</v>
      </c>
      <c r="E712" s="28">
        <v>2526088101</v>
      </c>
      <c r="F712" s="7" t="s">
        <v>14</v>
      </c>
      <c r="G712" s="16">
        <v>35052</v>
      </c>
      <c r="H712" s="10" t="str">
        <f t="shared" si="20"/>
        <v>December</v>
      </c>
      <c r="I712" s="11">
        <f t="shared" ca="1" si="21"/>
        <v>15</v>
      </c>
      <c r="J712" s="12" t="s">
        <v>21</v>
      </c>
      <c r="K712" s="13">
        <v>64780</v>
      </c>
      <c r="L712" s="14">
        <v>5</v>
      </c>
    </row>
    <row r="713" spans="1:12" ht="15" x14ac:dyDescent="0.25">
      <c r="A713" s="7" t="s">
        <v>345</v>
      </c>
      <c r="B713" s="9" t="s">
        <v>734</v>
      </c>
      <c r="C713" s="7" t="s">
        <v>36</v>
      </c>
      <c r="D713" s="24">
        <v>695198896</v>
      </c>
      <c r="E713" s="28">
        <v>2523533906</v>
      </c>
      <c r="F713" s="7" t="s">
        <v>13</v>
      </c>
      <c r="G713" s="16">
        <v>35826</v>
      </c>
      <c r="H713" s="10" t="str">
        <f t="shared" si="20"/>
        <v>January</v>
      </c>
      <c r="I713" s="11">
        <f t="shared" ca="1" si="21"/>
        <v>13</v>
      </c>
      <c r="J713" s="12"/>
      <c r="K713" s="13">
        <v>45030</v>
      </c>
      <c r="L713" s="14">
        <v>3</v>
      </c>
    </row>
    <row r="714" spans="1:12" ht="15" x14ac:dyDescent="0.25">
      <c r="A714" s="7" t="s">
        <v>789</v>
      </c>
      <c r="B714" s="9" t="s">
        <v>734</v>
      </c>
      <c r="C714" s="7" t="s">
        <v>36</v>
      </c>
      <c r="D714" s="24">
        <v>249416723</v>
      </c>
      <c r="E714" s="28">
        <v>2521628807</v>
      </c>
      <c r="F714" s="7" t="s">
        <v>14</v>
      </c>
      <c r="G714" s="16">
        <v>36025</v>
      </c>
      <c r="H714" s="10" t="str">
        <f t="shared" si="20"/>
        <v>August</v>
      </c>
      <c r="I714" s="11">
        <f t="shared" ca="1" si="21"/>
        <v>13</v>
      </c>
      <c r="J714" s="12" t="s">
        <v>18</v>
      </c>
      <c r="K714" s="13">
        <v>64470</v>
      </c>
      <c r="L714" s="14">
        <v>5</v>
      </c>
    </row>
    <row r="715" spans="1:12" ht="15" x14ac:dyDescent="0.25">
      <c r="A715" s="7" t="s">
        <v>395</v>
      </c>
      <c r="B715" s="9" t="s">
        <v>732</v>
      </c>
      <c r="C715" s="7" t="s">
        <v>36</v>
      </c>
      <c r="D715" s="24">
        <v>375875723</v>
      </c>
      <c r="E715" s="28">
        <v>2526026842</v>
      </c>
      <c r="F715" s="7" t="s">
        <v>13</v>
      </c>
      <c r="G715" s="16">
        <v>34723</v>
      </c>
      <c r="H715" s="10" t="str">
        <f t="shared" si="20"/>
        <v>January</v>
      </c>
      <c r="I715" s="11">
        <f t="shared" ca="1" si="21"/>
        <v>16</v>
      </c>
      <c r="J715" s="12"/>
      <c r="K715" s="13">
        <v>64263</v>
      </c>
      <c r="L715" s="14">
        <v>3</v>
      </c>
    </row>
    <row r="716" spans="1:12" ht="15" x14ac:dyDescent="0.25">
      <c r="A716" s="7" t="s">
        <v>546</v>
      </c>
      <c r="B716" s="9" t="s">
        <v>734</v>
      </c>
      <c r="C716" s="7" t="s">
        <v>36</v>
      </c>
      <c r="D716" s="24">
        <v>471064761</v>
      </c>
      <c r="E716" s="28">
        <v>9191800673</v>
      </c>
      <c r="F716" s="7" t="s">
        <v>20</v>
      </c>
      <c r="G716" s="16">
        <v>34825</v>
      </c>
      <c r="H716" s="10" t="str">
        <f t="shared" si="20"/>
        <v>May</v>
      </c>
      <c r="I716" s="11">
        <f t="shared" ca="1" si="21"/>
        <v>16</v>
      </c>
      <c r="J716" s="12"/>
      <c r="K716" s="13">
        <v>26944</v>
      </c>
      <c r="L716" s="14">
        <v>4</v>
      </c>
    </row>
    <row r="717" spans="1:12" ht="15" x14ac:dyDescent="0.25">
      <c r="A717" s="7" t="s">
        <v>784</v>
      </c>
      <c r="B717" s="9" t="s">
        <v>732</v>
      </c>
      <c r="C717" s="7" t="s">
        <v>36</v>
      </c>
      <c r="D717" s="24">
        <v>918436287</v>
      </c>
      <c r="E717" s="28">
        <v>2528238755</v>
      </c>
      <c r="F717" s="7" t="s">
        <v>13</v>
      </c>
      <c r="G717" s="16">
        <v>33193</v>
      </c>
      <c r="H717" s="10" t="str">
        <f t="shared" si="20"/>
        <v>November</v>
      </c>
      <c r="I717" s="11">
        <f t="shared" ca="1" si="21"/>
        <v>20</v>
      </c>
      <c r="J717" s="12"/>
      <c r="K717" s="13">
        <v>63610</v>
      </c>
      <c r="L717" s="14">
        <v>5</v>
      </c>
    </row>
    <row r="718" spans="1:12" ht="15" x14ac:dyDescent="0.25">
      <c r="A718" s="7" t="s">
        <v>596</v>
      </c>
      <c r="B718" s="9" t="s">
        <v>38</v>
      </c>
      <c r="C718" s="7" t="s">
        <v>36</v>
      </c>
      <c r="D718" s="24">
        <v>276873359</v>
      </c>
      <c r="E718" s="28">
        <v>2522304625</v>
      </c>
      <c r="F718" s="7" t="s">
        <v>14</v>
      </c>
      <c r="G718" s="16">
        <v>39171</v>
      </c>
      <c r="H718" s="10" t="str">
        <f t="shared" si="20"/>
        <v>March</v>
      </c>
      <c r="I718" s="11">
        <f t="shared" ca="1" si="21"/>
        <v>4</v>
      </c>
      <c r="J718" s="12" t="s">
        <v>21</v>
      </c>
      <c r="K718" s="13">
        <v>25690</v>
      </c>
      <c r="L718" s="14">
        <v>2</v>
      </c>
    </row>
    <row r="719" spans="1:12" ht="15" x14ac:dyDescent="0.25">
      <c r="A719" s="7" t="s">
        <v>385</v>
      </c>
      <c r="B719" s="9" t="s">
        <v>731</v>
      </c>
      <c r="C719" s="7" t="s">
        <v>36</v>
      </c>
      <c r="D719" s="24">
        <v>635240617</v>
      </c>
      <c r="E719" s="28">
        <v>9192259651</v>
      </c>
      <c r="F719" s="7" t="s">
        <v>14</v>
      </c>
      <c r="G719" s="16">
        <v>36843</v>
      </c>
      <c r="H719" s="10" t="str">
        <f t="shared" si="20"/>
        <v>November</v>
      </c>
      <c r="I719" s="11">
        <f t="shared" ca="1" si="21"/>
        <v>10</v>
      </c>
      <c r="J719" s="12" t="s">
        <v>19</v>
      </c>
      <c r="K719" s="13">
        <v>47630</v>
      </c>
      <c r="L719" s="14">
        <v>3</v>
      </c>
    </row>
    <row r="720" spans="1:12" ht="15" x14ac:dyDescent="0.25">
      <c r="A720" s="7" t="s">
        <v>579</v>
      </c>
      <c r="B720" s="9" t="s">
        <v>734</v>
      </c>
      <c r="C720" s="7" t="s">
        <v>36</v>
      </c>
      <c r="D720" s="24">
        <v>283476654</v>
      </c>
      <c r="E720" s="28">
        <v>9197049910</v>
      </c>
      <c r="F720" s="7" t="s">
        <v>14</v>
      </c>
      <c r="G720" s="16">
        <v>33681</v>
      </c>
      <c r="H720" s="10" t="str">
        <f t="shared" si="20"/>
        <v>March</v>
      </c>
      <c r="I720" s="11">
        <f t="shared" ca="1" si="21"/>
        <v>19</v>
      </c>
      <c r="J720" s="12" t="s">
        <v>18</v>
      </c>
      <c r="K720" s="13">
        <v>46550</v>
      </c>
      <c r="L720" s="14">
        <v>4</v>
      </c>
    </row>
    <row r="721" spans="1:12" ht="15" x14ac:dyDescent="0.25">
      <c r="A721" s="7" t="s">
        <v>571</v>
      </c>
      <c r="B721" s="9" t="s">
        <v>732</v>
      </c>
      <c r="C721" s="7" t="s">
        <v>36</v>
      </c>
      <c r="D721" s="24">
        <v>317749924</v>
      </c>
      <c r="E721" s="28">
        <v>9193441810</v>
      </c>
      <c r="F721" s="7" t="s">
        <v>13</v>
      </c>
      <c r="G721" s="16">
        <v>33977</v>
      </c>
      <c r="H721" s="10" t="str">
        <f t="shared" si="20"/>
        <v>January</v>
      </c>
      <c r="I721" s="11">
        <f t="shared" ca="1" si="21"/>
        <v>18</v>
      </c>
      <c r="J721" s="12"/>
      <c r="K721" s="13">
        <v>63290</v>
      </c>
      <c r="L721" s="14">
        <v>5</v>
      </c>
    </row>
    <row r="722" spans="1:12" ht="15" x14ac:dyDescent="0.25">
      <c r="A722" s="7" t="s">
        <v>205</v>
      </c>
      <c r="B722" s="9" t="s">
        <v>734</v>
      </c>
      <c r="C722" s="7" t="s">
        <v>36</v>
      </c>
      <c r="D722" s="24">
        <v>800685434</v>
      </c>
      <c r="E722" s="28">
        <v>2525821616</v>
      </c>
      <c r="F722" s="7" t="s">
        <v>14</v>
      </c>
      <c r="G722" s="16">
        <v>36956</v>
      </c>
      <c r="H722" s="10" t="str">
        <f t="shared" si="20"/>
        <v>March</v>
      </c>
      <c r="I722" s="11">
        <f t="shared" ca="1" si="21"/>
        <v>10</v>
      </c>
      <c r="J722" s="12" t="s">
        <v>16</v>
      </c>
      <c r="K722" s="13">
        <v>49930</v>
      </c>
      <c r="L722" s="14">
        <v>1</v>
      </c>
    </row>
    <row r="723" spans="1:12" ht="15" x14ac:dyDescent="0.25">
      <c r="A723" s="7" t="s">
        <v>515</v>
      </c>
      <c r="B723" s="9" t="s">
        <v>734</v>
      </c>
      <c r="C723" s="7" t="s">
        <v>36</v>
      </c>
      <c r="D723" s="24">
        <v>380304349</v>
      </c>
      <c r="E723" s="28">
        <v>2526129939</v>
      </c>
      <c r="F723" s="7" t="s">
        <v>14</v>
      </c>
      <c r="G723" s="16">
        <v>36549</v>
      </c>
      <c r="H723" s="10" t="str">
        <f t="shared" si="20"/>
        <v>January</v>
      </c>
      <c r="I723" s="11">
        <f t="shared" ca="1" si="21"/>
        <v>11</v>
      </c>
      <c r="J723" s="12" t="s">
        <v>19</v>
      </c>
      <c r="K723" s="13">
        <v>35460</v>
      </c>
      <c r="L723" s="14">
        <v>1</v>
      </c>
    </row>
    <row r="724" spans="1:12" ht="15" x14ac:dyDescent="0.25">
      <c r="A724" s="7" t="s">
        <v>362</v>
      </c>
      <c r="B724" s="9" t="s">
        <v>734</v>
      </c>
      <c r="C724" s="7" t="s">
        <v>36</v>
      </c>
      <c r="D724" s="24">
        <v>212558012</v>
      </c>
      <c r="E724" s="28">
        <v>2526860208</v>
      </c>
      <c r="F724" s="7" t="s">
        <v>14</v>
      </c>
      <c r="G724" s="16">
        <v>36967</v>
      </c>
      <c r="H724" s="10" t="str">
        <f t="shared" si="20"/>
        <v>March</v>
      </c>
      <c r="I724" s="11">
        <f t="shared" ca="1" si="21"/>
        <v>10</v>
      </c>
      <c r="J724" s="12" t="s">
        <v>15</v>
      </c>
      <c r="K724" s="13">
        <v>63060</v>
      </c>
      <c r="L724" s="14">
        <v>4</v>
      </c>
    </row>
    <row r="725" spans="1:12" ht="15" x14ac:dyDescent="0.25">
      <c r="A725" s="7" t="s">
        <v>764</v>
      </c>
      <c r="B725" s="9" t="s">
        <v>732</v>
      </c>
      <c r="C725" s="7" t="s">
        <v>36</v>
      </c>
      <c r="D725" s="24">
        <v>750006979</v>
      </c>
      <c r="E725" s="28">
        <v>2528444054</v>
      </c>
      <c r="F725" s="7" t="s">
        <v>17</v>
      </c>
      <c r="G725" s="16">
        <v>34042</v>
      </c>
      <c r="H725" s="10" t="str">
        <f t="shared" si="20"/>
        <v>March</v>
      </c>
      <c r="I725" s="11">
        <f t="shared" ca="1" si="21"/>
        <v>18</v>
      </c>
      <c r="J725" s="12" t="s">
        <v>21</v>
      </c>
      <c r="K725" s="13">
        <v>27710</v>
      </c>
      <c r="L725" s="14">
        <v>3</v>
      </c>
    </row>
    <row r="726" spans="1:12" ht="15" x14ac:dyDescent="0.25">
      <c r="A726" s="7" t="s">
        <v>214</v>
      </c>
      <c r="B726" s="9" t="s">
        <v>732</v>
      </c>
      <c r="C726" s="7" t="s">
        <v>36</v>
      </c>
      <c r="D726" s="24">
        <v>693214759</v>
      </c>
      <c r="E726" s="28">
        <v>9192683895</v>
      </c>
      <c r="F726" s="7" t="s">
        <v>14</v>
      </c>
      <c r="G726" s="16">
        <v>33806</v>
      </c>
      <c r="H726" s="10" t="str">
        <f t="shared" ref="H726:H764" si="22">CHOOSE(MONTH(G726),"January","February","March","April","May","June","July","August","September","October","November","December")</f>
        <v>July</v>
      </c>
      <c r="I726" s="11">
        <f t="shared" ref="I726:I764" ca="1" si="23">DATEDIF(G726,TODAY(),"Y")</f>
        <v>19</v>
      </c>
      <c r="J726" s="12" t="s">
        <v>18</v>
      </c>
      <c r="K726" s="13">
        <v>62780</v>
      </c>
      <c r="L726" s="14">
        <v>3</v>
      </c>
    </row>
    <row r="727" spans="1:12" ht="15" x14ac:dyDescent="0.25">
      <c r="A727" s="7" t="s">
        <v>682</v>
      </c>
      <c r="B727" s="9" t="s">
        <v>734</v>
      </c>
      <c r="C727" s="7" t="s">
        <v>36</v>
      </c>
      <c r="D727" s="24">
        <v>970466937</v>
      </c>
      <c r="E727" s="28">
        <v>9192042331</v>
      </c>
      <c r="F727" s="7" t="s">
        <v>13</v>
      </c>
      <c r="G727" s="16">
        <v>33495</v>
      </c>
      <c r="H727" s="10" t="str">
        <f t="shared" si="22"/>
        <v>September</v>
      </c>
      <c r="I727" s="11">
        <f t="shared" ca="1" si="23"/>
        <v>20</v>
      </c>
      <c r="J727" s="12"/>
      <c r="K727" s="13">
        <v>62480</v>
      </c>
      <c r="L727" s="14">
        <v>5</v>
      </c>
    </row>
    <row r="728" spans="1:12" ht="15" x14ac:dyDescent="0.25">
      <c r="A728" s="7" t="s">
        <v>492</v>
      </c>
      <c r="B728" s="9" t="s">
        <v>732</v>
      </c>
      <c r="C728" s="7" t="s">
        <v>36</v>
      </c>
      <c r="D728" s="24">
        <v>159594851</v>
      </c>
      <c r="E728" s="28">
        <v>9194084456</v>
      </c>
      <c r="F728" s="7" t="s">
        <v>14</v>
      </c>
      <c r="G728" s="19">
        <v>40680</v>
      </c>
      <c r="H728" s="10" t="str">
        <f t="shared" si="22"/>
        <v>May</v>
      </c>
      <c r="I728" s="11">
        <f t="shared" ca="1" si="23"/>
        <v>0</v>
      </c>
      <c r="J728" s="12" t="s">
        <v>16</v>
      </c>
      <c r="K728" s="13">
        <v>40260</v>
      </c>
      <c r="L728" s="14">
        <v>5</v>
      </c>
    </row>
    <row r="729" spans="1:12" ht="15" x14ac:dyDescent="0.25">
      <c r="A729" s="7" t="s">
        <v>768</v>
      </c>
      <c r="B729" s="9" t="s">
        <v>732</v>
      </c>
      <c r="C729" s="7" t="s">
        <v>36</v>
      </c>
      <c r="D729" s="24">
        <v>876082195</v>
      </c>
      <c r="E729" s="28">
        <v>2526049607</v>
      </c>
      <c r="F729" s="7" t="s">
        <v>14</v>
      </c>
      <c r="G729" s="16">
        <v>36330</v>
      </c>
      <c r="H729" s="10" t="str">
        <f t="shared" si="22"/>
        <v>June</v>
      </c>
      <c r="I729" s="11">
        <f t="shared" ca="1" si="23"/>
        <v>12</v>
      </c>
      <c r="J729" s="12" t="s">
        <v>16</v>
      </c>
      <c r="K729" s="13">
        <v>61850</v>
      </c>
      <c r="L729" s="14">
        <v>2</v>
      </c>
    </row>
    <row r="730" spans="1:12" ht="15" x14ac:dyDescent="0.25">
      <c r="A730" s="7" t="s">
        <v>745</v>
      </c>
      <c r="B730" s="9" t="s">
        <v>734</v>
      </c>
      <c r="C730" s="7" t="s">
        <v>36</v>
      </c>
      <c r="D730" s="24">
        <v>771110153</v>
      </c>
      <c r="E730" s="28">
        <v>9196799516</v>
      </c>
      <c r="F730" s="7" t="s">
        <v>14</v>
      </c>
      <c r="G730" s="16">
        <v>39283</v>
      </c>
      <c r="H730" s="10" t="str">
        <f t="shared" si="22"/>
        <v>July</v>
      </c>
      <c r="I730" s="11">
        <f t="shared" ca="1" si="23"/>
        <v>4</v>
      </c>
      <c r="J730" s="12" t="s">
        <v>15</v>
      </c>
      <c r="K730" s="13">
        <v>24980</v>
      </c>
      <c r="L730" s="14">
        <v>3</v>
      </c>
    </row>
    <row r="731" spans="1:12" ht="15" x14ac:dyDescent="0.25">
      <c r="A731" s="7" t="s">
        <v>330</v>
      </c>
      <c r="B731" s="9" t="s">
        <v>732</v>
      </c>
      <c r="C731" s="7" t="s">
        <v>36</v>
      </c>
      <c r="D731" s="24">
        <v>793256568</v>
      </c>
      <c r="E731" s="28">
        <v>9196999991</v>
      </c>
      <c r="F731" s="7" t="s">
        <v>14</v>
      </c>
      <c r="G731" s="16">
        <v>35364</v>
      </c>
      <c r="H731" s="10" t="str">
        <f t="shared" si="22"/>
        <v>October</v>
      </c>
      <c r="I731" s="11">
        <f t="shared" ca="1" si="23"/>
        <v>14</v>
      </c>
      <c r="J731" s="12" t="s">
        <v>15</v>
      </c>
      <c r="K731" s="13">
        <v>27130</v>
      </c>
      <c r="L731" s="14">
        <v>5</v>
      </c>
    </row>
    <row r="732" spans="1:12" ht="15" x14ac:dyDescent="0.25">
      <c r="A732" s="7" t="s">
        <v>238</v>
      </c>
      <c r="B732" s="9" t="s">
        <v>38</v>
      </c>
      <c r="C732" s="7" t="s">
        <v>36</v>
      </c>
      <c r="D732" s="24">
        <v>723066626</v>
      </c>
      <c r="E732" s="28">
        <v>2525399385</v>
      </c>
      <c r="F732" s="7" t="s">
        <v>13</v>
      </c>
      <c r="G732" s="16">
        <v>38438</v>
      </c>
      <c r="H732" s="10" t="str">
        <f t="shared" si="22"/>
        <v>March</v>
      </c>
      <c r="I732" s="11">
        <f t="shared" ca="1" si="23"/>
        <v>6</v>
      </c>
      <c r="J732" s="12"/>
      <c r="K732" s="13">
        <v>32880</v>
      </c>
      <c r="L732" s="14">
        <v>3</v>
      </c>
    </row>
    <row r="733" spans="1:12" ht="15" x14ac:dyDescent="0.25">
      <c r="A733" s="7" t="s">
        <v>110</v>
      </c>
      <c r="B733" s="9" t="s">
        <v>6</v>
      </c>
      <c r="C733" s="7" t="s">
        <v>36</v>
      </c>
      <c r="D733" s="24">
        <v>145495793</v>
      </c>
      <c r="E733" s="28">
        <v>2521603964</v>
      </c>
      <c r="F733" s="7" t="s">
        <v>17</v>
      </c>
      <c r="G733" s="16">
        <v>34960</v>
      </c>
      <c r="H733" s="10" t="str">
        <f t="shared" si="22"/>
        <v>September</v>
      </c>
      <c r="I733" s="11">
        <f t="shared" ca="1" si="23"/>
        <v>16</v>
      </c>
      <c r="J733" s="12" t="s">
        <v>16</v>
      </c>
      <c r="K733" s="13">
        <v>23000</v>
      </c>
      <c r="L733" s="14">
        <v>4</v>
      </c>
    </row>
    <row r="734" spans="1:12" ht="15" x14ac:dyDescent="0.25">
      <c r="A734" s="7" t="s">
        <v>534</v>
      </c>
      <c r="B734" s="9" t="s">
        <v>732</v>
      </c>
      <c r="C734" s="7" t="s">
        <v>36</v>
      </c>
      <c r="D734" s="24">
        <v>111616346</v>
      </c>
      <c r="E734" s="28">
        <v>2525717431</v>
      </c>
      <c r="F734" s="7" t="s">
        <v>13</v>
      </c>
      <c r="G734" s="16">
        <v>33506</v>
      </c>
      <c r="H734" s="10" t="str">
        <f t="shared" si="22"/>
        <v>September</v>
      </c>
      <c r="I734" s="11">
        <f t="shared" ca="1" si="23"/>
        <v>20</v>
      </c>
      <c r="J734" s="12"/>
      <c r="K734" s="13">
        <v>61134</v>
      </c>
      <c r="L734" s="14">
        <v>4</v>
      </c>
    </row>
    <row r="735" spans="1:12" ht="15" x14ac:dyDescent="0.25">
      <c r="A735" s="7" t="s">
        <v>153</v>
      </c>
      <c r="B735" s="9" t="s">
        <v>734</v>
      </c>
      <c r="C735" s="7" t="s">
        <v>36</v>
      </c>
      <c r="D735" s="24">
        <v>287476507</v>
      </c>
      <c r="E735" s="28">
        <v>9191509619</v>
      </c>
      <c r="F735" s="7" t="s">
        <v>17</v>
      </c>
      <c r="G735" s="16">
        <v>34005</v>
      </c>
      <c r="H735" s="10" t="str">
        <f t="shared" si="22"/>
        <v>February</v>
      </c>
      <c r="I735" s="11">
        <f t="shared" ca="1" si="23"/>
        <v>18</v>
      </c>
      <c r="J735" s="12" t="s">
        <v>15</v>
      </c>
      <c r="K735" s="13">
        <v>19935</v>
      </c>
      <c r="L735" s="14">
        <v>1</v>
      </c>
    </row>
    <row r="736" spans="1:12" ht="15" x14ac:dyDescent="0.25">
      <c r="A736" s="7" t="s">
        <v>762</v>
      </c>
      <c r="B736" s="9" t="s">
        <v>731</v>
      </c>
      <c r="C736" s="7" t="s">
        <v>36</v>
      </c>
      <c r="D736" s="24">
        <v>120361975</v>
      </c>
      <c r="E736" s="28">
        <v>2521789943</v>
      </c>
      <c r="F736" s="7" t="s">
        <v>14</v>
      </c>
      <c r="G736" s="16">
        <v>37495</v>
      </c>
      <c r="H736" s="10" t="str">
        <f t="shared" si="22"/>
        <v>August</v>
      </c>
      <c r="I736" s="11">
        <f t="shared" ca="1" si="23"/>
        <v>9</v>
      </c>
      <c r="J736" s="12" t="s">
        <v>16</v>
      </c>
      <c r="K736" s="13">
        <v>60300</v>
      </c>
      <c r="L736" s="14">
        <v>2</v>
      </c>
    </row>
    <row r="737" spans="1:12" ht="15" x14ac:dyDescent="0.25">
      <c r="A737" s="7" t="s">
        <v>378</v>
      </c>
      <c r="B737" s="9" t="s">
        <v>734</v>
      </c>
      <c r="C737" s="7" t="s">
        <v>36</v>
      </c>
      <c r="D737" s="24">
        <v>879114558</v>
      </c>
      <c r="E737" s="28">
        <v>9194557504</v>
      </c>
      <c r="F737" s="7" t="s">
        <v>17</v>
      </c>
      <c r="G737" s="16">
        <v>36918</v>
      </c>
      <c r="H737" s="10" t="str">
        <f t="shared" si="22"/>
        <v>January</v>
      </c>
      <c r="I737" s="11">
        <f t="shared" ca="1" si="23"/>
        <v>10</v>
      </c>
      <c r="J737" s="12" t="s">
        <v>15</v>
      </c>
      <c r="K737" s="13">
        <v>17205</v>
      </c>
      <c r="L737" s="14">
        <v>5</v>
      </c>
    </row>
    <row r="738" spans="1:12" ht="15" x14ac:dyDescent="0.25">
      <c r="A738" s="7" t="s">
        <v>52</v>
      </c>
      <c r="B738" s="9" t="s">
        <v>6</v>
      </c>
      <c r="C738" s="7" t="s">
        <v>36</v>
      </c>
      <c r="D738" s="24">
        <v>262585858</v>
      </c>
      <c r="E738" s="28">
        <v>2528566597</v>
      </c>
      <c r="F738" s="7" t="s">
        <v>17</v>
      </c>
      <c r="G738" s="16">
        <v>35518</v>
      </c>
      <c r="H738" s="10" t="str">
        <f t="shared" si="22"/>
        <v>March</v>
      </c>
      <c r="I738" s="11">
        <f t="shared" ca="1" si="23"/>
        <v>14</v>
      </c>
      <c r="J738" s="12" t="s">
        <v>18</v>
      </c>
      <c r="K738" s="13">
        <v>13690</v>
      </c>
      <c r="L738" s="14">
        <v>5</v>
      </c>
    </row>
    <row r="739" spans="1:12" ht="15" x14ac:dyDescent="0.25">
      <c r="A739" s="7" t="s">
        <v>660</v>
      </c>
      <c r="B739" s="9" t="s">
        <v>732</v>
      </c>
      <c r="C739" s="7" t="s">
        <v>36</v>
      </c>
      <c r="D739" s="24">
        <v>595022550</v>
      </c>
      <c r="E739" s="28">
        <v>9195621928</v>
      </c>
      <c r="F739" s="7" t="s">
        <v>14</v>
      </c>
      <c r="G739" s="16">
        <v>33957</v>
      </c>
      <c r="H739" s="10" t="str">
        <f t="shared" si="22"/>
        <v>December</v>
      </c>
      <c r="I739" s="11">
        <f t="shared" ca="1" si="23"/>
        <v>18</v>
      </c>
      <c r="J739" s="12" t="s">
        <v>18</v>
      </c>
      <c r="K739" s="13">
        <v>59490</v>
      </c>
      <c r="L739" s="14">
        <v>3</v>
      </c>
    </row>
    <row r="740" spans="1:12" ht="15" x14ac:dyDescent="0.25">
      <c r="A740" s="7" t="s">
        <v>748</v>
      </c>
      <c r="B740" s="9" t="s">
        <v>6</v>
      </c>
      <c r="C740" s="7" t="s">
        <v>36</v>
      </c>
      <c r="D740" s="24">
        <v>741258203</v>
      </c>
      <c r="E740" s="28">
        <v>9195157707</v>
      </c>
      <c r="F740" s="7" t="s">
        <v>13</v>
      </c>
      <c r="G740" s="16">
        <v>33789</v>
      </c>
      <c r="H740" s="10" t="str">
        <f t="shared" si="22"/>
        <v>July</v>
      </c>
      <c r="I740" s="11">
        <f t="shared" ca="1" si="23"/>
        <v>19</v>
      </c>
      <c r="J740" s="12"/>
      <c r="K740" s="13">
        <v>59128</v>
      </c>
      <c r="L740" s="14">
        <v>4</v>
      </c>
    </row>
    <row r="741" spans="1:12" ht="15" x14ac:dyDescent="0.25">
      <c r="A741" s="7" t="s">
        <v>257</v>
      </c>
      <c r="B741" s="9" t="s">
        <v>734</v>
      </c>
      <c r="C741" s="7" t="s">
        <v>36</v>
      </c>
      <c r="D741" s="24">
        <v>627494412</v>
      </c>
      <c r="E741" s="28">
        <v>2528249735</v>
      </c>
      <c r="F741" s="7" t="s">
        <v>14</v>
      </c>
      <c r="G741" s="16">
        <v>35276</v>
      </c>
      <c r="H741" s="10" t="str">
        <f t="shared" si="22"/>
        <v>July</v>
      </c>
      <c r="I741" s="11">
        <f t="shared" ca="1" si="23"/>
        <v>15</v>
      </c>
      <c r="J741" s="12" t="s">
        <v>15</v>
      </c>
      <c r="K741" s="13">
        <v>58370</v>
      </c>
      <c r="L741" s="14">
        <v>5</v>
      </c>
    </row>
    <row r="742" spans="1:12" ht="15" x14ac:dyDescent="0.25">
      <c r="A742" s="7" t="s">
        <v>545</v>
      </c>
      <c r="B742" s="9" t="s">
        <v>6</v>
      </c>
      <c r="C742" s="7" t="s">
        <v>36</v>
      </c>
      <c r="D742" s="24">
        <v>247422007</v>
      </c>
      <c r="E742" s="28">
        <v>2528012440</v>
      </c>
      <c r="F742" s="7" t="s">
        <v>13</v>
      </c>
      <c r="G742" s="16">
        <v>36193</v>
      </c>
      <c r="H742" s="10" t="str">
        <f t="shared" si="22"/>
        <v>February</v>
      </c>
      <c r="I742" s="11">
        <f t="shared" ca="1" si="23"/>
        <v>12</v>
      </c>
      <c r="J742" s="12"/>
      <c r="K742" s="13">
        <v>58250</v>
      </c>
      <c r="L742" s="14">
        <v>2</v>
      </c>
    </row>
    <row r="743" spans="1:12" ht="15" x14ac:dyDescent="0.25">
      <c r="A743" s="7" t="s">
        <v>451</v>
      </c>
      <c r="B743" s="9" t="s">
        <v>734</v>
      </c>
      <c r="C743" s="7" t="s">
        <v>36</v>
      </c>
      <c r="D743" s="24">
        <v>144722757</v>
      </c>
      <c r="E743" s="28">
        <v>9196060038</v>
      </c>
      <c r="F743" s="7" t="s">
        <v>13</v>
      </c>
      <c r="G743" s="16">
        <v>33562</v>
      </c>
      <c r="H743" s="10" t="str">
        <f t="shared" si="22"/>
        <v>November</v>
      </c>
      <c r="I743" s="11">
        <f t="shared" ca="1" si="23"/>
        <v>19</v>
      </c>
      <c r="J743" s="12"/>
      <c r="K743" s="13">
        <v>57500</v>
      </c>
      <c r="L743" s="14">
        <v>1</v>
      </c>
    </row>
    <row r="744" spans="1:12" ht="15" x14ac:dyDescent="0.25">
      <c r="A744" s="7" t="s">
        <v>560</v>
      </c>
      <c r="B744" s="9" t="s">
        <v>776</v>
      </c>
      <c r="C744" s="7" t="s">
        <v>36</v>
      </c>
      <c r="D744" s="24">
        <v>616055292</v>
      </c>
      <c r="E744" s="28">
        <v>9192913490</v>
      </c>
      <c r="F744" s="7" t="s">
        <v>14</v>
      </c>
      <c r="G744" s="16">
        <v>33921</v>
      </c>
      <c r="H744" s="10" t="str">
        <f t="shared" si="22"/>
        <v>November</v>
      </c>
      <c r="I744" s="11">
        <f t="shared" ca="1" si="23"/>
        <v>18</v>
      </c>
      <c r="J744" s="12" t="s">
        <v>21</v>
      </c>
      <c r="K744" s="13">
        <v>32160</v>
      </c>
      <c r="L744" s="14">
        <v>3</v>
      </c>
    </row>
    <row r="745" spans="1:12" ht="15" x14ac:dyDescent="0.25">
      <c r="A745" s="7" t="s">
        <v>704</v>
      </c>
      <c r="B745" s="9" t="s">
        <v>38</v>
      </c>
      <c r="C745" s="7" t="s">
        <v>36</v>
      </c>
      <c r="D745" s="24">
        <v>643984096</v>
      </c>
      <c r="E745" s="28">
        <v>9191630739</v>
      </c>
      <c r="F745" s="7" t="s">
        <v>13</v>
      </c>
      <c r="G745" s="16">
        <v>33413</v>
      </c>
      <c r="H745" s="10" t="str">
        <f t="shared" si="22"/>
        <v>June</v>
      </c>
      <c r="I745" s="11">
        <f t="shared" ca="1" si="23"/>
        <v>20</v>
      </c>
      <c r="J745" s="12"/>
      <c r="K745" s="13">
        <v>26020</v>
      </c>
      <c r="L745" s="14">
        <v>5</v>
      </c>
    </row>
    <row r="746" spans="1:12" ht="15" x14ac:dyDescent="0.25">
      <c r="A746" s="7" t="s">
        <v>491</v>
      </c>
      <c r="B746" s="9" t="s">
        <v>734</v>
      </c>
      <c r="C746" s="7" t="s">
        <v>36</v>
      </c>
      <c r="D746" s="24">
        <v>151532569</v>
      </c>
      <c r="E746" s="28">
        <v>2525202015</v>
      </c>
      <c r="F746" s="7" t="s">
        <v>13</v>
      </c>
      <c r="G746" s="19">
        <v>40563</v>
      </c>
      <c r="H746" s="10" t="str">
        <f t="shared" si="22"/>
        <v>January</v>
      </c>
      <c r="I746" s="11">
        <f t="shared" ca="1" si="23"/>
        <v>0</v>
      </c>
      <c r="J746" s="12"/>
      <c r="K746" s="13">
        <v>55510</v>
      </c>
      <c r="L746" s="14">
        <v>3</v>
      </c>
    </row>
    <row r="747" spans="1:12" ht="15" x14ac:dyDescent="0.25">
      <c r="A747" s="7" t="s">
        <v>455</v>
      </c>
      <c r="B747" s="9" t="s">
        <v>734</v>
      </c>
      <c r="C747" s="7" t="s">
        <v>36</v>
      </c>
      <c r="D747" s="24">
        <v>177324163</v>
      </c>
      <c r="E747" s="28">
        <v>2527091949</v>
      </c>
      <c r="F747" s="7" t="s">
        <v>14</v>
      </c>
      <c r="G747" s="16">
        <v>37810</v>
      </c>
      <c r="H747" s="10" t="str">
        <f t="shared" si="22"/>
        <v>July</v>
      </c>
      <c r="I747" s="11">
        <f t="shared" ca="1" si="23"/>
        <v>8</v>
      </c>
      <c r="J747" s="12" t="s">
        <v>19</v>
      </c>
      <c r="K747" s="13">
        <v>48010</v>
      </c>
      <c r="L747" s="14">
        <v>3</v>
      </c>
    </row>
    <row r="748" spans="1:12" ht="15" x14ac:dyDescent="0.25">
      <c r="A748" s="7" t="s">
        <v>576</v>
      </c>
      <c r="B748" s="9" t="s">
        <v>776</v>
      </c>
      <c r="C748" s="7" t="s">
        <v>36</v>
      </c>
      <c r="D748" s="24">
        <v>971128623</v>
      </c>
      <c r="E748" s="28">
        <v>9194375399</v>
      </c>
      <c r="F748" s="7" t="s">
        <v>13</v>
      </c>
      <c r="G748" s="16">
        <v>37141</v>
      </c>
      <c r="H748" s="10" t="str">
        <f t="shared" si="22"/>
        <v>September</v>
      </c>
      <c r="I748" s="11">
        <f t="shared" ca="1" si="23"/>
        <v>10</v>
      </c>
      <c r="J748" s="12"/>
      <c r="K748" s="13">
        <v>25530</v>
      </c>
      <c r="L748" s="14">
        <v>3</v>
      </c>
    </row>
    <row r="749" spans="1:12" ht="15" x14ac:dyDescent="0.25">
      <c r="A749" s="7" t="s">
        <v>548</v>
      </c>
      <c r="B749" s="9" t="s">
        <v>734</v>
      </c>
      <c r="C749" s="7" t="s">
        <v>36</v>
      </c>
      <c r="D749" s="24">
        <v>121173068</v>
      </c>
      <c r="E749" s="28">
        <v>9196778600</v>
      </c>
      <c r="F749" s="7" t="s">
        <v>14</v>
      </c>
      <c r="G749" s="16">
        <v>40568</v>
      </c>
      <c r="H749" s="10" t="str">
        <f t="shared" si="22"/>
        <v>January</v>
      </c>
      <c r="I749" s="11">
        <f t="shared" ca="1" si="23"/>
        <v>0</v>
      </c>
      <c r="J749" s="12" t="s">
        <v>15</v>
      </c>
      <c r="K749" s="13">
        <v>46390</v>
      </c>
      <c r="L749" s="14">
        <v>5</v>
      </c>
    </row>
    <row r="750" spans="1:12" ht="15" x14ac:dyDescent="0.25">
      <c r="A750" s="7" t="s">
        <v>226</v>
      </c>
      <c r="B750" s="9" t="s">
        <v>734</v>
      </c>
      <c r="C750" s="7" t="s">
        <v>36</v>
      </c>
      <c r="D750" s="24">
        <v>891224981</v>
      </c>
      <c r="E750" s="28">
        <v>2526391402</v>
      </c>
      <c r="F750" s="7" t="s">
        <v>17</v>
      </c>
      <c r="G750" s="16">
        <v>34140</v>
      </c>
      <c r="H750" s="10" t="str">
        <f t="shared" si="22"/>
        <v>June</v>
      </c>
      <c r="I750" s="11">
        <f t="shared" ca="1" si="23"/>
        <v>18</v>
      </c>
      <c r="J750" s="12" t="s">
        <v>16</v>
      </c>
      <c r="K750" s="13">
        <v>11230</v>
      </c>
      <c r="L750" s="14">
        <v>4</v>
      </c>
    </row>
    <row r="751" spans="1:12" ht="15" x14ac:dyDescent="0.25">
      <c r="A751" s="7" t="s">
        <v>415</v>
      </c>
      <c r="B751" s="9" t="s">
        <v>732</v>
      </c>
      <c r="C751" s="7" t="s">
        <v>36</v>
      </c>
      <c r="D751" s="24">
        <v>657835603</v>
      </c>
      <c r="E751" s="28">
        <v>2526609693</v>
      </c>
      <c r="F751" s="7" t="s">
        <v>14</v>
      </c>
      <c r="G751" s="16">
        <v>33279</v>
      </c>
      <c r="H751" s="10" t="str">
        <f t="shared" si="22"/>
        <v>February</v>
      </c>
      <c r="I751" s="11">
        <f t="shared" ca="1" si="23"/>
        <v>20</v>
      </c>
      <c r="J751" s="12" t="s">
        <v>15</v>
      </c>
      <c r="K751" s="13">
        <v>24200</v>
      </c>
      <c r="L751" s="14">
        <v>5</v>
      </c>
    </row>
    <row r="752" spans="1:12" ht="15" x14ac:dyDescent="0.25">
      <c r="A752" s="7" t="s">
        <v>508</v>
      </c>
      <c r="B752" s="9" t="s">
        <v>732</v>
      </c>
      <c r="C752" s="7" t="s">
        <v>36</v>
      </c>
      <c r="D752" s="24">
        <v>308317457</v>
      </c>
      <c r="E752" s="28">
        <v>9192729524</v>
      </c>
      <c r="F752" s="7" t="s">
        <v>14</v>
      </c>
      <c r="G752" s="19">
        <v>40680</v>
      </c>
      <c r="H752" s="10" t="str">
        <f t="shared" si="22"/>
        <v>May</v>
      </c>
      <c r="I752" s="11">
        <f t="shared" ca="1" si="23"/>
        <v>0</v>
      </c>
      <c r="J752" s="12" t="s">
        <v>15</v>
      </c>
      <c r="K752" s="13">
        <v>23030</v>
      </c>
      <c r="L752" s="14">
        <v>4</v>
      </c>
    </row>
    <row r="753" spans="1:12" ht="15" x14ac:dyDescent="0.25">
      <c r="A753" s="7"/>
      <c r="B753" s="9"/>
      <c r="C753" s="44"/>
      <c r="D753" s="24"/>
      <c r="E753" s="28"/>
      <c r="F753" s="7"/>
      <c r="G753" s="19"/>
      <c r="H753" s="10"/>
      <c r="I753" s="11"/>
      <c r="J753" s="12"/>
      <c r="K753" s="13"/>
      <c r="L753" s="14"/>
    </row>
    <row r="754" spans="1:12" ht="15" x14ac:dyDescent="0.25">
      <c r="A754" s="7" t="s">
        <v>504</v>
      </c>
      <c r="B754" s="9" t="s">
        <v>6</v>
      </c>
      <c r="C754" s="7" t="s">
        <v>37</v>
      </c>
      <c r="D754" s="24">
        <v>797985708</v>
      </c>
      <c r="E754" s="28">
        <v>9193578185</v>
      </c>
      <c r="F754" s="7" t="s">
        <v>14</v>
      </c>
      <c r="G754" s="16">
        <v>37073</v>
      </c>
      <c r="H754" s="10" t="str">
        <f t="shared" si="22"/>
        <v>July</v>
      </c>
      <c r="I754" s="11">
        <f t="shared" ca="1" si="23"/>
        <v>10</v>
      </c>
      <c r="J754" s="12" t="s">
        <v>16</v>
      </c>
      <c r="K754" s="13">
        <v>40680</v>
      </c>
      <c r="L754" s="14">
        <v>5</v>
      </c>
    </row>
    <row r="755" spans="1:12" ht="15" x14ac:dyDescent="0.25">
      <c r="A755" s="7" t="s">
        <v>642</v>
      </c>
      <c r="B755" s="9" t="s">
        <v>6</v>
      </c>
      <c r="C755" s="7" t="s">
        <v>37</v>
      </c>
      <c r="D755" s="24">
        <v>776823797</v>
      </c>
      <c r="E755" s="28">
        <v>9193482736</v>
      </c>
      <c r="F755" s="7" t="s">
        <v>13</v>
      </c>
      <c r="G755" s="16">
        <v>33387</v>
      </c>
      <c r="H755" s="10" t="str">
        <f t="shared" si="22"/>
        <v>May</v>
      </c>
      <c r="I755" s="11">
        <f t="shared" ca="1" si="23"/>
        <v>20</v>
      </c>
      <c r="J755" s="12"/>
      <c r="K755" s="13">
        <v>85510</v>
      </c>
      <c r="L755" s="14">
        <v>4</v>
      </c>
    </row>
    <row r="756" spans="1:12" ht="15" x14ac:dyDescent="0.25">
      <c r="A756" s="7" t="s">
        <v>400</v>
      </c>
      <c r="B756" s="9" t="s">
        <v>776</v>
      </c>
      <c r="C756" s="7" t="s">
        <v>37</v>
      </c>
      <c r="D756" s="24">
        <v>443926890</v>
      </c>
      <c r="E756" s="28">
        <v>2524411859</v>
      </c>
      <c r="F756" s="7" t="s">
        <v>14</v>
      </c>
      <c r="G756" s="16">
        <v>37684</v>
      </c>
      <c r="H756" s="10" t="str">
        <f t="shared" si="22"/>
        <v>March</v>
      </c>
      <c r="I756" s="11">
        <f t="shared" ca="1" si="23"/>
        <v>8</v>
      </c>
      <c r="J756" s="12" t="s">
        <v>19</v>
      </c>
      <c r="K756" s="13">
        <v>42800</v>
      </c>
      <c r="L756" s="14">
        <v>5</v>
      </c>
    </row>
    <row r="757" spans="1:12" ht="15" x14ac:dyDescent="0.25">
      <c r="A757" s="7" t="s">
        <v>379</v>
      </c>
      <c r="B757" s="9" t="s">
        <v>732</v>
      </c>
      <c r="C757" s="7" t="s">
        <v>37</v>
      </c>
      <c r="D757" s="24">
        <v>106099892</v>
      </c>
      <c r="E757" s="28">
        <v>9194436681</v>
      </c>
      <c r="F757" s="7" t="s">
        <v>13</v>
      </c>
      <c r="G757" s="16">
        <v>40719</v>
      </c>
      <c r="H757" s="10" t="str">
        <f t="shared" si="22"/>
        <v>June</v>
      </c>
      <c r="I757" s="11">
        <f t="shared" ca="1" si="23"/>
        <v>0</v>
      </c>
      <c r="J757" s="12"/>
      <c r="K757" s="13">
        <v>66132</v>
      </c>
      <c r="L757" s="14">
        <v>4</v>
      </c>
    </row>
    <row r="758" spans="1:12" ht="15" x14ac:dyDescent="0.25">
      <c r="A758" s="7" t="s">
        <v>430</v>
      </c>
      <c r="B758" s="9" t="s">
        <v>732</v>
      </c>
      <c r="C758" s="7" t="s">
        <v>37</v>
      </c>
      <c r="D758" s="24">
        <v>510700395</v>
      </c>
      <c r="E758" s="28">
        <v>9196690862</v>
      </c>
      <c r="F758" s="7" t="s">
        <v>14</v>
      </c>
      <c r="G758" s="16">
        <v>36991</v>
      </c>
      <c r="H758" s="10" t="str">
        <f t="shared" si="22"/>
        <v>April</v>
      </c>
      <c r="I758" s="11">
        <f t="shared" ca="1" si="23"/>
        <v>10</v>
      </c>
      <c r="J758" s="12" t="s">
        <v>15</v>
      </c>
      <c r="K758" s="13">
        <v>63670</v>
      </c>
      <c r="L758" s="14">
        <v>5</v>
      </c>
    </row>
    <row r="759" spans="1:12" ht="15" x14ac:dyDescent="0.25">
      <c r="A759" s="7"/>
      <c r="B759" s="9"/>
      <c r="C759" s="44"/>
      <c r="D759" s="24"/>
      <c r="E759" s="28"/>
      <c r="F759" s="7"/>
      <c r="G759" s="16"/>
      <c r="H759" s="10"/>
      <c r="I759" s="11"/>
      <c r="J759" s="12"/>
      <c r="K759" s="13"/>
      <c r="L759" s="14"/>
    </row>
    <row r="760" spans="1:12" ht="15" x14ac:dyDescent="0.25">
      <c r="A760" s="7" t="s">
        <v>146</v>
      </c>
      <c r="B760" s="9" t="s">
        <v>776</v>
      </c>
      <c r="C760" s="7" t="s">
        <v>780</v>
      </c>
      <c r="D760" s="24">
        <v>827277063</v>
      </c>
      <c r="E760" s="28">
        <v>2528873234</v>
      </c>
      <c r="F760" s="7" t="s">
        <v>20</v>
      </c>
      <c r="G760" s="16">
        <v>40543</v>
      </c>
      <c r="H760" s="10" t="str">
        <f t="shared" si="22"/>
        <v>December</v>
      </c>
      <c r="I760" s="11">
        <f t="shared" ca="1" si="23"/>
        <v>0</v>
      </c>
      <c r="J760" s="12"/>
      <c r="K760" s="13">
        <v>19044</v>
      </c>
      <c r="L760" s="14">
        <v>1</v>
      </c>
    </row>
    <row r="761" spans="1:12" ht="15" x14ac:dyDescent="0.25">
      <c r="A761" s="7" t="s">
        <v>198</v>
      </c>
      <c r="B761" s="9" t="s">
        <v>776</v>
      </c>
      <c r="C761" s="7" t="s">
        <v>780</v>
      </c>
      <c r="D761" s="24">
        <v>495372474</v>
      </c>
      <c r="E761" s="28">
        <v>9194137278</v>
      </c>
      <c r="F761" s="7" t="s">
        <v>17</v>
      </c>
      <c r="G761" s="16">
        <v>36557</v>
      </c>
      <c r="H761" s="10" t="str">
        <f t="shared" si="22"/>
        <v>February</v>
      </c>
      <c r="I761" s="11">
        <f t="shared" ca="1" si="23"/>
        <v>11</v>
      </c>
      <c r="J761" s="12" t="s">
        <v>15</v>
      </c>
      <c r="K761" s="13">
        <v>31250</v>
      </c>
      <c r="L761" s="14">
        <v>2</v>
      </c>
    </row>
    <row r="762" spans="1:12" ht="15" x14ac:dyDescent="0.25">
      <c r="A762" s="7" t="s">
        <v>663</v>
      </c>
      <c r="B762" s="9" t="s">
        <v>734</v>
      </c>
      <c r="C762" s="7" t="s">
        <v>780</v>
      </c>
      <c r="D762" s="24">
        <v>978092408</v>
      </c>
      <c r="E762" s="28">
        <v>9191888279</v>
      </c>
      <c r="F762" s="7" t="s">
        <v>13</v>
      </c>
      <c r="G762" s="16">
        <v>34525</v>
      </c>
      <c r="H762" s="10" t="str">
        <f t="shared" si="22"/>
        <v>July</v>
      </c>
      <c r="I762" s="11">
        <f t="shared" ca="1" si="23"/>
        <v>17</v>
      </c>
      <c r="J762" s="12"/>
      <c r="K762" s="13">
        <v>64720</v>
      </c>
      <c r="L762" s="14">
        <v>5</v>
      </c>
    </row>
    <row r="763" spans="1:12" ht="15" x14ac:dyDescent="0.25">
      <c r="A763" s="7" t="s">
        <v>744</v>
      </c>
      <c r="B763" s="9" t="s">
        <v>734</v>
      </c>
      <c r="C763" s="7" t="s">
        <v>780</v>
      </c>
      <c r="D763" s="24">
        <v>183135788</v>
      </c>
      <c r="E763" s="28">
        <v>2521198851</v>
      </c>
      <c r="F763" s="7" t="s">
        <v>13</v>
      </c>
      <c r="G763" s="16">
        <v>34003</v>
      </c>
      <c r="H763" s="10" t="str">
        <f t="shared" si="22"/>
        <v>February</v>
      </c>
      <c r="I763" s="11">
        <f t="shared" ca="1" si="23"/>
        <v>18</v>
      </c>
      <c r="J763" s="12"/>
      <c r="K763" s="13">
        <v>60760</v>
      </c>
      <c r="L763" s="14">
        <v>2</v>
      </c>
    </row>
    <row r="764" spans="1:12" ht="15" x14ac:dyDescent="0.25">
      <c r="A764" s="7" t="s">
        <v>387</v>
      </c>
      <c r="B764" s="9" t="s">
        <v>731</v>
      </c>
      <c r="C764" s="7" t="s">
        <v>780</v>
      </c>
      <c r="D764" s="24">
        <v>383616821</v>
      </c>
      <c r="E764" s="28">
        <v>2524989537</v>
      </c>
      <c r="F764" s="7" t="s">
        <v>14</v>
      </c>
      <c r="G764" s="16">
        <v>40384</v>
      </c>
      <c r="H764" s="10" t="str">
        <f t="shared" si="22"/>
        <v>July</v>
      </c>
      <c r="I764" s="11">
        <f t="shared" ca="1" si="23"/>
        <v>1</v>
      </c>
      <c r="J764" s="12" t="s">
        <v>15</v>
      </c>
      <c r="K764" s="13">
        <v>46680</v>
      </c>
      <c r="L764" s="14">
        <v>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MoveData</vt:lpstr>
      <vt:lpstr>Washington</vt:lpstr>
      <vt:lpstr>Transpose</vt:lpstr>
      <vt:lpstr>ExtraRows</vt:lpstr>
      <vt:lpstr>EmptyRows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2011-10-04T20:31:20Z</dcterms:modified>
</cp:coreProperties>
</file>