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activeTab="4"/>
  </bookViews>
  <sheets>
    <sheet name="Summary" sheetId="1" r:id="rId1"/>
    <sheet name="North" sheetId="2" r:id="rId2"/>
    <sheet name="East" sheetId="4" r:id="rId3"/>
    <sheet name="South" sheetId="3" r:id="rId4"/>
    <sheet name="West" sheetId="5" r:id="rId5"/>
    <sheet name="Consulting Income" sheetId="6" r:id="rId6"/>
    <sheet name="Unique Consulting List" sheetId="7" r:id="rId7"/>
  </sheets>
  <definedNames>
    <definedName name="ConsultingTotal">Table_West_Office_Consulting_Projects.accdb[[#Totals],[Total]]</definedName>
    <definedName name="West_Office_Consulting_Projects.accdb" localSheetId="5" hidden="1">'Consulting Income'!$A$1:$E$15</definedName>
    <definedName name="West_Office_YTD_Revenues" localSheetId="4">West!$A$4:$I$6</definedName>
  </definedNames>
  <calcPr calcId="144525"/>
</workbook>
</file>

<file path=xl/calcChain.xml><?xml version="1.0" encoding="utf-8"?>
<calcChain xmlns="http://schemas.openxmlformats.org/spreadsheetml/2006/main">
  <c r="O8" i="5" l="1"/>
  <c r="N8" i="5"/>
  <c r="M8" i="5"/>
  <c r="L8" i="5"/>
  <c r="K8" i="5"/>
  <c r="J8" i="5"/>
  <c r="I8" i="5"/>
  <c r="H8" i="5"/>
  <c r="G8" i="5"/>
  <c r="F8" i="5"/>
  <c r="E8" i="5"/>
  <c r="D8" i="5"/>
  <c r="C8" i="5"/>
  <c r="B8" i="5"/>
  <c r="I7" i="5" l="1"/>
  <c r="E16" i="6"/>
  <c r="B7" i="3" l="1"/>
  <c r="C7" i="3"/>
  <c r="B8" i="4"/>
  <c r="C8" i="4"/>
  <c r="C9" i="2"/>
  <c r="D9" i="2"/>
  <c r="E9" i="2"/>
  <c r="F9" i="2"/>
  <c r="G9" i="2"/>
  <c r="H9" i="2"/>
  <c r="I9" i="2"/>
  <c r="J9" i="2"/>
  <c r="K9" i="2"/>
  <c r="L9" i="2"/>
  <c r="M9" i="2"/>
  <c r="N9" i="2"/>
  <c r="O9" i="2"/>
  <c r="D7" i="3"/>
  <c r="E7" i="3"/>
  <c r="F7" i="3"/>
  <c r="G7" i="3"/>
  <c r="H7" i="3"/>
  <c r="I7" i="3"/>
  <c r="J7" i="3"/>
  <c r="K7" i="3"/>
  <c r="L7" i="3"/>
  <c r="M7" i="3"/>
  <c r="N7" i="3"/>
  <c r="O7" i="3"/>
  <c r="D8" i="4"/>
  <c r="E8" i="4"/>
  <c r="F8" i="4"/>
  <c r="G8" i="4"/>
  <c r="H8" i="4"/>
  <c r="I8" i="4"/>
  <c r="J8" i="4"/>
  <c r="K8" i="4"/>
  <c r="L8" i="4"/>
  <c r="M8" i="4"/>
  <c r="N8" i="4"/>
  <c r="O8" i="4"/>
  <c r="C9" i="1"/>
  <c r="D9" i="1"/>
  <c r="B9" i="2"/>
  <c r="B9" i="1"/>
</calcChain>
</file>

<file path=xl/connections.xml><?xml version="1.0" encoding="utf-8"?>
<connections xmlns="http://schemas.openxmlformats.org/spreadsheetml/2006/main">
  <connection id="1" sourceFile="C:\Users\Total Office 2010\Desktop\Project Files - Excel 2010 Adv\Chapter 05\West Office Consulting Projects.accdb" keepAlive="1" name="West Office Consulting Projects" type="5" refreshedVersion="4" background="1" saveData="1">
    <dbPr connection="Provider=Microsoft.ACE.OLEDB.12.0;User ID=Admin;Data Source=C:\Users\Total Office 2010\Desktop\Project Files - Excel 2010 Adv\Chapter 05\West Office Consulting Project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blProjects" commandType="3"/>
  </connection>
  <connection id="2" name="West Office YTD Revenues" type="6" refreshedVersion="4" background="1" saveData="1">
    <textPr codePage="437" sourceFile="C:\Users\Total Office 2010\Desktop\Project Files - Excel 2010 Adv\Chapter 05\West Office YTD Revenues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<sst xmlns="http://schemas.openxmlformats.org/spreadsheetml/2006/main" count="124" uniqueCount="45">
  <si>
    <t>2010 Revenue Streams</t>
  </si>
  <si>
    <t>Product</t>
  </si>
  <si>
    <t>Instructional Design</t>
  </si>
  <si>
    <t>Consulting</t>
  </si>
  <si>
    <t>Instructor-Led Training</t>
  </si>
  <si>
    <t>Computer-Based Training</t>
  </si>
  <si>
    <t>Live Internet-Based Training</t>
  </si>
  <si>
    <t>2010 Projected</t>
  </si>
  <si>
    <t>All Locations</t>
  </si>
  <si>
    <t>Total Revenue:</t>
  </si>
  <si>
    <t>Office: North</t>
  </si>
  <si>
    <t>Office: South</t>
  </si>
  <si>
    <t>Office: East</t>
  </si>
  <si>
    <t>2010 YTD</t>
  </si>
  <si>
    <t>To view the original source of this data, click here</t>
  </si>
  <si>
    <t>ProjectID</t>
  </si>
  <si>
    <t>Client</t>
  </si>
  <si>
    <t>Type</t>
  </si>
  <si>
    <t>StartDate</t>
  </si>
  <si>
    <t>Total</t>
  </si>
  <si>
    <t>ACME Design</t>
  </si>
  <si>
    <t>Corporate</t>
  </si>
  <si>
    <t>1/12/2010</t>
  </si>
  <si>
    <t>Martell Interiors</t>
  </si>
  <si>
    <t>1/27/2010</t>
  </si>
  <si>
    <t>Cline and Smith</t>
  </si>
  <si>
    <t>Legal</t>
  </si>
  <si>
    <t>2/3/2010</t>
  </si>
  <si>
    <t>3/1/2010</t>
  </si>
  <si>
    <t>3/17/2010</t>
  </si>
  <si>
    <t>Boundary School District</t>
  </si>
  <si>
    <t>Government</t>
  </si>
  <si>
    <t>4/4/2010</t>
  </si>
  <si>
    <t>4/11/2010</t>
  </si>
  <si>
    <t>Thermal Dynamics</t>
  </si>
  <si>
    <t>4/18/2010</t>
  </si>
  <si>
    <t>City of Meridian</t>
  </si>
  <si>
    <t>4/25/2010</t>
  </si>
  <si>
    <t>4/28/2010</t>
  </si>
  <si>
    <t>Zibernski CPA</t>
  </si>
  <si>
    <t>5/3/2010</t>
  </si>
  <si>
    <t>Clark &amp; Sons</t>
  </si>
  <si>
    <t>5/7/2010</t>
  </si>
  <si>
    <t>5/20/2010</t>
  </si>
  <si>
    <t>Office: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</si>
</sst>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3" fillId="2" borderId="2" xfId="0" applyFont="1" applyFill="1" applyBorder="1"/>
    <xf numFmtId="164" fontId="3" fillId="2" borderId="2" xfId="1" applyNumberFormat="1" applyFont="1" applyFill="1" applyBorder="1"/>
    <xf numFmtId="0" fontId="3" fillId="3" borderId="2" xfId="0" applyFont="1" applyFill="1" applyBorder="1"/>
    <xf numFmtId="164" fontId="3" fillId="3" borderId="2" xfId="1" applyNumberFormat="1" applyFont="1" applyFill="1" applyBorder="1"/>
    <xf numFmtId="0" fontId="3" fillId="3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7" fontId="3" fillId="5" borderId="1" xfId="0" applyNumberFormat="1" applyFont="1" applyFill="1" applyBorder="1" applyAlignment="1">
      <alignment horizontal="center"/>
    </xf>
    <xf numFmtId="0" fontId="3" fillId="5" borderId="2" xfId="0" applyFont="1" applyFill="1" applyBorder="1"/>
    <xf numFmtId="164" fontId="3" fillId="5" borderId="2" xfId="1" applyNumberFormat="1" applyFont="1" applyFill="1" applyBorder="1"/>
    <xf numFmtId="0" fontId="2" fillId="4" borderId="2" xfId="0" applyFont="1" applyFill="1" applyBorder="1"/>
    <xf numFmtId="164" fontId="2" fillId="4" borderId="2" xfId="1" applyNumberFormat="1" applyFont="1" applyFill="1" applyBorder="1"/>
    <xf numFmtId="0" fontId="2" fillId="4" borderId="1" xfId="0" applyFont="1" applyFill="1" applyBorder="1" applyAlignment="1">
      <alignment horizontal="center"/>
    </xf>
    <xf numFmtId="17" fontId="2" fillId="4" borderId="1" xfId="0" applyNumberFormat="1" applyFont="1" applyFill="1" applyBorder="1" applyAlignment="1">
      <alignment horizontal="center"/>
    </xf>
    <xf numFmtId="0" fontId="9" fillId="0" borderId="0" xfId="2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8" fillId="6" borderId="6" xfId="0" applyFont="1" applyFill="1" applyBorder="1"/>
    <xf numFmtId="0" fontId="8" fillId="6" borderId="5" xfId="0" applyFont="1" applyFill="1" applyBorder="1"/>
    <xf numFmtId="0" fontId="0" fillId="7" borderId="6" xfId="0" applyFont="1" applyFill="1" applyBorder="1"/>
    <xf numFmtId="0" fontId="0" fillId="7" borderId="5" xfId="0" applyFont="1" applyFill="1" applyBorder="1"/>
    <xf numFmtId="0" fontId="0" fillId="0" borderId="6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/>
    </xf>
    <xf numFmtId="17" fontId="3" fillId="8" borderId="1" xfId="0" applyNumberFormat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3" fillId="8" borderId="2" xfId="0" applyFont="1" applyFill="1" applyBorder="1"/>
    <xf numFmtId="164" fontId="3" fillId="8" borderId="2" xfId="1" applyNumberFormat="1" applyFont="1" applyFill="1" applyBorder="1"/>
    <xf numFmtId="0" fontId="0" fillId="8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est Office YTD Revenue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st Office Consulting Projects.accdb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ProjectID" tableColumnId="1"/>
      <queryTableField id="2" name="Client" tableColumnId="2"/>
      <queryTableField id="3" name="Type" tableColumnId="3"/>
      <queryTableField id="4" name="StartDate" tableColumnId="4"/>
      <queryTableField id="5" name="Tota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West_Office_Consulting_Projects.accdb" displayName="Table_West_Office_Consulting_Projects.accdb" ref="A1:E16" tableType="queryTable" totalsRowCount="1">
  <autoFilter ref="A1:E15"/>
  <tableColumns count="5">
    <tableColumn id="1" uniqueName="1" name="ProjectID" totalsRowLabel="Total" queryTableFieldId="1"/>
    <tableColumn id="2" uniqueName="2" name="Client" queryTableFieldId="2"/>
    <tableColumn id="3" uniqueName="3" name="Type" queryTableFieldId="3"/>
    <tableColumn id="4" uniqueName="4" name="StartDate" queryTableFieldId="4"/>
    <tableColumn id="5" uniqueName="5" name="Total" totalsRowFunction="sum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North:Ea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Revenue%202010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4" sqref="B4"/>
    </sheetView>
  </sheetViews>
  <sheetFormatPr defaultRowHeight="15" x14ac:dyDescent="0.25"/>
  <cols>
    <col min="1" max="1" width="26.42578125" bestFit="1" customWidth="1"/>
    <col min="3" max="3" width="14.140625" bestFit="1" customWidth="1"/>
  </cols>
  <sheetData>
    <row r="1" spans="1:15" ht="18.75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x14ac:dyDescent="0.25">
      <c r="A2" s="3" t="s">
        <v>8</v>
      </c>
    </row>
    <row r="3" spans="1:15" ht="29.25" customHeight="1" x14ac:dyDescent="0.25">
      <c r="A3" s="20" t="s">
        <v>1</v>
      </c>
      <c r="B3" s="20">
        <v>2009</v>
      </c>
      <c r="C3" s="20" t="s">
        <v>7</v>
      </c>
      <c r="D3" s="21" t="s">
        <v>13</v>
      </c>
    </row>
    <row r="4" spans="1:15" x14ac:dyDescent="0.25">
      <c r="A4" t="s">
        <v>4</v>
      </c>
      <c r="B4" s="5"/>
      <c r="C4" s="5"/>
      <c r="D4" s="5"/>
    </row>
    <row r="5" spans="1:15" x14ac:dyDescent="0.25">
      <c r="A5" t="s">
        <v>5</v>
      </c>
      <c r="B5" s="5"/>
      <c r="C5" s="5"/>
      <c r="D5" s="5"/>
    </row>
    <row r="6" spans="1:15" x14ac:dyDescent="0.25">
      <c r="A6" t="s">
        <v>6</v>
      </c>
      <c r="B6" s="5"/>
      <c r="C6" s="5"/>
      <c r="D6" s="5"/>
    </row>
    <row r="7" spans="1:15" x14ac:dyDescent="0.25">
      <c r="A7" t="s">
        <v>2</v>
      </c>
      <c r="B7" s="5"/>
      <c r="C7" s="5"/>
      <c r="D7" s="5"/>
    </row>
    <row r="8" spans="1:15" x14ac:dyDescent="0.25">
      <c r="A8" t="s">
        <v>3</v>
      </c>
      <c r="B8" s="5"/>
      <c r="C8" s="5"/>
      <c r="D8" s="5"/>
    </row>
    <row r="9" spans="1:15" ht="22.5" customHeight="1" x14ac:dyDescent="0.25">
      <c r="A9" s="18" t="s">
        <v>9</v>
      </c>
      <c r="B9" s="19">
        <f>SUM(B4:B8)</f>
        <v>0</v>
      </c>
      <c r="C9" s="19">
        <f t="shared" ref="C9:D9" si="0">SUM(C4:C8)</f>
        <v>0</v>
      </c>
      <c r="D9" s="19">
        <f t="shared" si="0"/>
        <v>0</v>
      </c>
    </row>
  </sheetData>
  <dataConsolidate link="1">
    <dataRefs count="1">
      <dataRef ref="B4:O8" r:id="rId1"/>
    </dataRefs>
  </dataConsolidate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4" sqref="A4"/>
    </sheetView>
  </sheetViews>
  <sheetFormatPr defaultRowHeight="15" x14ac:dyDescent="0.25"/>
  <cols>
    <col min="1" max="1" width="26.42578125" bestFit="1" customWidth="1"/>
    <col min="2" max="2" width="10" bestFit="1" customWidth="1"/>
    <col min="3" max="3" width="14.140625" bestFit="1" customWidth="1"/>
  </cols>
  <sheetData>
    <row r="1" spans="1:15" ht="18.75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x14ac:dyDescent="0.25">
      <c r="A2" s="4" t="s">
        <v>10</v>
      </c>
    </row>
    <row r="3" spans="1:15" s="1" customFormat="1" ht="29.25" customHeight="1" x14ac:dyDescent="0.25">
      <c r="A3" s="12" t="s">
        <v>1</v>
      </c>
      <c r="B3" s="12">
        <v>2009</v>
      </c>
      <c r="C3" s="12" t="s">
        <v>7</v>
      </c>
      <c r="D3" s="13">
        <v>40179</v>
      </c>
      <c r="E3" s="13">
        <v>40210</v>
      </c>
      <c r="F3" s="13">
        <v>40238</v>
      </c>
      <c r="G3" s="13">
        <v>40269</v>
      </c>
      <c r="H3" s="13">
        <v>40299</v>
      </c>
      <c r="I3" s="13">
        <v>40330</v>
      </c>
      <c r="J3" s="13">
        <v>40360</v>
      </c>
      <c r="K3" s="13">
        <v>40391</v>
      </c>
      <c r="L3" s="13">
        <v>40422</v>
      </c>
      <c r="M3" s="13">
        <v>40452</v>
      </c>
      <c r="N3" s="13">
        <v>40483</v>
      </c>
      <c r="O3" s="13">
        <v>40513</v>
      </c>
    </row>
    <row r="4" spans="1:15" x14ac:dyDescent="0.25">
      <c r="A4" t="s">
        <v>4</v>
      </c>
      <c r="B4" s="5">
        <v>186432</v>
      </c>
      <c r="C4" s="5">
        <v>200000</v>
      </c>
      <c r="D4" s="5">
        <v>15640</v>
      </c>
      <c r="E4" s="5">
        <v>13227</v>
      </c>
      <c r="F4" s="5">
        <v>14985</v>
      </c>
      <c r="G4" s="5">
        <v>15000</v>
      </c>
      <c r="H4" s="5">
        <v>15261</v>
      </c>
      <c r="I4" s="5">
        <v>15777</v>
      </c>
      <c r="J4" s="5"/>
      <c r="K4" s="5"/>
      <c r="L4" s="5"/>
      <c r="M4" s="5"/>
      <c r="N4" s="5"/>
      <c r="O4" s="5"/>
    </row>
    <row r="5" spans="1:15" x14ac:dyDescent="0.25">
      <c r="A5" t="s">
        <v>5</v>
      </c>
      <c r="B5" s="5">
        <v>44980</v>
      </c>
      <c r="C5" s="5">
        <v>75000</v>
      </c>
      <c r="D5" s="5">
        <v>3755</v>
      </c>
      <c r="E5" s="5">
        <v>3746</v>
      </c>
      <c r="F5" s="5">
        <v>3658</v>
      </c>
      <c r="G5" s="5">
        <v>3743</v>
      </c>
      <c r="H5" s="5">
        <v>3854</v>
      </c>
      <c r="I5" s="5">
        <v>3743</v>
      </c>
      <c r="J5" s="5"/>
      <c r="K5" s="5"/>
      <c r="L5" s="5"/>
      <c r="M5" s="5"/>
      <c r="N5" s="5"/>
      <c r="O5" s="5"/>
    </row>
    <row r="6" spans="1:15" x14ac:dyDescent="0.25">
      <c r="A6" t="s">
        <v>6</v>
      </c>
      <c r="B6" s="5">
        <v>98698</v>
      </c>
      <c r="C6" s="5">
        <v>120000</v>
      </c>
      <c r="D6" s="5">
        <v>9465</v>
      </c>
      <c r="E6" s="5">
        <v>8455</v>
      </c>
      <c r="F6" s="5">
        <v>9463</v>
      </c>
      <c r="G6" s="5">
        <v>9254</v>
      </c>
      <c r="H6" s="5">
        <v>10463</v>
      </c>
      <c r="I6" s="5">
        <v>9255</v>
      </c>
      <c r="J6" s="5"/>
      <c r="K6" s="5"/>
      <c r="L6" s="5"/>
      <c r="M6" s="5"/>
      <c r="N6" s="5"/>
      <c r="O6" s="5"/>
    </row>
    <row r="7" spans="1:15" x14ac:dyDescent="0.25">
      <c r="A7" t="s">
        <v>2</v>
      </c>
      <c r="B7" s="5">
        <v>58001</v>
      </c>
      <c r="C7" s="5">
        <v>100000</v>
      </c>
      <c r="D7" s="5">
        <v>4635</v>
      </c>
      <c r="E7" s="5">
        <v>2745</v>
      </c>
      <c r="F7" s="5">
        <v>3528</v>
      </c>
      <c r="G7" s="5">
        <v>4562</v>
      </c>
      <c r="H7" s="5">
        <v>10456</v>
      </c>
      <c r="I7" s="5">
        <v>4823</v>
      </c>
      <c r="J7" s="5"/>
      <c r="K7" s="5"/>
      <c r="L7" s="5"/>
      <c r="M7" s="5"/>
      <c r="N7" s="5"/>
      <c r="O7" s="5"/>
    </row>
    <row r="8" spans="1:15" x14ac:dyDescent="0.25">
      <c r="A8" t="s">
        <v>3</v>
      </c>
      <c r="B8" s="5">
        <v>32932</v>
      </c>
      <c r="C8" s="5">
        <v>35000</v>
      </c>
      <c r="D8" s="5">
        <v>2784</v>
      </c>
      <c r="E8" s="5">
        <v>3522</v>
      </c>
      <c r="F8" s="5">
        <v>2956</v>
      </c>
      <c r="G8" s="5">
        <v>2165</v>
      </c>
      <c r="H8" s="5">
        <v>2834</v>
      </c>
      <c r="I8" s="5">
        <v>3000</v>
      </c>
      <c r="J8" s="5"/>
      <c r="K8" s="5"/>
      <c r="L8" s="5"/>
      <c r="M8" s="5"/>
      <c r="N8" s="5"/>
      <c r="O8" s="5"/>
    </row>
    <row r="9" spans="1:15" ht="22.5" customHeight="1" x14ac:dyDescent="0.25">
      <c r="A9" s="6" t="s">
        <v>9</v>
      </c>
      <c r="B9" s="7">
        <f>SUM(B4:B8)</f>
        <v>421043</v>
      </c>
      <c r="C9" s="7">
        <f t="shared" ref="C9:O9" si="0">SUM(C4:C8)</f>
        <v>530000</v>
      </c>
      <c r="D9" s="7">
        <f t="shared" si="0"/>
        <v>36279</v>
      </c>
      <c r="E9" s="7">
        <f t="shared" si="0"/>
        <v>31695</v>
      </c>
      <c r="F9" s="7">
        <f t="shared" si="0"/>
        <v>34590</v>
      </c>
      <c r="G9" s="7">
        <f t="shared" si="0"/>
        <v>34724</v>
      </c>
      <c r="H9" s="7">
        <f t="shared" si="0"/>
        <v>42868</v>
      </c>
      <c r="I9" s="7">
        <f t="shared" si="0"/>
        <v>36598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4" sqref="A4"/>
    </sheetView>
  </sheetViews>
  <sheetFormatPr defaultRowHeight="15" x14ac:dyDescent="0.25"/>
  <cols>
    <col min="1" max="1" width="26.42578125" bestFit="1" customWidth="1"/>
    <col min="2" max="2" width="10" bestFit="1" customWidth="1"/>
    <col min="3" max="3" width="14.140625" bestFit="1" customWidth="1"/>
  </cols>
  <sheetData>
    <row r="1" spans="1:15" ht="18.75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5">
      <c r="A2" s="4" t="s">
        <v>12</v>
      </c>
    </row>
    <row r="3" spans="1:15" s="2" customFormat="1" ht="29.25" customHeight="1" x14ac:dyDescent="0.25">
      <c r="A3" s="14" t="s">
        <v>1</v>
      </c>
      <c r="B3" s="14">
        <v>2009</v>
      </c>
      <c r="C3" s="14" t="s">
        <v>7</v>
      </c>
      <c r="D3" s="15">
        <v>40179</v>
      </c>
      <c r="E3" s="15">
        <v>40210</v>
      </c>
      <c r="F3" s="15">
        <v>40238</v>
      </c>
      <c r="G3" s="15">
        <v>40269</v>
      </c>
      <c r="H3" s="15">
        <v>40299</v>
      </c>
      <c r="I3" s="15">
        <v>40330</v>
      </c>
      <c r="J3" s="15">
        <v>40360</v>
      </c>
      <c r="K3" s="15">
        <v>40391</v>
      </c>
      <c r="L3" s="15">
        <v>40422</v>
      </c>
      <c r="M3" s="15">
        <v>40452</v>
      </c>
      <c r="N3" s="15">
        <v>40483</v>
      </c>
      <c r="O3" s="15">
        <v>40513</v>
      </c>
    </row>
    <row r="4" spans="1:15" x14ac:dyDescent="0.25">
      <c r="A4" t="s">
        <v>4</v>
      </c>
      <c r="B4" s="5">
        <v>177774</v>
      </c>
      <c r="C4" s="5">
        <v>180000</v>
      </c>
      <c r="D4" s="5">
        <v>12854</v>
      </c>
      <c r="E4" s="5">
        <v>13645</v>
      </c>
      <c r="F4" s="5">
        <v>12750</v>
      </c>
      <c r="G4" s="5">
        <v>13655</v>
      </c>
      <c r="H4" s="5">
        <v>14991</v>
      </c>
      <c r="I4" s="5">
        <v>14210</v>
      </c>
      <c r="J4" s="5"/>
      <c r="K4" s="5"/>
      <c r="L4" s="5"/>
      <c r="M4" s="5"/>
      <c r="N4" s="5"/>
      <c r="O4" s="5"/>
    </row>
    <row r="5" spans="1:15" x14ac:dyDescent="0.25">
      <c r="A5" t="s">
        <v>5</v>
      </c>
      <c r="B5" s="5">
        <v>61452</v>
      </c>
      <c r="C5" s="5">
        <v>75000</v>
      </c>
      <c r="D5" s="5">
        <v>3956</v>
      </c>
      <c r="E5" s="5">
        <v>3274</v>
      </c>
      <c r="F5" s="5">
        <v>3830</v>
      </c>
      <c r="G5" s="5">
        <v>5210</v>
      </c>
      <c r="H5" s="5">
        <v>4843</v>
      </c>
      <c r="I5" s="5">
        <v>4725</v>
      </c>
      <c r="J5" s="5"/>
      <c r="K5" s="5"/>
      <c r="L5" s="5"/>
      <c r="M5" s="5"/>
      <c r="N5" s="5"/>
      <c r="O5" s="5"/>
    </row>
    <row r="6" spans="1:15" x14ac:dyDescent="0.25">
      <c r="A6" t="s">
        <v>6</v>
      </c>
      <c r="B6" s="5">
        <v>98698</v>
      </c>
      <c r="C6" s="5">
        <v>100000</v>
      </c>
      <c r="D6" s="5">
        <v>9352</v>
      </c>
      <c r="E6" s="5">
        <v>9754</v>
      </c>
      <c r="F6" s="5">
        <v>9835</v>
      </c>
      <c r="G6" s="5">
        <v>10003</v>
      </c>
      <c r="H6" s="5">
        <v>10155</v>
      </c>
      <c r="I6" s="5">
        <v>10354</v>
      </c>
      <c r="J6" s="5"/>
      <c r="K6" s="5"/>
      <c r="L6" s="5"/>
      <c r="M6" s="5"/>
      <c r="N6" s="5"/>
      <c r="O6" s="5"/>
    </row>
    <row r="7" spans="1:15" x14ac:dyDescent="0.25">
      <c r="A7" t="s">
        <v>3</v>
      </c>
      <c r="B7" s="5">
        <v>91819</v>
      </c>
      <c r="C7" s="5">
        <v>100000</v>
      </c>
      <c r="D7" s="5">
        <v>5000</v>
      </c>
      <c r="E7" s="5">
        <v>5000</v>
      </c>
      <c r="F7" s="5">
        <v>5000</v>
      </c>
      <c r="G7" s="5">
        <v>7653</v>
      </c>
      <c r="H7" s="5">
        <v>5923</v>
      </c>
      <c r="I7" s="5">
        <v>5835</v>
      </c>
      <c r="J7" s="5"/>
      <c r="K7" s="5"/>
      <c r="L7" s="5"/>
      <c r="M7" s="5"/>
      <c r="N7" s="5"/>
      <c r="O7" s="5"/>
    </row>
    <row r="8" spans="1:15" ht="22.5" customHeight="1" x14ac:dyDescent="0.25">
      <c r="A8" s="16" t="s">
        <v>9</v>
      </c>
      <c r="B8" s="17">
        <f t="shared" ref="B8:O8" si="0">SUM(B4:B7)</f>
        <v>429743</v>
      </c>
      <c r="C8" s="17">
        <f t="shared" si="0"/>
        <v>455000</v>
      </c>
      <c r="D8" s="17">
        <f t="shared" si="0"/>
        <v>31162</v>
      </c>
      <c r="E8" s="17">
        <f t="shared" si="0"/>
        <v>31673</v>
      </c>
      <c r="F8" s="17">
        <f t="shared" si="0"/>
        <v>31415</v>
      </c>
      <c r="G8" s="17">
        <f t="shared" si="0"/>
        <v>36521</v>
      </c>
      <c r="H8" s="17">
        <f t="shared" si="0"/>
        <v>35912</v>
      </c>
      <c r="I8" s="17">
        <f t="shared" si="0"/>
        <v>35124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7" sqref="A7:XFD7"/>
    </sheetView>
  </sheetViews>
  <sheetFormatPr defaultRowHeight="15" x14ac:dyDescent="0.25"/>
  <cols>
    <col min="1" max="1" width="26.42578125" bestFit="1" customWidth="1"/>
    <col min="2" max="2" width="10" bestFit="1" customWidth="1"/>
    <col min="3" max="3" width="14.140625" bestFit="1" customWidth="1"/>
  </cols>
  <sheetData>
    <row r="1" spans="1:15" ht="18.75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5">
      <c r="A2" s="4" t="s">
        <v>11</v>
      </c>
    </row>
    <row r="3" spans="1:15" s="2" customFormat="1" ht="29.25" customHeight="1" x14ac:dyDescent="0.25">
      <c r="A3" s="10" t="s">
        <v>1</v>
      </c>
      <c r="B3" s="10">
        <v>2009</v>
      </c>
      <c r="C3" s="10" t="s">
        <v>7</v>
      </c>
      <c r="D3" s="11">
        <v>40179</v>
      </c>
      <c r="E3" s="11">
        <v>40210</v>
      </c>
      <c r="F3" s="11">
        <v>40238</v>
      </c>
      <c r="G3" s="11">
        <v>40269</v>
      </c>
      <c r="H3" s="11">
        <v>40299</v>
      </c>
      <c r="I3" s="11">
        <v>40330</v>
      </c>
      <c r="J3" s="11">
        <v>40360</v>
      </c>
      <c r="K3" s="11">
        <v>40391</v>
      </c>
      <c r="L3" s="11">
        <v>40422</v>
      </c>
      <c r="M3" s="11">
        <v>40452</v>
      </c>
      <c r="N3" s="11">
        <v>40483</v>
      </c>
      <c r="O3" s="11">
        <v>40513</v>
      </c>
    </row>
    <row r="4" spans="1:15" x14ac:dyDescent="0.25">
      <c r="A4" t="s">
        <v>4</v>
      </c>
      <c r="B4" s="5">
        <v>154984</v>
      </c>
      <c r="C4" s="5">
        <v>180000</v>
      </c>
      <c r="D4" s="5">
        <v>8675</v>
      </c>
      <c r="E4" s="5">
        <v>9877</v>
      </c>
      <c r="F4" s="5">
        <v>8746</v>
      </c>
      <c r="G4" s="5">
        <v>9352</v>
      </c>
      <c r="H4" s="5">
        <v>8944</v>
      </c>
      <c r="I4" s="5">
        <v>9121</v>
      </c>
      <c r="J4" s="5"/>
      <c r="K4" s="5"/>
      <c r="L4" s="5"/>
      <c r="M4" s="5"/>
      <c r="N4" s="5"/>
      <c r="O4" s="5"/>
    </row>
    <row r="5" spans="1:15" x14ac:dyDescent="0.25">
      <c r="A5" t="s">
        <v>5</v>
      </c>
      <c r="B5" s="5">
        <v>52101</v>
      </c>
      <c r="C5" s="5">
        <v>60000</v>
      </c>
      <c r="D5" s="5">
        <v>3143</v>
      </c>
      <c r="E5" s="5">
        <v>4232</v>
      </c>
      <c r="F5" s="5">
        <v>4633</v>
      </c>
      <c r="G5" s="5">
        <v>4495</v>
      </c>
      <c r="H5" s="5">
        <v>3434</v>
      </c>
      <c r="I5" s="5">
        <v>4583</v>
      </c>
      <c r="J5" s="5"/>
      <c r="K5" s="5"/>
      <c r="L5" s="5"/>
      <c r="M5" s="5"/>
      <c r="N5" s="5"/>
      <c r="O5" s="5"/>
    </row>
    <row r="6" spans="1:15" x14ac:dyDescent="0.25">
      <c r="A6" t="s">
        <v>6</v>
      </c>
      <c r="B6" s="5">
        <v>92106</v>
      </c>
      <c r="C6" s="5">
        <v>100000</v>
      </c>
      <c r="D6" s="5">
        <v>6585</v>
      </c>
      <c r="E6" s="5">
        <v>6834</v>
      </c>
      <c r="F6" s="5">
        <v>7166</v>
      </c>
      <c r="G6" s="5">
        <v>7253</v>
      </c>
      <c r="H6" s="5">
        <v>7563</v>
      </c>
      <c r="I6" s="5">
        <v>7736</v>
      </c>
      <c r="J6" s="5"/>
      <c r="K6" s="5"/>
      <c r="L6" s="5"/>
      <c r="M6" s="5"/>
      <c r="N6" s="5"/>
      <c r="O6" s="5"/>
    </row>
    <row r="7" spans="1:15" ht="22.5" customHeight="1" x14ac:dyDescent="0.25">
      <c r="A7" s="8" t="s">
        <v>9</v>
      </c>
      <c r="B7" s="9">
        <f t="shared" ref="B7:O7" si="0">SUM(B4:B6)</f>
        <v>299191</v>
      </c>
      <c r="C7" s="9">
        <f t="shared" si="0"/>
        <v>340000</v>
      </c>
      <c r="D7" s="9">
        <f t="shared" si="0"/>
        <v>18403</v>
      </c>
      <c r="E7" s="9">
        <f t="shared" si="0"/>
        <v>20943</v>
      </c>
      <c r="F7" s="9">
        <f t="shared" si="0"/>
        <v>20545</v>
      </c>
      <c r="G7" s="9">
        <f t="shared" si="0"/>
        <v>21100</v>
      </c>
      <c r="H7" s="9">
        <f t="shared" si="0"/>
        <v>19941</v>
      </c>
      <c r="I7" s="9">
        <f t="shared" si="0"/>
        <v>21440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B4" sqref="B4"/>
    </sheetView>
  </sheetViews>
  <sheetFormatPr defaultRowHeight="15" x14ac:dyDescent="0.25"/>
  <cols>
    <col min="1" max="1" width="38" bestFit="1" customWidth="1"/>
    <col min="2" max="2" width="11.5703125" bestFit="1" customWidth="1"/>
    <col min="3" max="3" width="14.28515625" bestFit="1" customWidth="1"/>
    <col min="4" max="8" width="10.5703125" bestFit="1" customWidth="1"/>
    <col min="9" max="9" width="11.5703125" bestFit="1" customWidth="1"/>
    <col min="10" max="10" width="6.28515625" bestFit="1" customWidth="1"/>
    <col min="11" max="11" width="7.28515625" bestFit="1" customWidth="1"/>
    <col min="12" max="12" width="7.140625" bestFit="1" customWidth="1"/>
    <col min="13" max="13" width="6.85546875" bestFit="1" customWidth="1"/>
    <col min="14" max="14" width="7.42578125" bestFit="1" customWidth="1"/>
    <col min="15" max="15" width="7.140625" bestFit="1" customWidth="1"/>
  </cols>
  <sheetData>
    <row r="1" spans="1:15" ht="18.75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5">
      <c r="A2" s="4" t="s">
        <v>44</v>
      </c>
    </row>
    <row r="3" spans="1:15" s="35" customFormat="1" ht="29.25" customHeight="1" x14ac:dyDescent="0.25">
      <c r="A3" s="33" t="s">
        <v>1</v>
      </c>
      <c r="B3" s="33">
        <v>2009</v>
      </c>
      <c r="C3" s="33" t="s">
        <v>7</v>
      </c>
      <c r="D3" s="34">
        <v>40179</v>
      </c>
      <c r="E3" s="34">
        <v>40210</v>
      </c>
      <c r="F3" s="34">
        <v>40238</v>
      </c>
      <c r="G3" s="34">
        <v>40269</v>
      </c>
      <c r="H3" s="34">
        <v>40299</v>
      </c>
      <c r="I3" s="34">
        <v>40330</v>
      </c>
      <c r="J3" s="34">
        <v>40360</v>
      </c>
      <c r="K3" s="34">
        <v>40391</v>
      </c>
      <c r="L3" s="34">
        <v>40422</v>
      </c>
      <c r="M3" s="34">
        <v>40452</v>
      </c>
      <c r="N3" s="34">
        <v>40483</v>
      </c>
      <c r="O3" s="34">
        <v>40513</v>
      </c>
    </row>
    <row r="4" spans="1:15" x14ac:dyDescent="0.25">
      <c r="A4" t="s">
        <v>4</v>
      </c>
      <c r="B4" s="5">
        <v>78200</v>
      </c>
      <c r="C4" s="5">
        <v>85000</v>
      </c>
      <c r="D4" s="5">
        <v>4876</v>
      </c>
      <c r="E4" s="5">
        <v>5798</v>
      </c>
      <c r="F4" s="5">
        <v>5980</v>
      </c>
      <c r="G4" s="5">
        <v>5321</v>
      </c>
      <c r="H4" s="5">
        <v>5675</v>
      </c>
      <c r="I4" s="5">
        <v>5910</v>
      </c>
      <c r="J4" s="5"/>
      <c r="K4" s="5"/>
      <c r="L4" s="5"/>
      <c r="M4" s="5"/>
      <c r="N4" s="5"/>
      <c r="O4" s="5"/>
    </row>
    <row r="5" spans="1:15" x14ac:dyDescent="0.25">
      <c r="A5" t="s">
        <v>5</v>
      </c>
      <c r="B5" s="5">
        <v>0</v>
      </c>
      <c r="C5" s="5">
        <v>12000</v>
      </c>
      <c r="D5" s="5">
        <v>0</v>
      </c>
      <c r="E5" s="5">
        <v>125</v>
      </c>
      <c r="F5" s="5">
        <v>453</v>
      </c>
      <c r="G5" s="5">
        <v>620</v>
      </c>
      <c r="H5" s="5">
        <v>655</v>
      </c>
      <c r="I5" s="5">
        <v>690</v>
      </c>
      <c r="J5" s="5"/>
      <c r="K5" s="5"/>
      <c r="L5" s="5"/>
      <c r="M5" s="5"/>
      <c r="N5" s="5"/>
      <c r="O5" s="5"/>
    </row>
    <row r="6" spans="1:15" x14ac:dyDescent="0.25">
      <c r="A6" t="s">
        <v>6</v>
      </c>
      <c r="B6" s="5">
        <v>10234</v>
      </c>
      <c r="C6" s="5">
        <v>18000</v>
      </c>
      <c r="D6" s="5">
        <v>1120</v>
      </c>
      <c r="E6" s="5">
        <v>1035</v>
      </c>
      <c r="F6" s="5">
        <v>1568</v>
      </c>
      <c r="G6" s="5">
        <v>1445</v>
      </c>
      <c r="H6" s="5">
        <v>1670</v>
      </c>
      <c r="I6" s="5">
        <v>1620</v>
      </c>
      <c r="J6" s="5"/>
      <c r="K6" s="5"/>
      <c r="L6" s="5"/>
      <c r="M6" s="5"/>
      <c r="N6" s="5"/>
      <c r="O6" s="5"/>
    </row>
    <row r="7" spans="1:15" x14ac:dyDescent="0.25">
      <c r="A7" t="s">
        <v>3</v>
      </c>
      <c r="B7" s="5"/>
      <c r="C7" s="5"/>
      <c r="D7" s="5"/>
      <c r="E7" s="5"/>
      <c r="F7" s="5"/>
      <c r="G7" s="5"/>
      <c r="H7" s="5"/>
      <c r="I7" s="5">
        <f>ConsultingTotal</f>
        <v>60419</v>
      </c>
      <c r="J7" s="5"/>
      <c r="K7" s="5"/>
      <c r="L7" s="5"/>
      <c r="M7" s="5"/>
      <c r="N7" s="5"/>
      <c r="O7" s="5"/>
    </row>
    <row r="8" spans="1:15" s="38" customFormat="1" ht="22.5" customHeight="1" x14ac:dyDescent="0.25">
      <c r="A8" s="36" t="s">
        <v>9</v>
      </c>
      <c r="B8" s="37">
        <f t="shared" ref="B8:O8" si="0">SUM(B5:B7)</f>
        <v>10234</v>
      </c>
      <c r="C8" s="37">
        <f t="shared" si="0"/>
        <v>30000</v>
      </c>
      <c r="D8" s="37">
        <f t="shared" si="0"/>
        <v>1120</v>
      </c>
      <c r="E8" s="37">
        <f t="shared" si="0"/>
        <v>1160</v>
      </c>
      <c r="F8" s="37">
        <f t="shared" si="0"/>
        <v>2021</v>
      </c>
      <c r="G8" s="37">
        <f t="shared" si="0"/>
        <v>2065</v>
      </c>
      <c r="H8" s="37">
        <f t="shared" si="0"/>
        <v>2325</v>
      </c>
      <c r="I8" s="37">
        <f t="shared" si="0"/>
        <v>62729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7">
        <f t="shared" si="0"/>
        <v>0</v>
      </c>
      <c r="N8" s="37">
        <f t="shared" si="0"/>
        <v>0</v>
      </c>
      <c r="O8" s="37">
        <f t="shared" si="0"/>
        <v>0</v>
      </c>
    </row>
    <row r="13" spans="1:15" x14ac:dyDescent="0.25">
      <c r="A13" s="22" t="s">
        <v>14</v>
      </c>
    </row>
  </sheetData>
  <mergeCells count="1">
    <mergeCell ref="A1:O1"/>
  </mergeCells>
  <hyperlinks>
    <hyperlink ref="A1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4" sqref="C14"/>
    </sheetView>
  </sheetViews>
  <sheetFormatPr defaultRowHeight="15" x14ac:dyDescent="0.25"/>
  <cols>
    <col min="1" max="1" width="11.42578125" bestFit="1" customWidth="1"/>
    <col min="2" max="2" width="22.85546875" bestFit="1" customWidth="1"/>
    <col min="3" max="3" width="12.140625" bestFit="1" customWidth="1"/>
    <col min="4" max="4" width="11.5703125" bestFit="1" customWidth="1"/>
    <col min="5" max="5" width="7.7109375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>
        <v>1</v>
      </c>
      <c r="B2" t="s">
        <v>20</v>
      </c>
      <c r="C2" t="s">
        <v>21</v>
      </c>
      <c r="D2" t="s">
        <v>22</v>
      </c>
      <c r="E2">
        <v>7364</v>
      </c>
    </row>
    <row r="3" spans="1:5" x14ac:dyDescent="0.25">
      <c r="A3">
        <v>2</v>
      </c>
      <c r="B3" t="s">
        <v>23</v>
      </c>
      <c r="C3" t="s">
        <v>21</v>
      </c>
      <c r="D3" t="s">
        <v>24</v>
      </c>
      <c r="E3">
        <v>243</v>
      </c>
    </row>
    <row r="4" spans="1:5" x14ac:dyDescent="0.25">
      <c r="A4">
        <v>3</v>
      </c>
      <c r="B4" t="s">
        <v>25</v>
      </c>
      <c r="C4" t="s">
        <v>26</v>
      </c>
      <c r="D4" t="s">
        <v>27</v>
      </c>
      <c r="E4">
        <v>2755</v>
      </c>
    </row>
    <row r="5" spans="1:5" x14ac:dyDescent="0.25">
      <c r="A5">
        <v>4</v>
      </c>
      <c r="B5" t="s">
        <v>20</v>
      </c>
      <c r="C5" t="s">
        <v>21</v>
      </c>
      <c r="D5" t="s">
        <v>28</v>
      </c>
      <c r="E5">
        <v>3645</v>
      </c>
    </row>
    <row r="6" spans="1:5" x14ac:dyDescent="0.25">
      <c r="A6">
        <v>5</v>
      </c>
      <c r="B6" t="s">
        <v>20</v>
      </c>
      <c r="C6" t="s">
        <v>21</v>
      </c>
      <c r="D6" t="s">
        <v>29</v>
      </c>
      <c r="E6">
        <v>3754</v>
      </c>
    </row>
    <row r="7" spans="1:5" x14ac:dyDescent="0.25">
      <c r="A7">
        <v>6</v>
      </c>
      <c r="B7" t="s">
        <v>30</v>
      </c>
      <c r="C7" t="s">
        <v>31</v>
      </c>
      <c r="D7" t="s">
        <v>32</v>
      </c>
      <c r="E7">
        <v>4334</v>
      </c>
    </row>
    <row r="8" spans="1:5" x14ac:dyDescent="0.25">
      <c r="A8">
        <v>7</v>
      </c>
      <c r="B8" t="s">
        <v>25</v>
      </c>
      <c r="C8" t="s">
        <v>26</v>
      </c>
      <c r="D8" t="s">
        <v>33</v>
      </c>
      <c r="E8">
        <v>10645</v>
      </c>
    </row>
    <row r="9" spans="1:5" x14ac:dyDescent="0.25">
      <c r="A9">
        <v>8</v>
      </c>
      <c r="B9" t="s">
        <v>34</v>
      </c>
      <c r="C9" t="s">
        <v>21</v>
      </c>
      <c r="D9" t="s">
        <v>35</v>
      </c>
      <c r="E9">
        <v>243</v>
      </c>
    </row>
    <row r="10" spans="1:5" x14ac:dyDescent="0.25">
      <c r="A10">
        <v>9</v>
      </c>
      <c r="B10" t="s">
        <v>36</v>
      </c>
      <c r="C10" t="s">
        <v>31</v>
      </c>
      <c r="D10" t="s">
        <v>37</v>
      </c>
      <c r="E10">
        <v>2654</v>
      </c>
    </row>
    <row r="11" spans="1:5" x14ac:dyDescent="0.25">
      <c r="A11">
        <v>10</v>
      </c>
      <c r="B11" t="s">
        <v>20</v>
      </c>
      <c r="C11" t="s">
        <v>21</v>
      </c>
      <c r="D11" t="s">
        <v>38</v>
      </c>
      <c r="E11">
        <v>2678</v>
      </c>
    </row>
    <row r="12" spans="1:5" x14ac:dyDescent="0.25">
      <c r="A12">
        <v>11</v>
      </c>
      <c r="B12" t="s">
        <v>39</v>
      </c>
      <c r="C12" t="s">
        <v>21</v>
      </c>
      <c r="D12" t="s">
        <v>40</v>
      </c>
      <c r="E12">
        <v>5454</v>
      </c>
    </row>
    <row r="13" spans="1:5" x14ac:dyDescent="0.25">
      <c r="A13">
        <v>12</v>
      </c>
      <c r="B13" t="s">
        <v>41</v>
      </c>
      <c r="C13" t="s">
        <v>21</v>
      </c>
      <c r="D13" t="s">
        <v>40</v>
      </c>
      <c r="E13">
        <v>6453</v>
      </c>
    </row>
    <row r="14" spans="1:5" x14ac:dyDescent="0.25">
      <c r="A14">
        <v>13</v>
      </c>
      <c r="B14" t="s">
        <v>23</v>
      </c>
      <c r="C14" t="s">
        <v>21</v>
      </c>
      <c r="D14" t="s">
        <v>42</v>
      </c>
      <c r="E14">
        <v>3654</v>
      </c>
    </row>
    <row r="15" spans="1:5" x14ac:dyDescent="0.25">
      <c r="A15">
        <v>14</v>
      </c>
      <c r="B15" t="s">
        <v>20</v>
      </c>
      <c r="C15" t="s">
        <v>21</v>
      </c>
      <c r="D15" t="s">
        <v>43</v>
      </c>
      <c r="E15">
        <v>6543</v>
      </c>
    </row>
    <row r="16" spans="1:5" x14ac:dyDescent="0.25">
      <c r="A16" t="s">
        <v>19</v>
      </c>
      <c r="E16">
        <f>SUBTOTAL(109,Table_West_Office_Consulting_Projects.accdb[Total])</f>
        <v>60419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" sqref="E1:E1048576"/>
    </sheetView>
  </sheetViews>
  <sheetFormatPr defaultRowHeight="15" x14ac:dyDescent="0.25"/>
  <cols>
    <col min="1" max="1" width="11.28515625" customWidth="1"/>
    <col min="4" max="4" width="11.42578125" customWidth="1"/>
  </cols>
  <sheetData>
    <row r="1" spans="1:4" x14ac:dyDescent="0.25">
      <c r="A1" s="26" t="s">
        <v>15</v>
      </c>
      <c r="B1" s="27" t="s">
        <v>16</v>
      </c>
      <c r="C1" s="27" t="s">
        <v>17</v>
      </c>
      <c r="D1" s="27" t="s">
        <v>18</v>
      </c>
    </row>
    <row r="2" spans="1:4" x14ac:dyDescent="0.25">
      <c r="A2" s="28">
        <v>1</v>
      </c>
      <c r="B2" s="29" t="s">
        <v>20</v>
      </c>
      <c r="C2" s="29" t="s">
        <v>21</v>
      </c>
      <c r="D2" s="29" t="s">
        <v>22</v>
      </c>
    </row>
    <row r="3" spans="1:4" x14ac:dyDescent="0.25">
      <c r="A3" s="30">
        <v>2</v>
      </c>
      <c r="B3" s="25" t="s">
        <v>23</v>
      </c>
      <c r="C3" s="25" t="s">
        <v>21</v>
      </c>
      <c r="D3" s="25" t="s">
        <v>24</v>
      </c>
    </row>
    <row r="4" spans="1:4" x14ac:dyDescent="0.25">
      <c r="A4" s="28">
        <v>3</v>
      </c>
      <c r="B4" s="29" t="s">
        <v>25</v>
      </c>
      <c r="C4" s="29" t="s">
        <v>26</v>
      </c>
      <c r="D4" s="29" t="s">
        <v>27</v>
      </c>
    </row>
    <row r="5" spans="1:4" x14ac:dyDescent="0.25">
      <c r="A5" s="30">
        <v>6</v>
      </c>
      <c r="B5" s="25" t="s">
        <v>30</v>
      </c>
      <c r="C5" s="25" t="s">
        <v>31</v>
      </c>
      <c r="D5" s="25" t="s">
        <v>32</v>
      </c>
    </row>
    <row r="6" spans="1:4" x14ac:dyDescent="0.25">
      <c r="A6" s="30">
        <v>8</v>
      </c>
      <c r="B6" s="25" t="s">
        <v>34</v>
      </c>
      <c r="C6" s="25" t="s">
        <v>21</v>
      </c>
      <c r="D6" s="25" t="s">
        <v>35</v>
      </c>
    </row>
    <row r="7" spans="1:4" x14ac:dyDescent="0.25">
      <c r="A7" s="28">
        <v>9</v>
      </c>
      <c r="B7" s="29" t="s">
        <v>36</v>
      </c>
      <c r="C7" s="29" t="s">
        <v>31</v>
      </c>
      <c r="D7" s="29" t="s">
        <v>37</v>
      </c>
    </row>
    <row r="8" spans="1:4" x14ac:dyDescent="0.25">
      <c r="A8" s="28">
        <v>11</v>
      </c>
      <c r="B8" s="29" t="s">
        <v>39</v>
      </c>
      <c r="C8" s="29" t="s">
        <v>21</v>
      </c>
      <c r="D8" s="29" t="s">
        <v>40</v>
      </c>
    </row>
    <row r="9" spans="1:4" x14ac:dyDescent="0.25">
      <c r="A9" s="23">
        <v>12</v>
      </c>
      <c r="B9" s="24" t="s">
        <v>41</v>
      </c>
      <c r="C9" s="24" t="s">
        <v>21</v>
      </c>
      <c r="D9" s="2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North</vt:lpstr>
      <vt:lpstr>East</vt:lpstr>
      <vt:lpstr>South</vt:lpstr>
      <vt:lpstr>West</vt:lpstr>
      <vt:lpstr>Consulting Income</vt:lpstr>
      <vt:lpstr>Unique Consulting List</vt:lpstr>
      <vt:lpstr>ConsultingTotal</vt:lpstr>
      <vt:lpstr>West!West_Office_YTD_Revenues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dcterms:created xsi:type="dcterms:W3CDTF">2010-08-08T22:52:22Z</dcterms:created>
  <dcterms:modified xsi:type="dcterms:W3CDTF">2010-07-05T10:12:12Z</dcterms:modified>
</cp:coreProperties>
</file>