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aarhusuniversitet-my.sharepoint.com/personal/au565926_uni_au_dk/Documents/Desktop/Articles/EJA_Greenland_article/Data/"/>
    </mc:Choice>
  </mc:AlternateContent>
  <xr:revisionPtr revIDLastSave="150" documentId="8_{643785DC-17E9-4F30-A2E6-87D335C6BA50}" xr6:coauthVersionLast="47" xr6:coauthVersionMax="47" xr10:uidLastSave="{F760E6DE-B724-4BBD-B4F6-9204562FFD5B}"/>
  <bookViews>
    <workbookView xWindow="-10230" yWindow="-21720" windowWidth="51840" windowHeight="21240" firstSheet="1" activeTab="5" xr2:uid="{FA79AAE8-4122-405D-B70B-F5797D192030}"/>
  </bookViews>
  <sheets>
    <sheet name="README" sheetId="5" state="hidden" r:id="rId1"/>
    <sheet name="READ ME" sheetId="11" r:id="rId2"/>
    <sheet name="Inuit" sheetId="1" r:id="rId3"/>
    <sheet name="Norse" sheetId="2" r:id="rId4"/>
    <sheet name="Calculations" sheetId="3" r:id="rId5"/>
    <sheet name="Diversity Index" sheetId="8" r:id="rId6"/>
  </sheets>
  <definedNames>
    <definedName name="_xlnm._FilterDatabase" localSheetId="2" hidden="1">Inuit!$A$1:$AF$1513</definedName>
    <definedName name="_xlnm._FilterDatabase" localSheetId="3" hidden="1">Norse!$A$1:$AE$55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9" i="3" l="1"/>
  <c r="I30" i="3"/>
  <c r="I31" i="3"/>
  <c r="I32" i="3"/>
  <c r="I33" i="3"/>
  <c r="D35" i="3"/>
  <c r="D41" i="3" s="1"/>
  <c r="E35" i="3"/>
  <c r="E42" i="3" s="1"/>
  <c r="F35" i="3"/>
  <c r="G35" i="3"/>
  <c r="H35" i="3"/>
  <c r="F46" i="3"/>
  <c r="G46" i="3"/>
  <c r="H46" i="3"/>
  <c r="O57" i="8"/>
  <c r="Q46" i="8" s="1"/>
  <c r="O128" i="8"/>
  <c r="Q126" i="8" s="1"/>
  <c r="R126" i="8" s="1"/>
  <c r="S126" i="8" s="1"/>
  <c r="O121" i="8"/>
  <c r="Q118" i="8" s="1"/>
  <c r="R118" i="8" s="1"/>
  <c r="Q117" i="8"/>
  <c r="Q110" i="8"/>
  <c r="O110" i="8"/>
  <c r="O104" i="8"/>
  <c r="Q102" i="8" s="1"/>
  <c r="O97" i="8"/>
  <c r="Q95" i="8" s="1"/>
  <c r="D127" i="8"/>
  <c r="F125" i="8" s="1"/>
  <c r="G125" i="8" s="1"/>
  <c r="H125" i="8" s="1"/>
  <c r="H109" i="8"/>
  <c r="F109" i="8"/>
  <c r="D109" i="8"/>
  <c r="D96" i="8"/>
  <c r="F93" i="8" s="1"/>
  <c r="G93" i="8" s="1"/>
  <c r="H93" i="8" s="1"/>
  <c r="D103" i="8"/>
  <c r="D120" i="8"/>
  <c r="F118" i="8" s="1"/>
  <c r="G118" i="8" s="1"/>
  <c r="H118" i="8" s="1"/>
  <c r="F101" i="8"/>
  <c r="F100" i="8"/>
  <c r="AV38" i="8"/>
  <c r="AX35" i="8" s="1"/>
  <c r="AV12" i="8"/>
  <c r="AX6" i="8" s="1"/>
  <c r="AV48" i="8"/>
  <c r="AX44" i="8" s="1"/>
  <c r="AV28" i="8"/>
  <c r="AX26" i="8" s="1"/>
  <c r="AV19" i="8"/>
  <c r="AX16" i="8" s="1"/>
  <c r="AK67" i="8"/>
  <c r="AM51" i="8" s="1"/>
  <c r="AK27" i="8"/>
  <c r="AM24" i="8" s="1"/>
  <c r="AK19" i="8"/>
  <c r="AM11" i="8" s="1"/>
  <c r="AN11" i="8" s="1"/>
  <c r="AO11" i="8" s="1"/>
  <c r="AK84" i="8"/>
  <c r="AM76" i="8" s="1"/>
  <c r="AK42" i="8"/>
  <c r="AM38" i="8" s="1"/>
  <c r="Z45" i="8"/>
  <c r="AB35" i="8" s="1"/>
  <c r="AC35" i="8" s="1"/>
  <c r="AD35" i="8" s="1"/>
  <c r="Z29" i="8"/>
  <c r="AB25" i="8" s="1"/>
  <c r="Z13" i="8"/>
  <c r="AB7" i="8" s="1"/>
  <c r="Z59" i="8"/>
  <c r="AB50" i="8" s="1"/>
  <c r="AB18" i="8"/>
  <c r="AC18" i="8" s="1"/>
  <c r="AD18" i="8" s="1"/>
  <c r="AB17" i="8"/>
  <c r="O16" i="8"/>
  <c r="Q11" i="8" s="1"/>
  <c r="O70" i="8"/>
  <c r="Q67" i="8" s="1"/>
  <c r="O36" i="8"/>
  <c r="Q29" i="8" s="1"/>
  <c r="O23" i="8"/>
  <c r="Q21" i="8" s="1"/>
  <c r="R21" i="8" s="1"/>
  <c r="S21" i="8" s="1"/>
  <c r="D33" i="8"/>
  <c r="F29" i="8" s="1"/>
  <c r="D41" i="8"/>
  <c r="F37" i="8" s="1"/>
  <c r="D25" i="8"/>
  <c r="F23" i="8" s="1"/>
  <c r="D16" i="8"/>
  <c r="F14" i="8" s="1"/>
  <c r="D9" i="8"/>
  <c r="F6" i="8" s="1"/>
  <c r="D1516" i="1"/>
  <c r="H11" i="3"/>
  <c r="H20" i="3" s="1"/>
  <c r="G11" i="3"/>
  <c r="F11" i="3"/>
  <c r="F19" i="3" s="1"/>
  <c r="E11" i="3"/>
  <c r="E17" i="3" s="1"/>
  <c r="D11" i="3"/>
  <c r="D16" i="3" s="1"/>
  <c r="I9" i="3"/>
  <c r="I8" i="3"/>
  <c r="I7" i="3"/>
  <c r="I6" i="3"/>
  <c r="I5" i="3"/>
  <c r="D58" i="2"/>
  <c r="D42" i="3" l="1"/>
  <c r="D43" i="3"/>
  <c r="E41" i="3"/>
  <c r="D40" i="3"/>
  <c r="E40" i="3"/>
  <c r="E44" i="3"/>
  <c r="I35" i="3"/>
  <c r="D44" i="3"/>
  <c r="Q119" i="8"/>
  <c r="F124" i="8"/>
  <c r="F113" i="8"/>
  <c r="F114" i="8"/>
  <c r="G114" i="8" s="1"/>
  <c r="H114" i="8" s="1"/>
  <c r="F117" i="8"/>
  <c r="G117" i="8" s="1"/>
  <c r="H117" i="8" s="1"/>
  <c r="Q116" i="8"/>
  <c r="R116" i="8" s="1"/>
  <c r="S116" i="8" s="1"/>
  <c r="Q125" i="8"/>
  <c r="Q128" i="8" s="1"/>
  <c r="Q94" i="8"/>
  <c r="R94" i="8" s="1"/>
  <c r="S94" i="8" s="1"/>
  <c r="Q115" i="8"/>
  <c r="R115" i="8" s="1"/>
  <c r="S115" i="8" s="1"/>
  <c r="F116" i="8"/>
  <c r="G116" i="8" s="1"/>
  <c r="H116" i="8" s="1"/>
  <c r="Q114" i="8"/>
  <c r="E43" i="3"/>
  <c r="R95" i="8"/>
  <c r="S95" i="8" s="1"/>
  <c r="Q101" i="8"/>
  <c r="R101" i="8" s="1"/>
  <c r="S101" i="8" s="1"/>
  <c r="G113" i="8"/>
  <c r="H113" i="8" s="1"/>
  <c r="F115" i="8"/>
  <c r="Q93" i="8"/>
  <c r="R46" i="8"/>
  <c r="S46" i="8" s="1"/>
  <c r="Q48" i="8"/>
  <c r="AB56" i="8"/>
  <c r="AC56" i="8" s="1"/>
  <c r="AD56" i="8" s="1"/>
  <c r="Q54" i="8"/>
  <c r="Q52" i="8"/>
  <c r="Q50" i="8"/>
  <c r="AB55" i="8"/>
  <c r="AC55" i="8" s="1"/>
  <c r="AD55" i="8" s="1"/>
  <c r="AB53" i="8"/>
  <c r="AC53" i="8" s="1"/>
  <c r="AD53" i="8" s="1"/>
  <c r="AB51" i="8"/>
  <c r="AC51" i="8" s="1"/>
  <c r="AD51" i="8" s="1"/>
  <c r="AB49" i="8"/>
  <c r="AC49" i="8" s="1"/>
  <c r="AD49" i="8" s="1"/>
  <c r="Q43" i="8"/>
  <c r="R43" i="8" s="1"/>
  <c r="AB57" i="8"/>
  <c r="AC57" i="8" s="1"/>
  <c r="AD57" i="8" s="1"/>
  <c r="Q47" i="8"/>
  <c r="Q55" i="8"/>
  <c r="Q53" i="8"/>
  <c r="Q51" i="8"/>
  <c r="Q49" i="8"/>
  <c r="AB54" i="8"/>
  <c r="AC54" i="8" s="1"/>
  <c r="AD54" i="8" s="1"/>
  <c r="AB52" i="8"/>
  <c r="F94" i="8"/>
  <c r="G94" i="8" s="1"/>
  <c r="AX9" i="8"/>
  <c r="AY9" i="8" s="1"/>
  <c r="AZ9" i="8" s="1"/>
  <c r="AM50" i="8"/>
  <c r="AN50" i="8" s="1"/>
  <c r="AO50" i="8" s="1"/>
  <c r="AX42" i="8"/>
  <c r="AY42" i="8" s="1"/>
  <c r="AZ42" i="8" s="1"/>
  <c r="AX10" i="8"/>
  <c r="AY10" i="8" s="1"/>
  <c r="AZ10" i="8" s="1"/>
  <c r="AX43" i="8"/>
  <c r="AY43" i="8" s="1"/>
  <c r="AZ43" i="8" s="1"/>
  <c r="F103" i="8"/>
  <c r="AM10" i="8"/>
  <c r="AN10" i="8" s="1"/>
  <c r="AO10" i="8" s="1"/>
  <c r="AM58" i="8"/>
  <c r="AN58" i="8" s="1"/>
  <c r="AM73" i="8"/>
  <c r="AN73" i="8" s="1"/>
  <c r="AO73" i="8" s="1"/>
  <c r="AX33" i="8"/>
  <c r="AY33" i="8" s="1"/>
  <c r="AZ33" i="8" s="1"/>
  <c r="AM6" i="8"/>
  <c r="AN6" i="8" s="1"/>
  <c r="AO6" i="8" s="1"/>
  <c r="AM71" i="8"/>
  <c r="AN71" i="8" s="1"/>
  <c r="AO71" i="8" s="1"/>
  <c r="AX8" i="8"/>
  <c r="AX36" i="8"/>
  <c r="AY36" i="8" s="1"/>
  <c r="R102" i="8"/>
  <c r="S102" i="8" s="1"/>
  <c r="AX23" i="8"/>
  <c r="AX34" i="8"/>
  <c r="AY34" i="8" s="1"/>
  <c r="AZ34" i="8" s="1"/>
  <c r="AM23" i="8"/>
  <c r="AN23" i="8" s="1"/>
  <c r="AO23" i="8" s="1"/>
  <c r="AM79" i="8"/>
  <c r="AN79" i="8" s="1"/>
  <c r="AO79" i="8" s="1"/>
  <c r="AX25" i="8"/>
  <c r="AY25" i="8" s="1"/>
  <c r="AZ25" i="8" s="1"/>
  <c r="AX32" i="8"/>
  <c r="AX46" i="8"/>
  <c r="AY46" i="8" s="1"/>
  <c r="AZ46" i="8" s="1"/>
  <c r="AM81" i="8"/>
  <c r="AN81" i="8" s="1"/>
  <c r="AO81" i="8" s="1"/>
  <c r="S118" i="8"/>
  <c r="AM75" i="8"/>
  <c r="AN75" i="8" s="1"/>
  <c r="AX24" i="8"/>
  <c r="AY24" i="8" s="1"/>
  <c r="AZ24" i="8" s="1"/>
  <c r="AX45" i="8"/>
  <c r="AY45" i="8" s="1"/>
  <c r="AZ45" i="8" s="1"/>
  <c r="F127" i="8"/>
  <c r="AM82" i="8"/>
  <c r="AN82" i="8" s="1"/>
  <c r="AO82" i="8" s="1"/>
  <c r="G100" i="8"/>
  <c r="H100" i="8" s="1"/>
  <c r="Q42" i="8"/>
  <c r="R42" i="8" s="1"/>
  <c r="S42" i="8" s="1"/>
  <c r="AM46" i="8"/>
  <c r="AN46" i="8" s="1"/>
  <c r="AO46" i="8" s="1"/>
  <c r="AM74" i="8"/>
  <c r="AN74" i="8" s="1"/>
  <c r="AO74" i="8" s="1"/>
  <c r="G101" i="8"/>
  <c r="H101" i="8" s="1"/>
  <c r="G124" i="8"/>
  <c r="H124" i="8" s="1"/>
  <c r="H127" i="8" s="1"/>
  <c r="I127" i="8" s="1"/>
  <c r="R117" i="8"/>
  <c r="S117" i="8" s="1"/>
  <c r="R119" i="8"/>
  <c r="S119" i="8" s="1"/>
  <c r="AY6" i="8"/>
  <c r="AZ6" i="8" s="1"/>
  <c r="Q66" i="8"/>
  <c r="R66" i="8" s="1"/>
  <c r="S66" i="8" s="1"/>
  <c r="AB6" i="8"/>
  <c r="AM17" i="8"/>
  <c r="AN17" i="8" s="1"/>
  <c r="AO17" i="8" s="1"/>
  <c r="AM9" i="8"/>
  <c r="AN9" i="8" s="1"/>
  <c r="AO9" i="8" s="1"/>
  <c r="AM25" i="8"/>
  <c r="AN25" i="8" s="1"/>
  <c r="AO25" i="8" s="1"/>
  <c r="AM36" i="8"/>
  <c r="AN36" i="8" s="1"/>
  <c r="AO36" i="8" s="1"/>
  <c r="AM65" i="8"/>
  <c r="AN65" i="8" s="1"/>
  <c r="AO65" i="8" s="1"/>
  <c r="AM57" i="8"/>
  <c r="AN57" i="8" s="1"/>
  <c r="AO57" i="8" s="1"/>
  <c r="AM49" i="8"/>
  <c r="AN49" i="8" s="1"/>
  <c r="AO49" i="8" s="1"/>
  <c r="AM37" i="8"/>
  <c r="AN37" i="8" s="1"/>
  <c r="AO37" i="8" s="1"/>
  <c r="Q10" i="8"/>
  <c r="R10" i="8" s="1"/>
  <c r="S10" i="8" s="1"/>
  <c r="Q65" i="8"/>
  <c r="R65" i="8" s="1"/>
  <c r="S65" i="8" s="1"/>
  <c r="AB11" i="8"/>
  <c r="AC11" i="8" s="1"/>
  <c r="AM16" i="8"/>
  <c r="AN16" i="8" s="1"/>
  <c r="AO16" i="8" s="1"/>
  <c r="AM8" i="8"/>
  <c r="AN8" i="8" s="1"/>
  <c r="AO8" i="8" s="1"/>
  <c r="AM35" i="8"/>
  <c r="AN35" i="8" s="1"/>
  <c r="AO35" i="8" s="1"/>
  <c r="AM64" i="8"/>
  <c r="AN64" i="8" s="1"/>
  <c r="AM56" i="8"/>
  <c r="AN56" i="8" s="1"/>
  <c r="AO56" i="8" s="1"/>
  <c r="AM48" i="8"/>
  <c r="AN48" i="8" s="1"/>
  <c r="AO48" i="8" s="1"/>
  <c r="AM80" i="8"/>
  <c r="AN80" i="8" s="1"/>
  <c r="AO80" i="8" s="1"/>
  <c r="AM72" i="8"/>
  <c r="AN72" i="8" s="1"/>
  <c r="AO72" i="8" s="1"/>
  <c r="AX7" i="8"/>
  <c r="Q28" i="8"/>
  <c r="Q64" i="8"/>
  <c r="R64" i="8" s="1"/>
  <c r="S64" i="8" s="1"/>
  <c r="AB10" i="8"/>
  <c r="AC10" i="8" s="1"/>
  <c r="AD10" i="8" s="1"/>
  <c r="AM15" i="8"/>
  <c r="AN15" i="8" s="1"/>
  <c r="AO15" i="8" s="1"/>
  <c r="AM7" i="8"/>
  <c r="AN7" i="8" s="1"/>
  <c r="AO7" i="8" s="1"/>
  <c r="AM34" i="8"/>
  <c r="AN34" i="8" s="1"/>
  <c r="AO34" i="8" s="1"/>
  <c r="AM63" i="8"/>
  <c r="AN63" i="8" s="1"/>
  <c r="AO63" i="8" s="1"/>
  <c r="AM55" i="8"/>
  <c r="AN55" i="8" s="1"/>
  <c r="AO55" i="8" s="1"/>
  <c r="AM47" i="8"/>
  <c r="AN47" i="8" s="1"/>
  <c r="AO47" i="8" s="1"/>
  <c r="Q63" i="8"/>
  <c r="R63" i="8" s="1"/>
  <c r="AB9" i="8"/>
  <c r="AC9" i="8" s="1"/>
  <c r="AD9" i="8" s="1"/>
  <c r="AM14" i="8"/>
  <c r="AN14" i="8" s="1"/>
  <c r="AO14" i="8" s="1"/>
  <c r="AM31" i="8"/>
  <c r="AN31" i="8" s="1"/>
  <c r="AO31" i="8" s="1"/>
  <c r="AM33" i="8"/>
  <c r="AN33" i="8" s="1"/>
  <c r="AO33" i="8" s="1"/>
  <c r="AM62" i="8"/>
  <c r="AN62" i="8" s="1"/>
  <c r="AO62" i="8" s="1"/>
  <c r="AM54" i="8"/>
  <c r="AN54" i="8" s="1"/>
  <c r="AM78" i="8"/>
  <c r="AN78" i="8" s="1"/>
  <c r="AO78" i="8" s="1"/>
  <c r="Q40" i="8"/>
  <c r="AM13" i="8"/>
  <c r="AN13" i="8" s="1"/>
  <c r="AO13" i="8" s="1"/>
  <c r="AM40" i="8"/>
  <c r="AN40" i="8" s="1"/>
  <c r="AO40" i="8" s="1"/>
  <c r="AM32" i="8"/>
  <c r="AN32" i="8" s="1"/>
  <c r="AO32" i="8" s="1"/>
  <c r="AM61" i="8"/>
  <c r="AN61" i="8" s="1"/>
  <c r="AO61" i="8" s="1"/>
  <c r="AM53" i="8"/>
  <c r="AN53" i="8" s="1"/>
  <c r="AO53" i="8" s="1"/>
  <c r="AM77" i="8"/>
  <c r="AN77" i="8" s="1"/>
  <c r="AM12" i="8"/>
  <c r="AN12" i="8" s="1"/>
  <c r="AM39" i="8"/>
  <c r="AN39" i="8" s="1"/>
  <c r="AO39" i="8" s="1"/>
  <c r="AM60" i="8"/>
  <c r="AN60" i="8" s="1"/>
  <c r="AO60" i="8" s="1"/>
  <c r="AM52" i="8"/>
  <c r="AN52" i="8" s="1"/>
  <c r="AO52" i="8" s="1"/>
  <c r="AM59" i="8"/>
  <c r="AN59" i="8" s="1"/>
  <c r="AO59" i="8" s="1"/>
  <c r="AX17" i="8"/>
  <c r="AY17" i="8" s="1"/>
  <c r="AY16" i="8"/>
  <c r="AZ16" i="8" s="1"/>
  <c r="AY26" i="8"/>
  <c r="AZ26" i="8" s="1"/>
  <c r="AY35" i="8"/>
  <c r="AZ35" i="8" s="1"/>
  <c r="AY44" i="8"/>
  <c r="AZ44" i="8" s="1"/>
  <c r="AN38" i="8"/>
  <c r="AO38" i="8" s="1"/>
  <c r="AN76" i="8"/>
  <c r="AO76" i="8" s="1"/>
  <c r="AN24" i="8"/>
  <c r="AO24" i="8" s="1"/>
  <c r="AN51" i="8"/>
  <c r="AO51" i="8" s="1"/>
  <c r="AC7" i="8"/>
  <c r="AD7" i="8" s="1"/>
  <c r="Q27" i="8"/>
  <c r="R27" i="8" s="1"/>
  <c r="S27" i="8" s="1"/>
  <c r="Q41" i="8"/>
  <c r="Q34" i="8"/>
  <c r="R34" i="8" s="1"/>
  <c r="S34" i="8" s="1"/>
  <c r="Q33" i="8"/>
  <c r="R33" i="8" s="1"/>
  <c r="S33" i="8" s="1"/>
  <c r="Q32" i="8"/>
  <c r="R32" i="8" s="1"/>
  <c r="Q62" i="8"/>
  <c r="R62" i="8" s="1"/>
  <c r="S62" i="8" s="1"/>
  <c r="AB8" i="8"/>
  <c r="AC8" i="8" s="1"/>
  <c r="AD8" i="8" s="1"/>
  <c r="AB24" i="8"/>
  <c r="AC24" i="8" s="1"/>
  <c r="AD24" i="8" s="1"/>
  <c r="Q31" i="8"/>
  <c r="R31" i="8" s="1"/>
  <c r="S31" i="8" s="1"/>
  <c r="Q45" i="8"/>
  <c r="R45" i="8" s="1"/>
  <c r="S45" i="8" s="1"/>
  <c r="Q61" i="8"/>
  <c r="R61" i="8" s="1"/>
  <c r="S61" i="8" s="1"/>
  <c r="AB27" i="8"/>
  <c r="AC27" i="8" s="1"/>
  <c r="AD27" i="8" s="1"/>
  <c r="Q30" i="8"/>
  <c r="R30" i="8" s="1"/>
  <c r="S30" i="8" s="1"/>
  <c r="Q44" i="8"/>
  <c r="R44" i="8" s="1"/>
  <c r="S44" i="8" s="1"/>
  <c r="Q68" i="8"/>
  <c r="R68" i="8" s="1"/>
  <c r="S68" i="8" s="1"/>
  <c r="AB26" i="8"/>
  <c r="AC26" i="8" s="1"/>
  <c r="AD26" i="8" s="1"/>
  <c r="AC50" i="8"/>
  <c r="AD50" i="8" s="1"/>
  <c r="F13" i="8"/>
  <c r="G13" i="8" s="1"/>
  <c r="H13" i="8" s="1"/>
  <c r="AB20" i="8"/>
  <c r="AB34" i="8"/>
  <c r="AC34" i="8" s="1"/>
  <c r="AD34" i="8" s="1"/>
  <c r="AB41" i="8"/>
  <c r="AC41" i="8" s="1"/>
  <c r="AD41" i="8" s="1"/>
  <c r="AB40" i="8"/>
  <c r="AC40" i="8" s="1"/>
  <c r="AD40" i="8" s="1"/>
  <c r="AB39" i="8"/>
  <c r="AC39" i="8" s="1"/>
  <c r="AD39" i="8" s="1"/>
  <c r="AB38" i="8"/>
  <c r="AC38" i="8" s="1"/>
  <c r="AD38" i="8" s="1"/>
  <c r="AB37" i="8"/>
  <c r="AC37" i="8" s="1"/>
  <c r="AD37" i="8" s="1"/>
  <c r="AB42" i="8"/>
  <c r="AC42" i="8" s="1"/>
  <c r="AD42" i="8" s="1"/>
  <c r="AB33" i="8"/>
  <c r="AB36" i="8"/>
  <c r="AC36" i="8" s="1"/>
  <c r="AD36" i="8" s="1"/>
  <c r="AB43" i="8"/>
  <c r="AC43" i="8" s="1"/>
  <c r="AD43" i="8" s="1"/>
  <c r="AC17" i="8"/>
  <c r="AD17" i="8" s="1"/>
  <c r="AD20" i="8" s="1"/>
  <c r="AE20" i="8" s="1"/>
  <c r="AC25" i="8"/>
  <c r="AD25" i="8" s="1"/>
  <c r="Q9" i="8"/>
  <c r="Q6" i="8"/>
  <c r="R6" i="8" s="1"/>
  <c r="Q7" i="8"/>
  <c r="R7" i="8" s="1"/>
  <c r="S7" i="8" s="1"/>
  <c r="Q14" i="8"/>
  <c r="R14" i="8" s="1"/>
  <c r="S14" i="8" s="1"/>
  <c r="Q13" i="8"/>
  <c r="R13" i="8" s="1"/>
  <c r="S13" i="8" s="1"/>
  <c r="Q12" i="8"/>
  <c r="R12" i="8" s="1"/>
  <c r="S12" i="8" s="1"/>
  <c r="Q20" i="8"/>
  <c r="Q23" i="8" s="1"/>
  <c r="R11" i="8"/>
  <c r="S11" i="8" s="1"/>
  <c r="Q8" i="8"/>
  <c r="R8" i="8" s="1"/>
  <c r="R29" i="8"/>
  <c r="S29" i="8" s="1"/>
  <c r="R28" i="8"/>
  <c r="S28" i="8" s="1"/>
  <c r="R67" i="8"/>
  <c r="S67" i="8" s="1"/>
  <c r="F31" i="8"/>
  <c r="F20" i="8"/>
  <c r="G20" i="8" s="1"/>
  <c r="H20" i="8" s="1"/>
  <c r="F21" i="8"/>
  <c r="G21" i="8" s="1"/>
  <c r="H21" i="8" s="1"/>
  <c r="F22" i="8"/>
  <c r="G22" i="8" s="1"/>
  <c r="H22" i="8" s="1"/>
  <c r="F7" i="8"/>
  <c r="F9" i="8" s="1"/>
  <c r="G6" i="8"/>
  <c r="H6" i="8" s="1"/>
  <c r="G29" i="8"/>
  <c r="H29" i="8" s="1"/>
  <c r="G37" i="8"/>
  <c r="H37" i="8" s="1"/>
  <c r="F38" i="8"/>
  <c r="G14" i="8"/>
  <c r="H14" i="8" s="1"/>
  <c r="G23" i="8"/>
  <c r="H23" i="8" s="1"/>
  <c r="F39" i="8"/>
  <c r="F30" i="8"/>
  <c r="H18" i="3"/>
  <c r="G19" i="3"/>
  <c r="H19" i="3"/>
  <c r="G16" i="3"/>
  <c r="E18" i="3"/>
  <c r="F17" i="3"/>
  <c r="G17" i="3"/>
  <c r="H17" i="3"/>
  <c r="F16" i="3"/>
  <c r="H16" i="3"/>
  <c r="F18" i="3"/>
  <c r="G18" i="3"/>
  <c r="D20" i="3"/>
  <c r="E16" i="3"/>
  <c r="D18" i="3"/>
  <c r="E20" i="3"/>
  <c r="D19" i="3"/>
  <c r="G20" i="3"/>
  <c r="F20" i="3"/>
  <c r="I11" i="3"/>
  <c r="D17" i="3"/>
  <c r="E19" i="3"/>
  <c r="E46" i="3" l="1"/>
  <c r="D46" i="3"/>
  <c r="Q97" i="8"/>
  <c r="S104" i="8"/>
  <c r="T104" i="8" s="1"/>
  <c r="U104" i="8" s="1"/>
  <c r="R125" i="8"/>
  <c r="S125" i="8" s="1"/>
  <c r="S128" i="8" s="1"/>
  <c r="T128" i="8" s="1"/>
  <c r="R93" i="8"/>
  <c r="S93" i="8" s="1"/>
  <c r="S97" i="8" s="1"/>
  <c r="T97" i="8" s="1"/>
  <c r="Q121" i="8"/>
  <c r="S43" i="8"/>
  <c r="F120" i="8"/>
  <c r="R114" i="8"/>
  <c r="S114" i="8" s="1"/>
  <c r="S121" i="8" s="1"/>
  <c r="T121" i="8" s="1"/>
  <c r="H94" i="8"/>
  <c r="H96" i="8" s="1"/>
  <c r="I96" i="8" s="1"/>
  <c r="J96" i="8" s="1"/>
  <c r="AD11" i="8"/>
  <c r="F16" i="8"/>
  <c r="U128" i="8"/>
  <c r="G115" i="8"/>
  <c r="H115" i="8" s="1"/>
  <c r="H120" i="8" s="1"/>
  <c r="I120" i="8" s="1"/>
  <c r="AO58" i="8"/>
  <c r="J127" i="8"/>
  <c r="AF20" i="8"/>
  <c r="Q104" i="8"/>
  <c r="AZ36" i="8"/>
  <c r="F96" i="8"/>
  <c r="R53" i="8"/>
  <c r="S53" i="8" s="1"/>
  <c r="R55" i="8"/>
  <c r="S55" i="8" s="1"/>
  <c r="R50" i="8"/>
  <c r="S50" i="8" s="1"/>
  <c r="R47" i="8"/>
  <c r="S47" i="8" s="1"/>
  <c r="R52" i="8"/>
  <c r="S52" i="8" s="1"/>
  <c r="R40" i="8"/>
  <c r="S40" i="8" s="1"/>
  <c r="Q57" i="8"/>
  <c r="R54" i="8"/>
  <c r="S54" i="8" s="1"/>
  <c r="R48" i="8"/>
  <c r="S48" i="8" s="1"/>
  <c r="R49" i="8"/>
  <c r="S49" i="8" s="1"/>
  <c r="R51" i="8"/>
  <c r="S51" i="8" s="1"/>
  <c r="AX12" i="8"/>
  <c r="AX48" i="8"/>
  <c r="AO75" i="8"/>
  <c r="H103" i="8"/>
  <c r="I103" i="8" s="1"/>
  <c r="AO12" i="8"/>
  <c r="AO19" i="8" s="1"/>
  <c r="AP19" i="8" s="1"/>
  <c r="AM27" i="8"/>
  <c r="S63" i="8"/>
  <c r="S70" i="8" s="1"/>
  <c r="T70" i="8" s="1"/>
  <c r="F33" i="8"/>
  <c r="AB13" i="8"/>
  <c r="AY32" i="8"/>
  <c r="AZ32" i="8" s="1"/>
  <c r="AX38" i="8"/>
  <c r="AX28" i="8"/>
  <c r="AY23" i="8"/>
  <c r="AZ23" i="8" s="1"/>
  <c r="AZ28" i="8" s="1"/>
  <c r="BA28" i="8" s="1"/>
  <c r="AC6" i="8"/>
  <c r="AD6" i="8" s="1"/>
  <c r="AY8" i="8"/>
  <c r="AZ8" i="8" s="1"/>
  <c r="AY7" i="8"/>
  <c r="AZ7" i="8" s="1"/>
  <c r="AB29" i="8"/>
  <c r="AM19" i="8"/>
  <c r="AZ48" i="8"/>
  <c r="BA48" i="8" s="1"/>
  <c r="AM67" i="8"/>
  <c r="AO54" i="8"/>
  <c r="AZ17" i="8"/>
  <c r="AZ19" i="8" s="1"/>
  <c r="BA19" i="8" s="1"/>
  <c r="AM84" i="8"/>
  <c r="AO64" i="8"/>
  <c r="R20" i="8"/>
  <c r="S20" i="8" s="1"/>
  <c r="S23" i="8" s="1"/>
  <c r="T23" i="8" s="1"/>
  <c r="AM42" i="8"/>
  <c r="AO27" i="8"/>
  <c r="AP27" i="8" s="1"/>
  <c r="AX19" i="8"/>
  <c r="AO42" i="8"/>
  <c r="AP42" i="8" s="1"/>
  <c r="R41" i="8"/>
  <c r="S41" i="8" s="1"/>
  <c r="AO77" i="8"/>
  <c r="Q36" i="8"/>
  <c r="S32" i="8"/>
  <c r="S36" i="8" s="1"/>
  <c r="T36" i="8" s="1"/>
  <c r="AB45" i="8"/>
  <c r="AB59" i="8"/>
  <c r="AC52" i="8"/>
  <c r="AD52" i="8" s="1"/>
  <c r="AD59" i="8" s="1"/>
  <c r="AE59" i="8" s="1"/>
  <c r="G7" i="8"/>
  <c r="H7" i="8" s="1"/>
  <c r="H9" i="8" s="1"/>
  <c r="I9" i="8" s="1"/>
  <c r="AD29" i="8"/>
  <c r="AE29" i="8" s="1"/>
  <c r="Q70" i="8"/>
  <c r="AC33" i="8"/>
  <c r="AD33" i="8" s="1"/>
  <c r="AD45" i="8" s="1"/>
  <c r="AE45" i="8" s="1"/>
  <c r="R9" i="8"/>
  <c r="S9" i="8" s="1"/>
  <c r="Q16" i="8"/>
  <c r="S6" i="8"/>
  <c r="S8" i="8"/>
  <c r="G31" i="8"/>
  <c r="H31" i="8" s="1"/>
  <c r="F25" i="8"/>
  <c r="H16" i="8"/>
  <c r="I16" i="8" s="1"/>
  <c r="G38" i="8"/>
  <c r="H38" i="8" s="1"/>
  <c r="F41" i="8"/>
  <c r="H25" i="8"/>
  <c r="I25" i="8" s="1"/>
  <c r="G30" i="8"/>
  <c r="H30" i="8" s="1"/>
  <c r="G39" i="8"/>
  <c r="H39" i="8" s="1"/>
  <c r="D22" i="3"/>
  <c r="H22" i="3"/>
  <c r="G22" i="3"/>
  <c r="F22" i="3"/>
  <c r="E22" i="3"/>
  <c r="AZ12" i="8" l="1"/>
  <c r="BA12" i="8" s="1"/>
  <c r="BB12" i="8" s="1"/>
  <c r="AZ38" i="8"/>
  <c r="BA38" i="8" s="1"/>
  <c r="BB38" i="8" s="1"/>
  <c r="AD13" i="8"/>
  <c r="AE13" i="8" s="1"/>
  <c r="AF13" i="8" s="1"/>
  <c r="J120" i="8"/>
  <c r="J25" i="8"/>
  <c r="AF45" i="8"/>
  <c r="U121" i="8"/>
  <c r="BB19" i="8"/>
  <c r="AQ42" i="8"/>
  <c r="AQ19" i="8"/>
  <c r="AF59" i="8"/>
  <c r="J103" i="8"/>
  <c r="U36" i="8"/>
  <c r="J16" i="8"/>
  <c r="U70" i="8"/>
  <c r="AF29" i="8"/>
  <c r="J9" i="8"/>
  <c r="BB28" i="8"/>
  <c r="AQ27" i="8"/>
  <c r="BB48" i="8"/>
  <c r="U97" i="8"/>
  <c r="U23" i="8"/>
  <c r="S57" i="8"/>
  <c r="T57" i="8" s="1"/>
  <c r="AO84" i="8"/>
  <c r="AP84" i="8" s="1"/>
  <c r="AO67" i="8"/>
  <c r="AP67" i="8" s="1"/>
  <c r="S16" i="8"/>
  <c r="T16" i="8" s="1"/>
  <c r="H33" i="8"/>
  <c r="I33" i="8" s="1"/>
  <c r="H41" i="8"/>
  <c r="I41" i="8" s="1"/>
  <c r="AQ67" i="8" l="1"/>
  <c r="AQ84" i="8"/>
  <c r="U16" i="8"/>
  <c r="U57" i="8"/>
  <c r="J41" i="8"/>
  <c r="J33" i="8"/>
</calcChain>
</file>

<file path=xl/sharedStrings.xml><?xml version="1.0" encoding="utf-8"?>
<sst xmlns="http://schemas.openxmlformats.org/spreadsheetml/2006/main" count="43501" uniqueCount="3294">
  <si>
    <t>Item_name</t>
  </si>
  <si>
    <t>Type</t>
  </si>
  <si>
    <t>No.</t>
  </si>
  <si>
    <t xml:space="preserve">Locality </t>
  </si>
  <si>
    <t>Area</t>
  </si>
  <si>
    <t>Context</t>
  </si>
  <si>
    <t>Field</t>
  </si>
  <si>
    <t>Coordinates</t>
  </si>
  <si>
    <t>Society</t>
  </si>
  <si>
    <t>Culture</t>
  </si>
  <si>
    <t>Stage</t>
  </si>
  <si>
    <t>Dates</t>
  </si>
  <si>
    <t>Manufacture</t>
  </si>
  <si>
    <t>Material_metal</t>
  </si>
  <si>
    <t>Material_plant</t>
  </si>
  <si>
    <t>Material_stone</t>
  </si>
  <si>
    <t>Material_bone</t>
  </si>
  <si>
    <t>Material_other</t>
  </si>
  <si>
    <t>Material_description</t>
  </si>
  <si>
    <t>MaxLength_mm</t>
  </si>
  <si>
    <t>MaxWidth_mm</t>
  </si>
  <si>
    <t>MaxThickness_mm</t>
  </si>
  <si>
    <t>MaxHeight_mm</t>
  </si>
  <si>
    <t>Finder</t>
  </si>
  <si>
    <t>Year</t>
  </si>
  <si>
    <t>Comments</t>
  </si>
  <si>
    <t>Reference_text</t>
  </si>
  <si>
    <t>Page(s)</t>
  </si>
  <si>
    <t>Mus-no.</t>
  </si>
  <si>
    <t>In Nuuk</t>
  </si>
  <si>
    <t>C_004</t>
  </si>
  <si>
    <t>Ajagaq</t>
  </si>
  <si>
    <t>Dødemandsbugten</t>
  </si>
  <si>
    <t>Clavering Ø</t>
  </si>
  <si>
    <t>House</t>
  </si>
  <si>
    <t>III/4</t>
  </si>
  <si>
    <t>Thule</t>
  </si>
  <si>
    <t>Mixed</t>
  </si>
  <si>
    <t>First</t>
  </si>
  <si>
    <t>1600-1800</t>
  </si>
  <si>
    <t>Simple</t>
  </si>
  <si>
    <t>NO</t>
  </si>
  <si>
    <t>YES</t>
  </si>
  <si>
    <t>Seal scapula</t>
  </si>
  <si>
    <t>NA</t>
  </si>
  <si>
    <t>Hans-Georg Bandi &amp; Jørgen Meldgaard</t>
  </si>
  <si>
    <t>Pierced in 3 places</t>
  </si>
  <si>
    <t>Bandi, H-G. &amp; Meldgaard, J. 1952. Archeological Investigations on Clavering ø. Northeast Greenland. Meddelelser Om Grønland, 126 (4)</t>
  </si>
  <si>
    <t>46-47</t>
  </si>
  <si>
    <t>C_005</t>
  </si>
  <si>
    <t>Ajagaq stick</t>
  </si>
  <si>
    <t>III/17</t>
  </si>
  <si>
    <t>Wood</t>
  </si>
  <si>
    <t>With remains of baleen lashing</t>
  </si>
  <si>
    <t>C_006</t>
  </si>
  <si>
    <t>III/21</t>
  </si>
  <si>
    <t>C_007</t>
  </si>
  <si>
    <t>III/23</t>
  </si>
  <si>
    <t>C_008</t>
  </si>
  <si>
    <t>Wind wheel</t>
  </si>
  <si>
    <t>Pierced in the middle</t>
  </si>
  <si>
    <t>C_009</t>
  </si>
  <si>
    <t>Ball</t>
  </si>
  <si>
    <t>III/13</t>
  </si>
  <si>
    <t>Skin</t>
  </si>
  <si>
    <t>Piece of gut skin with moss. Tied together at both ends</t>
  </si>
  <si>
    <t>L1.3154</t>
  </si>
  <si>
    <t>C_049</t>
  </si>
  <si>
    <t>Helge Larsen</t>
  </si>
  <si>
    <t>Larsen, H. 1934. Dødemandsbugten: an Eskimo settlement of Clavering Island. Meddelelser om Grønland 102 (1)</t>
  </si>
  <si>
    <t>C_050</t>
  </si>
  <si>
    <t>Top disc</t>
  </si>
  <si>
    <t>Baleen</t>
  </si>
  <si>
    <t>Slightly curved</t>
  </si>
  <si>
    <t>L1.2426</t>
  </si>
  <si>
    <t>C_081</t>
  </si>
  <si>
    <t>Piece of gut skin tied together at the ends and filled with a black heterogeneous mass consisting mostly of feathers, hair and plant remains</t>
  </si>
  <si>
    <t>C_082</t>
  </si>
  <si>
    <t>Second</t>
  </si>
  <si>
    <t>Narwhal ulna</t>
  </si>
  <si>
    <t>C_083</t>
  </si>
  <si>
    <t>Nuglutang</t>
  </si>
  <si>
    <t>Walrus molar</t>
  </si>
  <si>
    <t>Walrus molar with a hole through the root and a large and a small hole almost through the middle of the tooth.</t>
  </si>
  <si>
    <t>C_084</t>
  </si>
  <si>
    <t>C_085</t>
  </si>
  <si>
    <t>Narwhal ivory</t>
  </si>
  <si>
    <t>Possible disc for spinning top</t>
  </si>
  <si>
    <t>L1.1088</t>
  </si>
  <si>
    <t>C_086</t>
  </si>
  <si>
    <t>Buzz</t>
  </si>
  <si>
    <t>C_122</t>
  </si>
  <si>
    <t>Drum handle</t>
  </si>
  <si>
    <t>C_123</t>
  </si>
  <si>
    <t>Drum frame</t>
  </si>
  <si>
    <t>Fragment of a druk frame</t>
  </si>
  <si>
    <t>C_080</t>
  </si>
  <si>
    <t>Comb</t>
  </si>
  <si>
    <t>Walrus ivory</t>
  </si>
  <si>
    <t>C_010</t>
  </si>
  <si>
    <t>Doll</t>
  </si>
  <si>
    <t>I/1</t>
  </si>
  <si>
    <t>Woman</t>
  </si>
  <si>
    <t>L1.6117</t>
  </si>
  <si>
    <t>C_011</t>
  </si>
  <si>
    <t>C_012</t>
  </si>
  <si>
    <t>C_013</t>
  </si>
  <si>
    <t>C_014</t>
  </si>
  <si>
    <t>Figure</t>
  </si>
  <si>
    <t>Fish</t>
  </si>
  <si>
    <t>C_051</t>
  </si>
  <si>
    <t>Arms only indicated, face lacking</t>
  </si>
  <si>
    <t>C_052</t>
  </si>
  <si>
    <t>Ivory</t>
  </si>
  <si>
    <t>The hood is indicated, turned up over the head. With pronounced abdomen. Without legs</t>
  </si>
  <si>
    <t>C_053</t>
  </si>
  <si>
    <t>Stone</t>
  </si>
  <si>
    <t>Seal. Flat surface on the back and a hole in the rear</t>
  </si>
  <si>
    <t>L1.2122</t>
  </si>
  <si>
    <t>C_054</t>
  </si>
  <si>
    <t>Birds, swimming. With outstretched neck and hole in the rear end</t>
  </si>
  <si>
    <t>C_055</t>
  </si>
  <si>
    <t>Birds</t>
  </si>
  <si>
    <t>C_087</t>
  </si>
  <si>
    <t>3 of them defective. Of the old type</t>
  </si>
  <si>
    <t>C_088</t>
  </si>
  <si>
    <t>Bear</t>
  </si>
  <si>
    <t>C_089</t>
  </si>
  <si>
    <t>Fox</t>
  </si>
  <si>
    <t>C_090</t>
  </si>
  <si>
    <t>Seal</t>
  </si>
  <si>
    <t>C_091</t>
  </si>
  <si>
    <t>Walrus</t>
  </si>
  <si>
    <t>C_092</t>
  </si>
  <si>
    <t>Narwhal</t>
  </si>
  <si>
    <t>C_094</t>
  </si>
  <si>
    <t>Birds, swimming</t>
  </si>
  <si>
    <t>C_095</t>
  </si>
  <si>
    <t>Bone</t>
  </si>
  <si>
    <t>Bird</t>
  </si>
  <si>
    <t>L1.3345</t>
  </si>
  <si>
    <t>C_126</t>
  </si>
  <si>
    <t>Play house</t>
  </si>
  <si>
    <t>Representing a winter house. On the outside is a trapeziform outline of large stone. Across the middle lies a row of stone probably representing the platform edge</t>
  </si>
  <si>
    <t>75-76</t>
  </si>
  <si>
    <t>C_127</t>
  </si>
  <si>
    <t>Hare</t>
  </si>
  <si>
    <t>C_128</t>
  </si>
  <si>
    <t>Goose</t>
  </si>
  <si>
    <t>C_003</t>
  </si>
  <si>
    <t>Knife</t>
  </si>
  <si>
    <t>Tool</t>
  </si>
  <si>
    <t>25/C</t>
  </si>
  <si>
    <t>Inugsuk</t>
  </si>
  <si>
    <t>Early</t>
  </si>
  <si>
    <t>1400-1600</t>
  </si>
  <si>
    <t>Slate</t>
  </si>
  <si>
    <t>Without finger grips</t>
  </si>
  <si>
    <t>26-27</t>
  </si>
  <si>
    <t>C_026</t>
  </si>
  <si>
    <t>Sling handle</t>
  </si>
  <si>
    <t>C_027</t>
  </si>
  <si>
    <t>C_039</t>
  </si>
  <si>
    <t>C_040</t>
  </si>
  <si>
    <t>C_041</t>
  </si>
  <si>
    <t>C_042</t>
  </si>
  <si>
    <t>Knife handle</t>
  </si>
  <si>
    <t>C_043</t>
  </si>
  <si>
    <t>Ulo handle</t>
  </si>
  <si>
    <t>C_045</t>
  </si>
  <si>
    <t>C_061</t>
  </si>
  <si>
    <t>Sealing stool</t>
  </si>
  <si>
    <t>Seat of sealing stool</t>
  </si>
  <si>
    <t>L1.1302</t>
  </si>
  <si>
    <t>C_072</t>
  </si>
  <si>
    <t>Snow knife</t>
  </si>
  <si>
    <t>C_073</t>
  </si>
  <si>
    <t>C_074</t>
  </si>
  <si>
    <t>Ulo</t>
  </si>
  <si>
    <t>C_075</t>
  </si>
  <si>
    <t>Ulo blade</t>
  </si>
  <si>
    <t>III hus 12</t>
  </si>
  <si>
    <t>L1.2813</t>
  </si>
  <si>
    <t>C_076</t>
  </si>
  <si>
    <t>C_116</t>
  </si>
  <si>
    <t>Antler</t>
  </si>
  <si>
    <t>C_117</t>
  </si>
  <si>
    <t>C_118</t>
  </si>
  <si>
    <t>C_119</t>
  </si>
  <si>
    <t>II, hus1</t>
  </si>
  <si>
    <t>L1.1167</t>
  </si>
  <si>
    <t>C_124</t>
  </si>
  <si>
    <t>C_036</t>
  </si>
  <si>
    <t>Sledge runner</t>
  </si>
  <si>
    <t>Transport</t>
  </si>
  <si>
    <t>C_037</t>
  </si>
  <si>
    <t>C_038</t>
  </si>
  <si>
    <t>Paddle</t>
  </si>
  <si>
    <t>Kayak paddle</t>
  </si>
  <si>
    <t>C_060</t>
  </si>
  <si>
    <t>Swivel</t>
  </si>
  <si>
    <t>C_068</t>
  </si>
  <si>
    <t>L1.2262</t>
  </si>
  <si>
    <t>C_069</t>
  </si>
  <si>
    <t>Sledge cross slat</t>
  </si>
  <si>
    <t>C_070</t>
  </si>
  <si>
    <t>Trace buckle</t>
  </si>
  <si>
    <t>C_071</t>
  </si>
  <si>
    <t>Kayak</t>
  </si>
  <si>
    <t>With hole for sail</t>
  </si>
  <si>
    <t>L1.2836</t>
  </si>
  <si>
    <t>C_110</t>
  </si>
  <si>
    <t>Sledge</t>
  </si>
  <si>
    <t>C_111</t>
  </si>
  <si>
    <t>C_112</t>
  </si>
  <si>
    <t>C_113</t>
  </si>
  <si>
    <t>L1.3292</t>
  </si>
  <si>
    <t>C_114</t>
  </si>
  <si>
    <t>Umiaq</t>
  </si>
  <si>
    <t>C_115</t>
  </si>
  <si>
    <t>Umiak paddle</t>
  </si>
  <si>
    <t>C_044</t>
  </si>
  <si>
    <t>Cooking pot</t>
  </si>
  <si>
    <t>C_077</t>
  </si>
  <si>
    <t>Lamp</t>
  </si>
  <si>
    <t>Sandstone</t>
  </si>
  <si>
    <t>With wick ledge</t>
  </si>
  <si>
    <t>C_078</t>
  </si>
  <si>
    <t>C_079</t>
  </si>
  <si>
    <t>The form is rounded-foursided. The bottom is flat, and its sides slightly curved. On the inner side are three drilled holes (representing suspension holes)</t>
  </si>
  <si>
    <t>C_120</t>
  </si>
  <si>
    <t>Without wick ledge</t>
  </si>
  <si>
    <t>C_121</t>
  </si>
  <si>
    <t>L1.3294</t>
  </si>
  <si>
    <t>C_001</t>
  </si>
  <si>
    <t>Arrow blade</t>
  </si>
  <si>
    <t>Weapon</t>
  </si>
  <si>
    <t>25/AB</t>
  </si>
  <si>
    <t>C_002</t>
  </si>
  <si>
    <t>Point</t>
  </si>
  <si>
    <t>Little thin symmetrical point with 2 opposite barbs. Broken at the back end</t>
  </si>
  <si>
    <t>C_015</t>
  </si>
  <si>
    <t>Harpoon head</t>
  </si>
  <si>
    <t>II/12</t>
  </si>
  <si>
    <t>Inugsuk type</t>
  </si>
  <si>
    <t>C_016</t>
  </si>
  <si>
    <t>C_017</t>
  </si>
  <si>
    <t>Flat, bladeless, barbless</t>
  </si>
  <si>
    <t>C_018</t>
  </si>
  <si>
    <t>C_019</t>
  </si>
  <si>
    <t>Blade</t>
  </si>
  <si>
    <t>C_020</t>
  </si>
  <si>
    <t>Harpoon foreshaft</t>
  </si>
  <si>
    <t>Foreshaft for kayak harpoon</t>
  </si>
  <si>
    <t>C_021</t>
  </si>
  <si>
    <t>Foreshaft for ice hunting harpoon</t>
  </si>
  <si>
    <t>C_022</t>
  </si>
  <si>
    <t>C_023</t>
  </si>
  <si>
    <t>C_024</t>
  </si>
  <si>
    <t>C_025</t>
  </si>
  <si>
    <t>Harpoon mounting</t>
  </si>
  <si>
    <t>Shaft mounting, cylindrical</t>
  </si>
  <si>
    <t>C_028</t>
  </si>
  <si>
    <t>Bow</t>
  </si>
  <si>
    <t>Broken into 2 pieces</t>
  </si>
  <si>
    <t>L1.6121</t>
  </si>
  <si>
    <t>C_029</t>
  </si>
  <si>
    <t>Fragmented</t>
  </si>
  <si>
    <t>C_030</t>
  </si>
  <si>
    <t>C_031</t>
  </si>
  <si>
    <t>C_032</t>
  </si>
  <si>
    <t>C_033</t>
  </si>
  <si>
    <t>Arrow</t>
  </si>
  <si>
    <t>With carved head</t>
  </si>
  <si>
    <t>C_034</t>
  </si>
  <si>
    <t>C_035</t>
  </si>
  <si>
    <t>C_056</t>
  </si>
  <si>
    <t>Thin, bladeless, barbless</t>
  </si>
  <si>
    <t>C_057</t>
  </si>
  <si>
    <t>L1.2775</t>
  </si>
  <si>
    <t>C_058</t>
  </si>
  <si>
    <t>C_059</t>
  </si>
  <si>
    <t>I Hus 5</t>
  </si>
  <si>
    <t>Foreshafts for ice hunting harpoon. Carved in one piece</t>
  </si>
  <si>
    <t>L1.1427</t>
  </si>
  <si>
    <t>C_062</t>
  </si>
  <si>
    <t>C_063</t>
  </si>
  <si>
    <t>C_064</t>
  </si>
  <si>
    <t>With feather</t>
  </si>
  <si>
    <t>L1.2042</t>
  </si>
  <si>
    <t>C_065</t>
  </si>
  <si>
    <t>With bone head lashed on</t>
  </si>
  <si>
    <t>C_066</t>
  </si>
  <si>
    <t>C_067</t>
  </si>
  <si>
    <t>Arrowhead</t>
  </si>
  <si>
    <t>C_093</t>
  </si>
  <si>
    <t>Harpoon bladder</t>
  </si>
  <si>
    <t>C_096</t>
  </si>
  <si>
    <t>Inugsuk type. With bifurcated dorsal spur.</t>
  </si>
  <si>
    <t>C_097</t>
  </si>
  <si>
    <t>C_098</t>
  </si>
  <si>
    <t>C_099</t>
  </si>
  <si>
    <t>C_100</t>
  </si>
  <si>
    <t>C_101</t>
  </si>
  <si>
    <t>Foreshafts for ice hunting harppons</t>
  </si>
  <si>
    <t>C_102</t>
  </si>
  <si>
    <t>Harpoon end block</t>
  </si>
  <si>
    <t>End block for winged harpoon, four-sided</t>
  </si>
  <si>
    <t>C_103</t>
  </si>
  <si>
    <t>Bird dart side prong</t>
  </si>
  <si>
    <t>Side prong for bird dart, with barbs on 2 sides (both outside and inside barbs)</t>
  </si>
  <si>
    <t>C_104</t>
  </si>
  <si>
    <t>C_105</t>
  </si>
  <si>
    <t>With carved wooden head</t>
  </si>
  <si>
    <t>L1.1436</t>
  </si>
  <si>
    <t>C_106</t>
  </si>
  <si>
    <t>L1.1109</t>
  </si>
  <si>
    <t>C_107</t>
  </si>
  <si>
    <t>With lanceolate blades</t>
  </si>
  <si>
    <t>C_108</t>
  </si>
  <si>
    <t>C_109</t>
  </si>
  <si>
    <t>C_125</t>
  </si>
  <si>
    <t>A fox femur with inserted quill in one end</t>
  </si>
  <si>
    <t>C_129</t>
  </si>
  <si>
    <t>I</t>
  </si>
  <si>
    <t>Fragment</t>
  </si>
  <si>
    <t>Carved in one piece</t>
  </si>
  <si>
    <t>L1.2615</t>
  </si>
  <si>
    <t>L1.3280</t>
  </si>
  <si>
    <t>L1.3281</t>
  </si>
  <si>
    <t>L1.3282</t>
  </si>
  <si>
    <t>L1.3337</t>
  </si>
  <si>
    <t>L1.1983</t>
  </si>
  <si>
    <t>C_130</t>
  </si>
  <si>
    <t>With hole for pivot</t>
  </si>
  <si>
    <t>L1.2907</t>
  </si>
  <si>
    <t>C_131</t>
  </si>
  <si>
    <t>Square</t>
  </si>
  <si>
    <t>L1.2278</t>
  </si>
  <si>
    <t>C_132</t>
  </si>
  <si>
    <t>Oblong</t>
  </si>
  <si>
    <t>L1.2367</t>
  </si>
  <si>
    <t>C_133</t>
  </si>
  <si>
    <t>L1.2425</t>
  </si>
  <si>
    <t>C_134</t>
  </si>
  <si>
    <t>L1.1564</t>
  </si>
  <si>
    <t>C_135</t>
  </si>
  <si>
    <t>L1.1565</t>
  </si>
  <si>
    <t>C_136</t>
  </si>
  <si>
    <t>L1.1391</t>
  </si>
  <si>
    <t>C_137</t>
  </si>
  <si>
    <t>Charred. Fragmented</t>
  </si>
  <si>
    <t>L1.1076</t>
  </si>
  <si>
    <t>C_138</t>
  </si>
  <si>
    <t>L1.1089</t>
  </si>
  <si>
    <t>C_139</t>
  </si>
  <si>
    <t>Only half</t>
  </si>
  <si>
    <t>L1.1090</t>
  </si>
  <si>
    <t>C_140</t>
  </si>
  <si>
    <t>L1.1432</t>
  </si>
  <si>
    <t>C_141</t>
  </si>
  <si>
    <t>Charred. Broken in half</t>
  </si>
  <si>
    <t>L1.1433</t>
  </si>
  <si>
    <t>C_142</t>
  </si>
  <si>
    <t>Pivot broken off</t>
  </si>
  <si>
    <t>L1.1560</t>
  </si>
  <si>
    <t>C_143</t>
  </si>
  <si>
    <t>L1.1945</t>
  </si>
  <si>
    <t>C_144</t>
  </si>
  <si>
    <t>Broken in half</t>
  </si>
  <si>
    <t>L1.2172</t>
  </si>
  <si>
    <t>C_145</t>
  </si>
  <si>
    <t>L1.2268</t>
  </si>
  <si>
    <t>C_146</t>
  </si>
  <si>
    <t>Slightly charred</t>
  </si>
  <si>
    <t>L1.2617</t>
  </si>
  <si>
    <t>C_147</t>
  </si>
  <si>
    <t>Missing a piece</t>
  </si>
  <si>
    <t>L1.2681</t>
  </si>
  <si>
    <t>C_148</t>
  </si>
  <si>
    <t>L1.3274</t>
  </si>
  <si>
    <t>C_149</t>
  </si>
  <si>
    <t>L1.3275</t>
  </si>
  <si>
    <t>C_150</t>
  </si>
  <si>
    <t>Broken into two</t>
  </si>
  <si>
    <t>L1.3276</t>
  </si>
  <si>
    <t>C_151</t>
  </si>
  <si>
    <t>L1.3277</t>
  </si>
  <si>
    <t>C_152</t>
  </si>
  <si>
    <t>L1.1946</t>
  </si>
  <si>
    <t>C_153</t>
  </si>
  <si>
    <t>No arms, feet or face</t>
  </si>
  <si>
    <t>L1.1776</t>
  </si>
  <si>
    <t>C_154</t>
  </si>
  <si>
    <t>L1.2411</t>
  </si>
  <si>
    <t>C_155</t>
  </si>
  <si>
    <t>L1.2483</t>
  </si>
  <si>
    <t>C_156</t>
  </si>
  <si>
    <t>L1.2711</t>
  </si>
  <si>
    <t>C_157</t>
  </si>
  <si>
    <t>L1.3191</t>
  </si>
  <si>
    <t>C_158</t>
  </si>
  <si>
    <t>Charred. Fragile</t>
  </si>
  <si>
    <t>L1.1636</t>
  </si>
  <si>
    <t>C_159</t>
  </si>
  <si>
    <t>L1.1775</t>
  </si>
  <si>
    <t>C_160</t>
  </si>
  <si>
    <t>L1.2123</t>
  </si>
  <si>
    <t>C_161</t>
  </si>
  <si>
    <t>One leg broken off</t>
  </si>
  <si>
    <t>L1.2270</t>
  </si>
  <si>
    <t>C_162</t>
  </si>
  <si>
    <t>L1.2967</t>
  </si>
  <si>
    <t>C_163</t>
  </si>
  <si>
    <t>L1.1191</t>
  </si>
  <si>
    <t>C_164</t>
  </si>
  <si>
    <t>L1.1437</t>
  </si>
  <si>
    <t>C_165</t>
  </si>
  <si>
    <t>L1.1227</t>
  </si>
  <si>
    <t>C_166</t>
  </si>
  <si>
    <t>L1.1093</t>
  </si>
  <si>
    <t>C_167</t>
  </si>
  <si>
    <t>L1.1143</t>
  </si>
  <si>
    <t>C_168</t>
  </si>
  <si>
    <t>L1.1144</t>
  </si>
  <si>
    <t>C_169</t>
  </si>
  <si>
    <t>L1.1392</t>
  </si>
  <si>
    <t>C_170</t>
  </si>
  <si>
    <t>L1.2606</t>
  </si>
  <si>
    <t>C_171</t>
  </si>
  <si>
    <t>L1.3268</t>
  </si>
  <si>
    <t>C_172</t>
  </si>
  <si>
    <t>L1.3263</t>
  </si>
  <si>
    <t>C_173</t>
  </si>
  <si>
    <t>L1.3266</t>
  </si>
  <si>
    <t>C_174</t>
  </si>
  <si>
    <t>L1.3269</t>
  </si>
  <si>
    <t>C_175</t>
  </si>
  <si>
    <t>L1.1142</t>
  </si>
  <si>
    <t>C_176</t>
  </si>
  <si>
    <t>L1.2684</t>
  </si>
  <si>
    <t>C_177</t>
  </si>
  <si>
    <t>L1.2020</t>
  </si>
  <si>
    <t>C_178</t>
  </si>
  <si>
    <t>L1.2315</t>
  </si>
  <si>
    <t>C_179</t>
  </si>
  <si>
    <t>L1.2326</t>
  </si>
  <si>
    <t>C_180</t>
  </si>
  <si>
    <t>L1.2327</t>
  </si>
  <si>
    <t>C_181</t>
  </si>
  <si>
    <t>L1.2263</t>
  </si>
  <si>
    <t>C_182</t>
  </si>
  <si>
    <t>L1.2264</t>
  </si>
  <si>
    <t>C_183</t>
  </si>
  <si>
    <t>L1.2265</t>
  </si>
  <si>
    <t>C_184</t>
  </si>
  <si>
    <t>Carved in one piece. Oartly charred</t>
  </si>
  <si>
    <t>L1.2266</t>
  </si>
  <si>
    <t>C_185</t>
  </si>
  <si>
    <t>L1.2267</t>
  </si>
  <si>
    <t>C_186</t>
  </si>
  <si>
    <t>Carved in one piece. With 7 holes</t>
  </si>
  <si>
    <t>L1.2420</t>
  </si>
  <si>
    <t>C_187</t>
  </si>
  <si>
    <t>L1.2620</t>
  </si>
  <si>
    <t>C_188</t>
  </si>
  <si>
    <t>L1.2621</t>
  </si>
  <si>
    <t>C_189</t>
  </si>
  <si>
    <t>Carved in one piece. With 3 holes</t>
  </si>
  <si>
    <t>L1.3289</t>
  </si>
  <si>
    <t>C_190</t>
  </si>
  <si>
    <t>Carved in one piece. With 12 holes</t>
  </si>
  <si>
    <t>L1.3290</t>
  </si>
  <si>
    <t>C_191</t>
  </si>
  <si>
    <t>II hus 10</t>
  </si>
  <si>
    <t>Mixed Culture</t>
  </si>
  <si>
    <t>1st stage</t>
  </si>
  <si>
    <t>L1.2125</t>
  </si>
  <si>
    <t>C_192</t>
  </si>
  <si>
    <t xml:space="preserve">III hus 3 </t>
  </si>
  <si>
    <t>L1.2274</t>
  </si>
  <si>
    <t>C_193</t>
  </si>
  <si>
    <t xml:space="preserve">III hus 5 </t>
  </si>
  <si>
    <t>Carved in one piece. Top end is missing</t>
  </si>
  <si>
    <t>L1.2328</t>
  </si>
  <si>
    <t>C_194</t>
  </si>
  <si>
    <t>L1.2330</t>
  </si>
  <si>
    <t>C_195</t>
  </si>
  <si>
    <t xml:space="preserve">III hus 6 </t>
  </si>
  <si>
    <t>L1.2365</t>
  </si>
  <si>
    <t>C_196</t>
  </si>
  <si>
    <t>L1.2366</t>
  </si>
  <si>
    <t>C_197</t>
  </si>
  <si>
    <t>L1.2423</t>
  </si>
  <si>
    <t>C_198</t>
  </si>
  <si>
    <t>III hus 11</t>
  </si>
  <si>
    <t>L1.2765</t>
  </si>
  <si>
    <t>C_199</t>
  </si>
  <si>
    <t>III hus 14</t>
  </si>
  <si>
    <t>L1.2888</t>
  </si>
  <si>
    <t>C_200</t>
  </si>
  <si>
    <t>Bottom end broken off. Pointed</t>
  </si>
  <si>
    <t>L1.2889</t>
  </si>
  <si>
    <t>C_201</t>
  </si>
  <si>
    <t>Bottom end broken off. Blunt arrowhead</t>
  </si>
  <si>
    <t>L1.2890</t>
  </si>
  <si>
    <t>C_202</t>
  </si>
  <si>
    <t>L1.2891</t>
  </si>
  <si>
    <t>C_203</t>
  </si>
  <si>
    <t>L1.2952</t>
  </si>
  <si>
    <t>C_204</t>
  </si>
  <si>
    <t>III hus 15</t>
  </si>
  <si>
    <t>L1.2996</t>
  </si>
  <si>
    <t>C_205</t>
  </si>
  <si>
    <t>L1.3060</t>
  </si>
  <si>
    <t>C_206</t>
  </si>
  <si>
    <t>III hus 18</t>
  </si>
  <si>
    <t>L1.3159</t>
  </si>
  <si>
    <t>C_207</t>
  </si>
  <si>
    <t>L1.2422</t>
  </si>
  <si>
    <t>C_208</t>
  </si>
  <si>
    <t>L1.1434</t>
  </si>
  <si>
    <t>C_209</t>
  </si>
  <si>
    <t>L1.2714</t>
  </si>
  <si>
    <t>C_210</t>
  </si>
  <si>
    <t>L1.1110</t>
  </si>
  <si>
    <t>C_211</t>
  </si>
  <si>
    <t>L1.1112</t>
  </si>
  <si>
    <t>C_212</t>
  </si>
  <si>
    <t>L1.1113</t>
  </si>
  <si>
    <t>C_213</t>
  </si>
  <si>
    <t>L1.1229</t>
  </si>
  <si>
    <t>C_214</t>
  </si>
  <si>
    <t>L1.1230</t>
  </si>
  <si>
    <t>C_215</t>
  </si>
  <si>
    <t>L1.1270</t>
  </si>
  <si>
    <t>C_216</t>
  </si>
  <si>
    <t>L1.1271</t>
  </si>
  <si>
    <t>C_217</t>
  </si>
  <si>
    <t>L1.1272</t>
  </si>
  <si>
    <t>C_218</t>
  </si>
  <si>
    <t>L1.1370</t>
  </si>
  <si>
    <t>C_219</t>
  </si>
  <si>
    <t>L1.1435</t>
  </si>
  <si>
    <t>C_220</t>
  </si>
  <si>
    <t>L1.1953</t>
  </si>
  <si>
    <t>C_221</t>
  </si>
  <si>
    <t>L1.2628</t>
  </si>
  <si>
    <t>C_222</t>
  </si>
  <si>
    <t>L1.3286</t>
  </si>
  <si>
    <t>C_223</t>
  </si>
  <si>
    <t>L1.3287</t>
  </si>
  <si>
    <t>C_224</t>
  </si>
  <si>
    <t xml:space="preserve">II hus 8 </t>
  </si>
  <si>
    <t>L1.1998</t>
  </si>
  <si>
    <t>C_225</t>
  </si>
  <si>
    <t>III hus 1a</t>
  </si>
  <si>
    <t>L1.2188</t>
  </si>
  <si>
    <t>C_226</t>
  </si>
  <si>
    <t>L1.2886</t>
  </si>
  <si>
    <t>C_227</t>
  </si>
  <si>
    <t>L1.3057</t>
  </si>
  <si>
    <t>C_228</t>
  </si>
  <si>
    <t>L1.3058</t>
  </si>
  <si>
    <t>C_229</t>
  </si>
  <si>
    <t>L1.3059</t>
  </si>
  <si>
    <t>C_230</t>
  </si>
  <si>
    <t>2nd stage</t>
  </si>
  <si>
    <t>L1.1105</t>
  </si>
  <si>
    <t>C_231</t>
  </si>
  <si>
    <t>L1.1106</t>
  </si>
  <si>
    <t>C_232</t>
  </si>
  <si>
    <t>L1.1107</t>
  </si>
  <si>
    <t>C_233</t>
  </si>
  <si>
    <t>L1.1108</t>
  </si>
  <si>
    <t>C_234</t>
  </si>
  <si>
    <t>L1.1148</t>
  </si>
  <si>
    <t>C_235</t>
  </si>
  <si>
    <t>I Hus 6</t>
  </si>
  <si>
    <t xml:space="preserve">YES                                                                                                                                                                                                                                                                                                                                                                                                                                                                                                                                                                                                                                                                                                                                          </t>
  </si>
  <si>
    <t>L1.1477</t>
  </si>
  <si>
    <t>C_236</t>
  </si>
  <si>
    <t>Fragment. Rather fragile</t>
  </si>
  <si>
    <t>L1.1499</t>
  </si>
  <si>
    <t>C_237</t>
  </si>
  <si>
    <t xml:space="preserve">II hus 7  </t>
  </si>
  <si>
    <t>With carvings</t>
  </si>
  <si>
    <t>L1.1952</t>
  </si>
  <si>
    <t>C_238</t>
  </si>
  <si>
    <t xml:space="preserve">III hus 7 </t>
  </si>
  <si>
    <t>L1.2623</t>
  </si>
  <si>
    <t>C_239</t>
  </si>
  <si>
    <t>L1.2624</t>
  </si>
  <si>
    <t>C_240</t>
  </si>
  <si>
    <t>L1.2625</t>
  </si>
  <si>
    <t>C_241</t>
  </si>
  <si>
    <t>L1.2626</t>
  </si>
  <si>
    <t>C_242</t>
  </si>
  <si>
    <t>L1.2627</t>
  </si>
  <si>
    <t>C_243</t>
  </si>
  <si>
    <t>III hus 22</t>
  </si>
  <si>
    <t>L1.3284</t>
  </si>
  <si>
    <t>C_244</t>
  </si>
  <si>
    <t>L1.3285</t>
  </si>
  <si>
    <t>C_245</t>
  </si>
  <si>
    <t>Foreshaft</t>
  </si>
  <si>
    <t>L1.1778</t>
  </si>
  <si>
    <t>C_246</t>
  </si>
  <si>
    <t>Carved in one piece of wood. In the form of a seal</t>
  </si>
  <si>
    <t>L1.2611</t>
  </si>
  <si>
    <t>C_247</t>
  </si>
  <si>
    <t>L1.1126</t>
  </si>
  <si>
    <t>C_248</t>
  </si>
  <si>
    <t xml:space="preserve">II hus 2 </t>
  </si>
  <si>
    <t>L1.1817</t>
  </si>
  <si>
    <t>C_249</t>
  </si>
  <si>
    <t>L1.2808</t>
  </si>
  <si>
    <t>C_250</t>
  </si>
  <si>
    <t>III hus 16</t>
  </si>
  <si>
    <t>L1.3111</t>
  </si>
  <si>
    <t>C_251</t>
  </si>
  <si>
    <t>Carved in one piece. Fragment</t>
  </si>
  <si>
    <t>L1.2782</t>
  </si>
  <si>
    <t>C_252</t>
  </si>
  <si>
    <t>III hus 17</t>
  </si>
  <si>
    <t>Bandi, Hans-Georg &amp; Meldgaard, Jørgen. 1952. Archaeological Investigations on Clavering Ø, Northeast Greenland. Meddelelser om Grønland 126 (4)</t>
  </si>
  <si>
    <t>L1.6295</t>
  </si>
  <si>
    <t>C_253</t>
  </si>
  <si>
    <t>A bit fragmented</t>
  </si>
  <si>
    <t>L1.1180</t>
  </si>
  <si>
    <t>C_254</t>
  </si>
  <si>
    <t>Wood, string</t>
  </si>
  <si>
    <t>Carved in one piece of wood. Piece of string fastened at one end through hole</t>
  </si>
  <si>
    <t>L1.2021</t>
  </si>
  <si>
    <t>C_255</t>
  </si>
  <si>
    <t>C_256</t>
  </si>
  <si>
    <t>L1.2841</t>
  </si>
  <si>
    <t>C_257</t>
  </si>
  <si>
    <t>L1.2063</t>
  </si>
  <si>
    <t>C_258</t>
  </si>
  <si>
    <t>Very fragile</t>
  </si>
  <si>
    <t>L1.1746</t>
  </si>
  <si>
    <t>C_259</t>
  </si>
  <si>
    <t>L1.2233</t>
  </si>
  <si>
    <t>DB_078</t>
  </si>
  <si>
    <t>Igdlorssuit</t>
  </si>
  <si>
    <t>Disko Bay</t>
  </si>
  <si>
    <t>X</t>
  </si>
  <si>
    <t>1200-1400</t>
  </si>
  <si>
    <t>Seal humerus</t>
  </si>
  <si>
    <t>Therkel Mathiassen</t>
  </si>
  <si>
    <t>Mathiassen, T. 1934.  Contributions to the Archaeology of Disko Bay. Meddelelser Om Grønland, 93 (2). København: C.A. Reitzel</t>
  </si>
  <si>
    <t>152-153</t>
  </si>
  <si>
    <t>DB_082</t>
  </si>
  <si>
    <t>XI</t>
  </si>
  <si>
    <t>Later</t>
  </si>
  <si>
    <t>Seal radius</t>
  </si>
  <si>
    <t>DB_083</t>
  </si>
  <si>
    <t>II</t>
  </si>
  <si>
    <t>Seal penis bone</t>
  </si>
  <si>
    <t>DB_084</t>
  </si>
  <si>
    <t>DB_085</t>
  </si>
  <si>
    <t>Vertebra</t>
  </si>
  <si>
    <t>Spindle buzz. The disk consists of a white whale or narwhal vertebra</t>
  </si>
  <si>
    <t>DB_086</t>
  </si>
  <si>
    <t>Eskimo. No arms or face</t>
  </si>
  <si>
    <t>DB_087</t>
  </si>
  <si>
    <t>III</t>
  </si>
  <si>
    <t>L6.2935</t>
  </si>
  <si>
    <t>DB_088</t>
  </si>
  <si>
    <t>DB_089</t>
  </si>
  <si>
    <t>European woman with long gown and kerchief on her head</t>
  </si>
  <si>
    <t>DB_079</t>
  </si>
  <si>
    <t>VII</t>
  </si>
  <si>
    <t>DB_091</t>
  </si>
  <si>
    <t>Sledge upstander</t>
  </si>
  <si>
    <t>DB_092</t>
  </si>
  <si>
    <t>DB_093</t>
  </si>
  <si>
    <t>DB_094</t>
  </si>
  <si>
    <t>DB_080</t>
  </si>
  <si>
    <t>V</t>
  </si>
  <si>
    <t>Soapstone</t>
  </si>
  <si>
    <t>Thick, shapeless</t>
  </si>
  <si>
    <t>L6.3077</t>
  </si>
  <si>
    <t>DB_081</t>
  </si>
  <si>
    <t>VIII</t>
  </si>
  <si>
    <t>L6.3157</t>
  </si>
  <si>
    <t>DB_095</t>
  </si>
  <si>
    <t>DB_096</t>
  </si>
  <si>
    <t>Tray</t>
  </si>
  <si>
    <t>DB_090</t>
  </si>
  <si>
    <t>Harpoon</t>
  </si>
  <si>
    <t>DB_103</t>
  </si>
  <si>
    <t>Hus 3</t>
  </si>
  <si>
    <t>Late</t>
  </si>
  <si>
    <t>No arms, feet or face. Head has broken off</t>
  </si>
  <si>
    <t>L6.2936</t>
  </si>
  <si>
    <t>TD_035</t>
  </si>
  <si>
    <t>Inuarfigssuaq</t>
  </si>
  <si>
    <t>Thule District</t>
  </si>
  <si>
    <t>III, 30</t>
  </si>
  <si>
    <t>Transitional</t>
  </si>
  <si>
    <t xml:space="preserve">Erik Holtved </t>
  </si>
  <si>
    <t>1935-37</t>
  </si>
  <si>
    <t>Holtved, E. 1944. Archaeological Investigations in the Thule District. I: Descriptive Part. Meddelelser om Grønland 141 (1)</t>
  </si>
  <si>
    <t>106-107</t>
  </si>
  <si>
    <t>TD_037</t>
  </si>
  <si>
    <t>L3.1980</t>
  </si>
  <si>
    <t>Inf.c</t>
  </si>
  <si>
    <t>1000-1200</t>
  </si>
  <si>
    <t>Inf.b</t>
  </si>
  <si>
    <t>Midden</t>
  </si>
  <si>
    <t>UP</t>
  </si>
  <si>
    <t>Inf.d</t>
  </si>
  <si>
    <t>TD_054</t>
  </si>
  <si>
    <t>TD_103</t>
  </si>
  <si>
    <t>Round</t>
  </si>
  <si>
    <t>TD_104</t>
  </si>
  <si>
    <t>TD_105</t>
  </si>
  <si>
    <t>TD_106</t>
  </si>
  <si>
    <t>TD_107</t>
  </si>
  <si>
    <t>TD_108</t>
  </si>
  <si>
    <t>TD_055</t>
  </si>
  <si>
    <t>TD_059</t>
  </si>
  <si>
    <t>Flat face, no feet</t>
  </si>
  <si>
    <t>TD_060</t>
  </si>
  <si>
    <t>TD_061</t>
  </si>
  <si>
    <t>TD_062</t>
  </si>
  <si>
    <t>TD_063</t>
  </si>
  <si>
    <t>TD_064</t>
  </si>
  <si>
    <t>TD_065</t>
  </si>
  <si>
    <t>TD_066</t>
  </si>
  <si>
    <t>Flat face, slender type</t>
  </si>
  <si>
    <t>TD_067</t>
  </si>
  <si>
    <t>Flat face, toupé and feet</t>
  </si>
  <si>
    <t>TD_068</t>
  </si>
  <si>
    <t>TD_069</t>
  </si>
  <si>
    <t>Flat face, boots and feet</t>
  </si>
  <si>
    <t>TD_070</t>
  </si>
  <si>
    <t>TD_072</t>
  </si>
  <si>
    <t>TD_073</t>
  </si>
  <si>
    <t>TD_074</t>
  </si>
  <si>
    <t>TD_075</t>
  </si>
  <si>
    <t>Flat face, hood and jacket</t>
  </si>
  <si>
    <t>TD_077</t>
  </si>
  <si>
    <t>Naturalistic human figure</t>
  </si>
  <si>
    <t>TD_088</t>
  </si>
  <si>
    <t>L3.902</t>
  </si>
  <si>
    <t>TD_089</t>
  </si>
  <si>
    <t>TD_090</t>
  </si>
  <si>
    <t>TD_091</t>
  </si>
  <si>
    <t>TD_092</t>
  </si>
  <si>
    <t>TD_093</t>
  </si>
  <si>
    <t>TD_094</t>
  </si>
  <si>
    <t>L3.450</t>
  </si>
  <si>
    <t>TD_095</t>
  </si>
  <si>
    <t>L3.3218</t>
  </si>
  <si>
    <t>TD_096</t>
  </si>
  <si>
    <t>L3.3161</t>
  </si>
  <si>
    <t>TD_097</t>
  </si>
  <si>
    <t>L3.1940</t>
  </si>
  <si>
    <t>TD_098</t>
  </si>
  <si>
    <t>Manhole marked by scratching</t>
  </si>
  <si>
    <t>L3.599</t>
  </si>
  <si>
    <t>TD_099</t>
  </si>
  <si>
    <t>Boat</t>
  </si>
  <si>
    <t>TD_100</t>
  </si>
  <si>
    <t>Kayak paddle, narrow type</t>
  </si>
  <si>
    <t>L3.887</t>
  </si>
  <si>
    <t>TD_101</t>
  </si>
  <si>
    <t>L3.3651</t>
  </si>
  <si>
    <t>TD_102</t>
  </si>
  <si>
    <t>With partition ledge</t>
  </si>
  <si>
    <t>L3.3217</t>
  </si>
  <si>
    <t>TD_078</t>
  </si>
  <si>
    <t>TD_079</t>
  </si>
  <si>
    <t>Extended blunt fore end</t>
  </si>
  <si>
    <t>L3.729</t>
  </si>
  <si>
    <t>TD_080</t>
  </si>
  <si>
    <t>TD_082</t>
  </si>
  <si>
    <t>Arrow shaft</t>
  </si>
  <si>
    <t>TD_083</t>
  </si>
  <si>
    <t>TD_084</t>
  </si>
  <si>
    <t>TD_085</t>
  </si>
  <si>
    <t>TD_086</t>
  </si>
  <si>
    <t>TD_087</t>
  </si>
  <si>
    <t>TD_472</t>
  </si>
  <si>
    <t>L3.3099</t>
  </si>
  <si>
    <t>TD_473</t>
  </si>
  <si>
    <t>L3.1996</t>
  </si>
  <si>
    <t>U_027</t>
  </si>
  <si>
    <t>Inugsuk (Tunúngassoq)</t>
  </si>
  <si>
    <t>Upernavik District</t>
  </si>
  <si>
    <t>Lower</t>
  </si>
  <si>
    <t>Old</t>
  </si>
  <si>
    <t>In one edge is a hole for the cord, and in the articulation surface a hole in which the stick was inserted when found</t>
  </si>
  <si>
    <t>Mathiassen, T. 1930. Inugsuk. A Medieval Eskimo Settlement in Upernivik District, West Greenland. Meddelelser Om Grønland, 77</t>
  </si>
  <si>
    <t>U_028</t>
  </si>
  <si>
    <t>Thick handle, thin point</t>
  </si>
  <si>
    <t>U_029</t>
  </si>
  <si>
    <t>U_030</t>
  </si>
  <si>
    <t>Belt of notches round the middle and an obliquely drilled hole. The end is broken off at another drilled hole</t>
  </si>
  <si>
    <t>U_031</t>
  </si>
  <si>
    <t>Narwhal tusk</t>
  </si>
  <si>
    <t>U_032</t>
  </si>
  <si>
    <t>Ending in a flat, blunt point</t>
  </si>
  <si>
    <t>U_033</t>
  </si>
  <si>
    <t>Made of a side prong for a bird dart</t>
  </si>
  <si>
    <t>U_034</t>
  </si>
  <si>
    <t>With a piece of plaited sinew thread tied to it</t>
  </si>
  <si>
    <t>U_035</t>
  </si>
  <si>
    <t>Sealskin</t>
  </si>
  <si>
    <t>Piece of skin with the hair partly preserved</t>
  </si>
  <si>
    <t>U_036</t>
  </si>
  <si>
    <t>Very defective</t>
  </si>
  <si>
    <t>U_037</t>
  </si>
  <si>
    <t>The skin is decomposed, but the filling grass shows the shape with the gathers preserved</t>
  </si>
  <si>
    <t>U_038</t>
  </si>
  <si>
    <t>U_039</t>
  </si>
  <si>
    <t>With central hole. Irregular form</t>
  </si>
  <si>
    <t>U_040</t>
  </si>
  <si>
    <t>Baleen cord drawn through both holes</t>
  </si>
  <si>
    <t>U_041</t>
  </si>
  <si>
    <t>With one hole</t>
  </si>
  <si>
    <t>U_093</t>
  </si>
  <si>
    <t>Top</t>
  </si>
  <si>
    <t>Wood; whale bone</t>
  </si>
  <si>
    <t>Wooden peg and disk of whale bone. Made from Norse draught piece</t>
  </si>
  <si>
    <t>291-293</t>
  </si>
  <si>
    <t>U_094</t>
  </si>
  <si>
    <t>Upper</t>
  </si>
  <si>
    <t>New</t>
  </si>
  <si>
    <t>&gt;1800</t>
  </si>
  <si>
    <t>Dog scapula</t>
  </si>
  <si>
    <t>In the ridge is a hole for the suspension cord. Pierced with many holes. A piece have broken off</t>
  </si>
  <si>
    <t>U_095</t>
  </si>
  <si>
    <t>With 2 large triangular openings</t>
  </si>
  <si>
    <t>U_096</t>
  </si>
  <si>
    <t>With 2 large triangular openings and one hole through the articulation surface</t>
  </si>
  <si>
    <t>U_097</t>
  </si>
  <si>
    <t>Walrus penis bone</t>
  </si>
  <si>
    <t>With suspension hole and an obliquely bored hole in the side and a number of holes in the end</t>
  </si>
  <si>
    <t>U_098</t>
  </si>
  <si>
    <t>U_099</t>
  </si>
  <si>
    <t>U_100</t>
  </si>
  <si>
    <t>Dog femur</t>
  </si>
  <si>
    <t>U_105</t>
  </si>
  <si>
    <t>U_106</t>
  </si>
  <si>
    <t>U_107</t>
  </si>
  <si>
    <t>Bull roarer</t>
  </si>
  <si>
    <t>U_108</t>
  </si>
  <si>
    <t>U_090</t>
  </si>
  <si>
    <t>Drum</t>
  </si>
  <si>
    <t>The frame 3 cm wide, with a wooden handle 6.4 cm long, having a deep notch for the frame and a transversal groove for the lashing</t>
  </si>
  <si>
    <t>U_101</t>
  </si>
  <si>
    <t>U_102</t>
  </si>
  <si>
    <t>Whale bone</t>
  </si>
  <si>
    <t>U_089</t>
  </si>
  <si>
    <t>Platform mat</t>
  </si>
  <si>
    <t>Made of strips of baleen. With a frame around it</t>
  </si>
  <si>
    <t>U_042</t>
  </si>
  <si>
    <t>U_043</t>
  </si>
  <si>
    <t>U_044</t>
  </si>
  <si>
    <t>U_045</t>
  </si>
  <si>
    <t>Two with facial features</t>
  </si>
  <si>
    <t>U_046</t>
  </si>
  <si>
    <t>U_047</t>
  </si>
  <si>
    <t>U_091</t>
  </si>
  <si>
    <t>Norse</t>
  </si>
  <si>
    <t>U_092</t>
  </si>
  <si>
    <t>U_103</t>
  </si>
  <si>
    <t>U_104</t>
  </si>
  <si>
    <t>Inugsuk (The Point)</t>
  </si>
  <si>
    <t>U_123</t>
  </si>
  <si>
    <t>Inugsuk (Qamaneq)</t>
  </si>
  <si>
    <t>Without head and legs</t>
  </si>
  <si>
    <t>U_130</t>
  </si>
  <si>
    <t>Grave</t>
  </si>
  <si>
    <t>Male type</t>
  </si>
  <si>
    <t>U_019</t>
  </si>
  <si>
    <t>Saw</t>
  </si>
  <si>
    <t>U_020</t>
  </si>
  <si>
    <t>Slender. Pointed at the rear end</t>
  </si>
  <si>
    <t>U_021</t>
  </si>
  <si>
    <t>Mattock</t>
  </si>
  <si>
    <t>Wedge-shaped with wide rear end with 10 holes in 2 rows</t>
  </si>
  <si>
    <t>U_022</t>
  </si>
  <si>
    <t>U_025</t>
  </si>
  <si>
    <t>Blubber pounder</t>
  </si>
  <si>
    <t>Slender</t>
  </si>
  <si>
    <t>U_026</t>
  </si>
  <si>
    <t>Snow beater</t>
  </si>
  <si>
    <t>U_072</t>
  </si>
  <si>
    <t>Single-edged, symmetrical</t>
  </si>
  <si>
    <t>U_073</t>
  </si>
  <si>
    <t>Unilateral end knob</t>
  </si>
  <si>
    <t>U_074</t>
  </si>
  <si>
    <t>Single-edged</t>
  </si>
  <si>
    <t>U_075</t>
  </si>
  <si>
    <t>U_076</t>
  </si>
  <si>
    <t>U_077</t>
  </si>
  <si>
    <t>Snow shovel</t>
  </si>
  <si>
    <t>U_078</t>
  </si>
  <si>
    <t>Mattock handle</t>
  </si>
  <si>
    <t>Handle for mattock or adze</t>
  </si>
  <si>
    <t>U_079</t>
  </si>
  <si>
    <t>U_080</t>
  </si>
  <si>
    <t>U_081</t>
  </si>
  <si>
    <t>U_082</t>
  </si>
  <si>
    <t>U_083</t>
  </si>
  <si>
    <t>Trapeziform type with broad back and no hole</t>
  </si>
  <si>
    <t>U_111</t>
  </si>
  <si>
    <t>Throwing board</t>
  </si>
  <si>
    <t>U_125</t>
  </si>
  <si>
    <t>U_002</t>
  </si>
  <si>
    <t>With one cross alt and the remains of a baleen lashing</t>
  </si>
  <si>
    <t>U_003</t>
  </si>
  <si>
    <t>U_004</t>
  </si>
  <si>
    <t>U_005</t>
  </si>
  <si>
    <t>U_006</t>
  </si>
  <si>
    <t>U_007</t>
  </si>
  <si>
    <t>Pointed at both ends, with flat bottom, hollowed out at the top, with foursided hole for a mast or man</t>
  </si>
  <si>
    <t>U_008</t>
  </si>
  <si>
    <t>Without hole</t>
  </si>
  <si>
    <t>U_009</t>
  </si>
  <si>
    <t>Defective</t>
  </si>
  <si>
    <t>U_010</t>
  </si>
  <si>
    <t>With perfectly flat deck</t>
  </si>
  <si>
    <t>L4.4837</t>
  </si>
  <si>
    <t>U_011</t>
  </si>
  <si>
    <t>U_012</t>
  </si>
  <si>
    <t>The bows are slightly turned up</t>
  </si>
  <si>
    <t>U_013</t>
  </si>
  <si>
    <t>L4.4444</t>
  </si>
  <si>
    <t>U_014</t>
  </si>
  <si>
    <t>U_015</t>
  </si>
  <si>
    <t>Broken kayak paddle</t>
  </si>
  <si>
    <t>U_016</t>
  </si>
  <si>
    <t>Kayak paddles</t>
  </si>
  <si>
    <t>U_017</t>
  </si>
  <si>
    <t>Kayak mounting</t>
  </si>
  <si>
    <t>Mounting for kayak paddle</t>
  </si>
  <si>
    <t>U_018</t>
  </si>
  <si>
    <t>U_070</t>
  </si>
  <si>
    <t>U_071</t>
  </si>
  <si>
    <t>With parallel holes</t>
  </si>
  <si>
    <t>U_112</t>
  </si>
  <si>
    <t>U_113</t>
  </si>
  <si>
    <t>U_114</t>
  </si>
  <si>
    <t>U_118</t>
  </si>
  <si>
    <t>U_119</t>
  </si>
  <si>
    <t>U_124</t>
  </si>
  <si>
    <t>U_127</t>
  </si>
  <si>
    <t>U_128</t>
  </si>
  <si>
    <t>With pointed blade</t>
  </si>
  <si>
    <t>U_023</t>
  </si>
  <si>
    <t>With pronounced wick ledge</t>
  </si>
  <si>
    <t>U_024</t>
  </si>
  <si>
    <t>U_084</t>
  </si>
  <si>
    <t>U_085</t>
  </si>
  <si>
    <t>Graphite</t>
  </si>
  <si>
    <t>U_086</t>
  </si>
  <si>
    <t>Slightly hollowed, four-sided meat-tray</t>
  </si>
  <si>
    <t>U_087</t>
  </si>
  <si>
    <t>Bowl</t>
  </si>
  <si>
    <t>Rectangular, rather deep</t>
  </si>
  <si>
    <t>U_088</t>
  </si>
  <si>
    <t>Spoon</t>
  </si>
  <si>
    <t>With fairly deep, oval bowl</t>
  </si>
  <si>
    <t>U_115</t>
  </si>
  <si>
    <t>U_120</t>
  </si>
  <si>
    <t>U_121</t>
  </si>
  <si>
    <t>U_129</t>
  </si>
  <si>
    <t>With longitudinal ledge almost in the middle</t>
  </si>
  <si>
    <t>U_001</t>
  </si>
  <si>
    <t>Lance head</t>
  </si>
  <si>
    <t>Movable lance head</t>
  </si>
  <si>
    <t>U_048</t>
  </si>
  <si>
    <t>At the fore end is the point/blade which runs smoothly into the foreshaft, which is much narrower than the shaft itself. At the middle a notch represents the finger rest and at the butt end it terminates in the ice pick</t>
  </si>
  <si>
    <t>U_049</t>
  </si>
  <si>
    <t>The point is formed as a triangle. Foreshaft and finger rest like the above. In the front of the finger rest there is a small stud. The butt end forms a round knob</t>
  </si>
  <si>
    <t>U_050</t>
  </si>
  <si>
    <t>Runs smoothly from point to shaft</t>
  </si>
  <si>
    <t>U_051</t>
  </si>
  <si>
    <t>Runs smoothly from point to shaft. With distinct finger rest 11 cm from the butt</t>
  </si>
  <si>
    <t>U_052</t>
  </si>
  <si>
    <t>Lance</t>
  </si>
  <si>
    <t>With ice pick</t>
  </si>
  <si>
    <t>U_053</t>
  </si>
  <si>
    <t>With distinct foreshaft. The point has 6 bilateral barbs</t>
  </si>
  <si>
    <t>U_054</t>
  </si>
  <si>
    <t>With distinct foreshaft. The point has 4 bilateral barbs</t>
  </si>
  <si>
    <t>U_055</t>
  </si>
  <si>
    <t>The line hole is indicated by a small grove. Only notch for the lashing of the shaft socket in 1 side</t>
  </si>
  <si>
    <t>U_056</t>
  </si>
  <si>
    <t>Inugsuk main type</t>
  </si>
  <si>
    <t>U_057</t>
  </si>
  <si>
    <t>Slightly flat harpoon head with 2 spurs. No indication of blade</t>
  </si>
  <si>
    <t>U_058</t>
  </si>
  <si>
    <t>Slightly flat harpoon head with 2 spurs</t>
  </si>
  <si>
    <t>U_059</t>
  </si>
  <si>
    <t>Harpoon shaft</t>
  </si>
  <si>
    <t>U_060</t>
  </si>
  <si>
    <t>Thin. Foreshaft for ice hunting harpoon</t>
  </si>
  <si>
    <t>U_061</t>
  </si>
  <si>
    <t>With reflex wings</t>
  </si>
  <si>
    <t>U_062</t>
  </si>
  <si>
    <t>U_063</t>
  </si>
  <si>
    <t>Fragments</t>
  </si>
  <si>
    <t>U_064</t>
  </si>
  <si>
    <t>Quite small. Thicker at the end</t>
  </si>
  <si>
    <t>U_065</t>
  </si>
  <si>
    <t>U_066</t>
  </si>
  <si>
    <t>Widened into a lanceolate blade</t>
  </si>
  <si>
    <t>U_067</t>
  </si>
  <si>
    <t>Thin bone flake at the fore end, fastened by means of baleen whipping. Both ends are broken off</t>
  </si>
  <si>
    <t>U_068</t>
  </si>
  <si>
    <t>Broken ends of arrow shafts</t>
  </si>
  <si>
    <t>256-257</t>
  </si>
  <si>
    <t>U_069</t>
  </si>
  <si>
    <t>Side prongs for bird darts. With 1 inside barb</t>
  </si>
  <si>
    <t>U_109</t>
  </si>
  <si>
    <t>U_110</t>
  </si>
  <si>
    <t>U_116</t>
  </si>
  <si>
    <t>Gun</t>
  </si>
  <si>
    <t>U_117</t>
  </si>
  <si>
    <t>Crossbow</t>
  </si>
  <si>
    <t>U_122</t>
  </si>
  <si>
    <t>U_126</t>
  </si>
  <si>
    <t>U_131</t>
  </si>
  <si>
    <t>Mathiassen, Therkel. 1930. Inugsuk. A Medieval Eskimo Settlement in Upernivik District, West Greenland. Meddelelser om Grønland 77</t>
  </si>
  <si>
    <t>L4.4821</t>
  </si>
  <si>
    <t>U_132</t>
  </si>
  <si>
    <t>L4.4822</t>
  </si>
  <si>
    <t>U_133</t>
  </si>
  <si>
    <t>L4.4836</t>
  </si>
  <si>
    <t>U_134</t>
  </si>
  <si>
    <t>L4.4862</t>
  </si>
  <si>
    <t>U_135</t>
  </si>
  <si>
    <t>Widest at its middle. Defect</t>
  </si>
  <si>
    <t>L4.5112</t>
  </si>
  <si>
    <t>A_006</t>
  </si>
  <si>
    <t>Kangârtik</t>
  </si>
  <si>
    <t>Angmagssalik</t>
  </si>
  <si>
    <t>Mathiassen, T. 1933. Prehistory of the Angmagssalik Eskimos. Meddelelser om Grønland 92 (4)</t>
  </si>
  <si>
    <t>A_007</t>
  </si>
  <si>
    <t>A_010</t>
  </si>
  <si>
    <t>A_011</t>
  </si>
  <si>
    <t>L16.3834</t>
  </si>
  <si>
    <t>A_012</t>
  </si>
  <si>
    <t>A_013</t>
  </si>
  <si>
    <t>Mandible</t>
  </si>
  <si>
    <t>With 6 holes</t>
  </si>
  <si>
    <t>L16.4769</t>
  </si>
  <si>
    <t>A_014</t>
  </si>
  <si>
    <t>L16.4456</t>
  </si>
  <si>
    <t>A_015</t>
  </si>
  <si>
    <t>A_016</t>
  </si>
  <si>
    <t>A_017</t>
  </si>
  <si>
    <t>Animal, probably seal</t>
  </si>
  <si>
    <t>L16.3835</t>
  </si>
  <si>
    <t>A_027</t>
  </si>
  <si>
    <t>A_028</t>
  </si>
  <si>
    <t>A_025</t>
  </si>
  <si>
    <t>Dog mandible</t>
  </si>
  <si>
    <t>A_026</t>
  </si>
  <si>
    <t>C, 1.9</t>
  </si>
  <si>
    <t>L16.4535</t>
  </si>
  <si>
    <t>A_008</t>
  </si>
  <si>
    <t>L16.4902</t>
  </si>
  <si>
    <t>A_009</t>
  </si>
  <si>
    <t>A_029</t>
  </si>
  <si>
    <t>I, 5</t>
  </si>
  <si>
    <t>L16.3822</t>
  </si>
  <si>
    <t>A_030</t>
  </si>
  <si>
    <t>E, 5.7</t>
  </si>
  <si>
    <t>With partition near rear edge</t>
  </si>
  <si>
    <t>L16.4754</t>
  </si>
  <si>
    <t>A_031</t>
  </si>
  <si>
    <t>C, 1.3</t>
  </si>
  <si>
    <t>Unfinished/fragments</t>
  </si>
  <si>
    <t>L16.4472</t>
  </si>
  <si>
    <t>A_032</t>
  </si>
  <si>
    <t>A_018</t>
  </si>
  <si>
    <t>Thin</t>
  </si>
  <si>
    <t>A_019</t>
  </si>
  <si>
    <t>B, 7.1</t>
  </si>
  <si>
    <t>Flat</t>
  </si>
  <si>
    <t>L16.4278</t>
  </si>
  <si>
    <t>A_020</t>
  </si>
  <si>
    <t>Whale-harpoon head</t>
  </si>
  <si>
    <t>A_021</t>
  </si>
  <si>
    <t>II, 3</t>
  </si>
  <si>
    <t>For kayak harpoon</t>
  </si>
  <si>
    <t>L16.4139</t>
  </si>
  <si>
    <t>A_022</t>
  </si>
  <si>
    <t>Harpoon wing</t>
  </si>
  <si>
    <t>A_023</t>
  </si>
  <si>
    <t>Bladder dart head</t>
  </si>
  <si>
    <t>A_024</t>
  </si>
  <si>
    <t>For bird dart</t>
  </si>
  <si>
    <t>A_112</t>
  </si>
  <si>
    <t>L16.4056</t>
  </si>
  <si>
    <t>A_113</t>
  </si>
  <si>
    <t>II, 6</t>
  </si>
  <si>
    <t>L16.4151</t>
  </si>
  <si>
    <t>A_114</t>
  </si>
  <si>
    <t>E, 4.2</t>
  </si>
  <si>
    <t>L16.4693</t>
  </si>
  <si>
    <t>A_115</t>
  </si>
  <si>
    <t>C, 2.4</t>
  </si>
  <si>
    <t>L16.4599</t>
  </si>
  <si>
    <t>A_116</t>
  </si>
  <si>
    <t>E, 6.2</t>
  </si>
  <si>
    <t>L16.4768</t>
  </si>
  <si>
    <t>A_117</t>
  </si>
  <si>
    <t>I, 2</t>
  </si>
  <si>
    <t>L16.3777</t>
  </si>
  <si>
    <t>A_118</t>
  </si>
  <si>
    <t>I, 3</t>
  </si>
  <si>
    <t>L16.3787</t>
  </si>
  <si>
    <t>A_119</t>
  </si>
  <si>
    <t>A, 3.2</t>
  </si>
  <si>
    <t>L16.3955</t>
  </si>
  <si>
    <t>A_120</t>
  </si>
  <si>
    <t>A, 6.6</t>
  </si>
  <si>
    <t>L16.4042</t>
  </si>
  <si>
    <t>A_121</t>
  </si>
  <si>
    <t>B, 5.4</t>
  </si>
  <si>
    <t>L16.4272</t>
  </si>
  <si>
    <t>A_122</t>
  </si>
  <si>
    <t>B, 10.2</t>
  </si>
  <si>
    <t>L16.4310</t>
  </si>
  <si>
    <t>A_123</t>
  </si>
  <si>
    <t>B, 18.4</t>
  </si>
  <si>
    <t>L16.4363</t>
  </si>
  <si>
    <t>A_124</t>
  </si>
  <si>
    <t>B, 22.3</t>
  </si>
  <si>
    <t>L16.4440</t>
  </si>
  <si>
    <t>A_125</t>
  </si>
  <si>
    <t>E, 10.2</t>
  </si>
  <si>
    <t>L16.4831</t>
  </si>
  <si>
    <t>A_126</t>
  </si>
  <si>
    <t>L16.3888</t>
  </si>
  <si>
    <t>A_127</t>
  </si>
  <si>
    <t>L16.3823</t>
  </si>
  <si>
    <t>A_128</t>
  </si>
  <si>
    <t>A, 3.5</t>
  </si>
  <si>
    <t>L16.3970</t>
  </si>
  <si>
    <t>A_129</t>
  </si>
  <si>
    <t>L16.4166</t>
  </si>
  <si>
    <t>A_130</t>
  </si>
  <si>
    <t>L16.4439</t>
  </si>
  <si>
    <t>A_133</t>
  </si>
  <si>
    <t>L16.3954a</t>
  </si>
  <si>
    <t>L16.3954b</t>
  </si>
  <si>
    <t>L16.3954c</t>
  </si>
  <si>
    <t>A_134</t>
  </si>
  <si>
    <t>L16.3962</t>
  </si>
  <si>
    <t>A_135</t>
  </si>
  <si>
    <t>C, 1.7</t>
  </si>
  <si>
    <t>L16.4512</t>
  </si>
  <si>
    <t>A_136</t>
  </si>
  <si>
    <t>L16.4513</t>
  </si>
  <si>
    <t>A_137</t>
  </si>
  <si>
    <t>L16.4777</t>
  </si>
  <si>
    <t>A_138</t>
  </si>
  <si>
    <t>L16.4883</t>
  </si>
  <si>
    <t>A_139</t>
  </si>
  <si>
    <t>C, 19.5</t>
  </si>
  <si>
    <t>L16.4511</t>
  </si>
  <si>
    <t>A_140</t>
  </si>
  <si>
    <t>L16.4692</t>
  </si>
  <si>
    <t>A_141</t>
  </si>
  <si>
    <t>L16.4721</t>
  </si>
  <si>
    <t>A_142</t>
  </si>
  <si>
    <t>A, 5.2</t>
  </si>
  <si>
    <t>L16.3986</t>
  </si>
  <si>
    <t>A_143</t>
  </si>
  <si>
    <t>A, 6.3</t>
  </si>
  <si>
    <t>L16.4020</t>
  </si>
  <si>
    <t>A_144</t>
  </si>
  <si>
    <t>E, 5.4</t>
  </si>
  <si>
    <t>L16.4732</t>
  </si>
  <si>
    <t>A_145</t>
  </si>
  <si>
    <t>L16.4767</t>
  </si>
  <si>
    <t>A_146</t>
  </si>
  <si>
    <t>E, 6.4</t>
  </si>
  <si>
    <t>L16.4784</t>
  </si>
  <si>
    <t>A_147</t>
  </si>
  <si>
    <t>B, 17.2</t>
  </si>
  <si>
    <t>L16.4341</t>
  </si>
  <si>
    <t>A_148</t>
  </si>
  <si>
    <t>C, 3.4</t>
  </si>
  <si>
    <t>L16.4660</t>
  </si>
  <si>
    <t>A_149</t>
  </si>
  <si>
    <t>D, 15.4</t>
  </si>
  <si>
    <t>L16.4671</t>
  </si>
  <si>
    <t>A_150</t>
  </si>
  <si>
    <t>E, 4.3</t>
  </si>
  <si>
    <t>L16.4698</t>
  </si>
  <si>
    <t>A_151</t>
  </si>
  <si>
    <t>E, 5.2</t>
  </si>
  <si>
    <t>L16.4711</t>
  </si>
  <si>
    <t>A_152</t>
  </si>
  <si>
    <t>L16.4730</t>
  </si>
  <si>
    <t>A_153</t>
  </si>
  <si>
    <t>L16.4731</t>
  </si>
  <si>
    <t>A_154</t>
  </si>
  <si>
    <t>L16.4766</t>
  </si>
  <si>
    <t>A_155</t>
  </si>
  <si>
    <t>E, 10.3</t>
  </si>
  <si>
    <t>L16.4837</t>
  </si>
  <si>
    <t>A_156</t>
  </si>
  <si>
    <t>L16.4105</t>
  </si>
  <si>
    <t>A_157</t>
  </si>
  <si>
    <t>L16.4812</t>
  </si>
  <si>
    <t>A_158</t>
  </si>
  <si>
    <t>L16.4849</t>
  </si>
  <si>
    <t>A_159</t>
  </si>
  <si>
    <t>L16.3786</t>
  </si>
  <si>
    <t>A_160</t>
  </si>
  <si>
    <t>L16.4243</t>
  </si>
  <si>
    <t>A_161</t>
  </si>
  <si>
    <t>Sacrum</t>
  </si>
  <si>
    <t>L16.4776</t>
  </si>
  <si>
    <t>A_162</t>
  </si>
  <si>
    <t>Scapula</t>
  </si>
  <si>
    <t>L16.4417</t>
  </si>
  <si>
    <t>A_163</t>
  </si>
  <si>
    <t>L16.4449</t>
  </si>
  <si>
    <t>A_164</t>
  </si>
  <si>
    <t>L16.4034</t>
  </si>
  <si>
    <t>A_165</t>
  </si>
  <si>
    <t>Seal bones</t>
  </si>
  <si>
    <t>With 2 holes</t>
  </si>
  <si>
    <t>L16.4192</t>
  </si>
  <si>
    <t>A_166</t>
  </si>
  <si>
    <t>Fragmented. With 10 holes</t>
  </si>
  <si>
    <t>L16.4168</t>
  </si>
  <si>
    <t>A_167</t>
  </si>
  <si>
    <t>With 8 holes</t>
  </si>
  <si>
    <t>L16.4789</t>
  </si>
  <si>
    <t>A_168</t>
  </si>
  <si>
    <t>With 1 hole</t>
  </si>
  <si>
    <t>L16.4190</t>
  </si>
  <si>
    <t>A_169</t>
  </si>
  <si>
    <t>With 5 holes</t>
  </si>
  <si>
    <t>L16.4000</t>
  </si>
  <si>
    <t>A_170</t>
  </si>
  <si>
    <t>L16.4057</t>
  </si>
  <si>
    <t>A_171</t>
  </si>
  <si>
    <t>Fragmented. With 1 hole</t>
  </si>
  <si>
    <t>L16.4509</t>
  </si>
  <si>
    <t>A_172</t>
  </si>
  <si>
    <t>L16.4385</t>
  </si>
  <si>
    <t>A_173</t>
  </si>
  <si>
    <t>L16.4564</t>
  </si>
  <si>
    <t>A_174</t>
  </si>
  <si>
    <t>L16.4710</t>
  </si>
  <si>
    <t>A_175</t>
  </si>
  <si>
    <t>L16.4264</t>
  </si>
  <si>
    <t>A_176</t>
  </si>
  <si>
    <t>L16.3865</t>
  </si>
  <si>
    <t>A_177</t>
  </si>
  <si>
    <t>L16.4572</t>
  </si>
  <si>
    <t>A_178</t>
  </si>
  <si>
    <t>L16.4634</t>
  </si>
  <si>
    <t>A_179</t>
  </si>
  <si>
    <t>L16.4159</t>
  </si>
  <si>
    <t>A_180</t>
  </si>
  <si>
    <t>L16.4459</t>
  </si>
  <si>
    <t>A_181</t>
  </si>
  <si>
    <t>L16.4729</t>
  </si>
  <si>
    <t>A_182</t>
  </si>
  <si>
    <t>L16.4628</t>
  </si>
  <si>
    <t>A_183</t>
  </si>
  <si>
    <t>L16.4510</t>
  </si>
  <si>
    <t>A_184</t>
  </si>
  <si>
    <t>L16.3864</t>
  </si>
  <si>
    <t>A_185</t>
  </si>
  <si>
    <t>L16.4051</t>
  </si>
  <si>
    <t>A_186</t>
  </si>
  <si>
    <t>L16.4728</t>
  </si>
  <si>
    <t>A_187</t>
  </si>
  <si>
    <t>L16.4866</t>
  </si>
  <si>
    <t>A_188</t>
  </si>
  <si>
    <t>L16.4534</t>
  </si>
  <si>
    <t>A_189</t>
  </si>
  <si>
    <t>L16.4702</t>
  </si>
  <si>
    <t>A_190</t>
  </si>
  <si>
    <t>L16.4028</t>
  </si>
  <si>
    <t>A_191</t>
  </si>
  <si>
    <t>L16.4796</t>
  </si>
  <si>
    <t>A_192</t>
  </si>
  <si>
    <t>L16.4603</t>
  </si>
  <si>
    <t>A_193</t>
  </si>
  <si>
    <t>L16.4211</t>
  </si>
  <si>
    <t>A_194</t>
  </si>
  <si>
    <t>L16.4783</t>
  </si>
  <si>
    <t>A_195</t>
  </si>
  <si>
    <t>L16.4438</t>
  </si>
  <si>
    <t>TD_001</t>
  </si>
  <si>
    <t>Cape Kent</t>
  </si>
  <si>
    <t>TD_002</t>
  </si>
  <si>
    <t>L3.174</t>
  </si>
  <si>
    <t>TD_003</t>
  </si>
  <si>
    <t>Pivot</t>
  </si>
  <si>
    <t>L3.276</t>
  </si>
  <si>
    <t>TD_004</t>
  </si>
  <si>
    <t>TD_018</t>
  </si>
  <si>
    <t>TD_019</t>
  </si>
  <si>
    <t>TD_005</t>
  </si>
  <si>
    <t>TD_006</t>
  </si>
  <si>
    <t>TD_007</t>
  </si>
  <si>
    <t>TD_008</t>
  </si>
  <si>
    <t>TD_014</t>
  </si>
  <si>
    <t>With knobs</t>
  </si>
  <si>
    <t>TD_015</t>
  </si>
  <si>
    <t>TD_016</t>
  </si>
  <si>
    <t>TD_017</t>
  </si>
  <si>
    <t>Oval</t>
  </si>
  <si>
    <t>TD_009</t>
  </si>
  <si>
    <t>L3.146</t>
  </si>
  <si>
    <t>TD_010</t>
  </si>
  <si>
    <t>L3.148</t>
  </si>
  <si>
    <t>TD_011</t>
  </si>
  <si>
    <t>TD_012</t>
  </si>
  <si>
    <t>TD_013</t>
  </si>
  <si>
    <t>L3.175</t>
  </si>
  <si>
    <t>TD_423</t>
  </si>
  <si>
    <t>String</t>
  </si>
  <si>
    <t>Nûgdlît</t>
  </si>
  <si>
    <t>Ruinø</t>
  </si>
  <si>
    <t>Sinew</t>
  </si>
  <si>
    <t>1946-47</t>
  </si>
  <si>
    <t>Plaited sinew thread</t>
  </si>
  <si>
    <t>Holtved, E. 1954. Archaeological Investigations in the Thule District. III: Nûgdlît and Comer's Midden. Meddelelser om Grønland 146 (3)</t>
  </si>
  <si>
    <t>58-59</t>
  </si>
  <si>
    <t>TD_424</t>
  </si>
  <si>
    <t>TD_425</t>
  </si>
  <si>
    <t>In the middle are marks made by a string which was originally tied on</t>
  </si>
  <si>
    <t>TD_426</t>
  </si>
  <si>
    <t>With a groove roughly in the middle. One end is rounded, the other somewhat flattened</t>
  </si>
  <si>
    <t>13B</t>
  </si>
  <si>
    <t>TD_438</t>
  </si>
  <si>
    <t>L3.12950</t>
  </si>
  <si>
    <t>TD_439</t>
  </si>
  <si>
    <t>L3.12075</t>
  </si>
  <si>
    <t>TD_440</t>
  </si>
  <si>
    <t>TD_441</t>
  </si>
  <si>
    <t>TD_442</t>
  </si>
  <si>
    <t>TD_443</t>
  </si>
  <si>
    <t>Dog</t>
  </si>
  <si>
    <t>TD_444</t>
  </si>
  <si>
    <t>TD_445</t>
  </si>
  <si>
    <t>Swimming bird. Suspension hole in the rear. Three ornamental dots, one behind the other, on the back side of the neck</t>
  </si>
  <si>
    <t>TD_446</t>
  </si>
  <si>
    <t>TD_447</t>
  </si>
  <si>
    <t>Representing man and wife. Tied together with baleen string</t>
  </si>
  <si>
    <t>TD_459</t>
  </si>
  <si>
    <t>The fore end of a sling handle</t>
  </si>
  <si>
    <t>TD_464</t>
  </si>
  <si>
    <t>A little curved. With oblong handle hole in the broad rear end.</t>
  </si>
  <si>
    <t>L3.6820</t>
  </si>
  <si>
    <t>TD_460</t>
  </si>
  <si>
    <t>Sledge cross bar</t>
  </si>
  <si>
    <t>The ends are tapered</t>
  </si>
  <si>
    <t>L3.7320 + L3.7274</t>
  </si>
  <si>
    <t>TD_461</t>
  </si>
  <si>
    <t>Fragment of hollowed-out umiaq</t>
  </si>
  <si>
    <t>L3.12857</t>
  </si>
  <si>
    <t>TD_462</t>
  </si>
  <si>
    <t>Oar blade</t>
  </si>
  <si>
    <t>Umiaq oar blade</t>
  </si>
  <si>
    <t>L3.12746</t>
  </si>
  <si>
    <t>TD_463</t>
  </si>
  <si>
    <t>24A</t>
  </si>
  <si>
    <t>Solid. The upper side is almost plane, the bottom flat. The stem is sharp and a little higher than the more evenly tapering stern.</t>
  </si>
  <si>
    <t>L3.5539</t>
  </si>
  <si>
    <t>TD_465</t>
  </si>
  <si>
    <t>Crude</t>
  </si>
  <si>
    <t>L3.6170</t>
  </si>
  <si>
    <t>TD_466</t>
  </si>
  <si>
    <t>L3.12999</t>
  </si>
  <si>
    <t>TD_467</t>
  </si>
  <si>
    <t>TD_468</t>
  </si>
  <si>
    <t>L3.4975</t>
  </si>
  <si>
    <t>TD_469</t>
  </si>
  <si>
    <t>L3.7492</t>
  </si>
  <si>
    <t>TD_470</t>
  </si>
  <si>
    <t>L3.12508</t>
  </si>
  <si>
    <t>TD_448</t>
  </si>
  <si>
    <t>Bird bone</t>
  </si>
  <si>
    <t>Bird bones, put one into another</t>
  </si>
  <si>
    <t>TD_449</t>
  </si>
  <si>
    <t>TD_450</t>
  </si>
  <si>
    <t>TD_451</t>
  </si>
  <si>
    <t>Made from one piece of wood, foreshaft and a broad socket piece being indicated</t>
  </si>
  <si>
    <t>L3.12745</t>
  </si>
  <si>
    <t>TD_452</t>
  </si>
  <si>
    <t>Dart/leister</t>
  </si>
  <si>
    <t>TD_453</t>
  </si>
  <si>
    <t>TD_454</t>
  </si>
  <si>
    <t>End piece of very small vow</t>
  </si>
  <si>
    <t>L3.12771</t>
  </si>
  <si>
    <t>TD_455</t>
  </si>
  <si>
    <t>Composed of two pieces</t>
  </si>
  <si>
    <t>TD_456</t>
  </si>
  <si>
    <t>L3.12741</t>
  </si>
  <si>
    <t>TD_457</t>
  </si>
  <si>
    <t>With a blade and long barb</t>
  </si>
  <si>
    <t>TD_458</t>
  </si>
  <si>
    <t>Butt of arrow shaft</t>
  </si>
  <si>
    <t>L3.12740</t>
  </si>
  <si>
    <t>TD_471</t>
  </si>
  <si>
    <t>Dart</t>
  </si>
  <si>
    <t>Feather quill</t>
  </si>
  <si>
    <t>Only a small tuft left at the end. Used as a toy dart</t>
  </si>
  <si>
    <t>L3.12743</t>
  </si>
  <si>
    <t>TD_474</t>
  </si>
  <si>
    <t>L3.12742</t>
  </si>
  <si>
    <t>A_036</t>
  </si>
  <si>
    <t>Sukersit</t>
  </si>
  <si>
    <t>L16.5078</t>
  </si>
  <si>
    <t>A_037</t>
  </si>
  <si>
    <t>L16.5018</t>
  </si>
  <si>
    <t>A_038</t>
  </si>
  <si>
    <t>Seal bone</t>
  </si>
  <si>
    <t>L16.5076</t>
  </si>
  <si>
    <t>A_039</t>
  </si>
  <si>
    <t>A_040</t>
  </si>
  <si>
    <t>Sledge with dogs</t>
  </si>
  <si>
    <t>A_034</t>
  </si>
  <si>
    <t>A_035</t>
  </si>
  <si>
    <t>A_041</t>
  </si>
  <si>
    <t>House VI</t>
  </si>
  <si>
    <t>L16.5087</t>
  </si>
  <si>
    <t>A_042</t>
  </si>
  <si>
    <t>House VII</t>
  </si>
  <si>
    <t>Unfinished/fragment</t>
  </si>
  <si>
    <t>L16.5116</t>
  </si>
  <si>
    <t>A_043</t>
  </si>
  <si>
    <t>A_033</t>
  </si>
  <si>
    <t>A_196</t>
  </si>
  <si>
    <t>L16.5077</t>
  </si>
  <si>
    <t>A_197</t>
  </si>
  <si>
    <t>L16.5103</t>
  </si>
  <si>
    <t>A_198</t>
  </si>
  <si>
    <t>L16.5079</t>
  </si>
  <si>
    <t>A_199</t>
  </si>
  <si>
    <t>L16.5028</t>
  </si>
  <si>
    <t>J_051</t>
  </si>
  <si>
    <t>Tugtutûp Isua</t>
  </si>
  <si>
    <t>Julianehaab District</t>
  </si>
  <si>
    <t>Mathiassen, T. 1936. The Eskimo Archaeology of Julianehaab District. With a Brief Summary of the Prehistory of the Greenlanders. Meddelelser Om Grønland, 118 (1). København: C. A. Reitzel</t>
  </si>
  <si>
    <t>J_046</t>
  </si>
  <si>
    <t>J_049</t>
  </si>
  <si>
    <t>L15.143</t>
  </si>
  <si>
    <t>J_050</t>
  </si>
  <si>
    <t>With longitudinal partition nearest the rear wall</t>
  </si>
  <si>
    <t>L15.142</t>
  </si>
  <si>
    <t>J_053</t>
  </si>
  <si>
    <t>J_054</t>
  </si>
  <si>
    <t>J_055</t>
  </si>
  <si>
    <t>L15.393</t>
  </si>
  <si>
    <t>J_052</t>
  </si>
  <si>
    <t>J_070</t>
  </si>
  <si>
    <t>L15.140</t>
  </si>
  <si>
    <t>KA_001</t>
  </si>
  <si>
    <t>?</t>
  </si>
  <si>
    <t>Utorqait</t>
  </si>
  <si>
    <t>Kangâmiut Area</t>
  </si>
  <si>
    <t>KA_001+KA_002=5 tilsammen</t>
  </si>
  <si>
    <t>Mathiassen, T. 1931. Ancient Eskimo Settlements in the Kangâmiut Area. Meddelelser Om Grønland, 91 (1). København: C.A. Reitze</t>
  </si>
  <si>
    <t>KA_002</t>
  </si>
  <si>
    <t>KA_003</t>
  </si>
  <si>
    <t>KA_004</t>
  </si>
  <si>
    <t>KA_005</t>
  </si>
  <si>
    <t>KA_006</t>
  </si>
  <si>
    <t>KA_007</t>
  </si>
  <si>
    <t>KA_008</t>
  </si>
  <si>
    <t>Ornamented</t>
  </si>
  <si>
    <t>KA_022</t>
  </si>
  <si>
    <t>KA_021</t>
  </si>
  <si>
    <t>KA_019</t>
  </si>
  <si>
    <t>KA_024</t>
  </si>
  <si>
    <t>With indication of wick ledge</t>
  </si>
  <si>
    <t>KA_011</t>
  </si>
  <si>
    <t>For fore end of harpoon</t>
  </si>
  <si>
    <t>KA_012</t>
  </si>
  <si>
    <t>Reindeer antler</t>
  </si>
  <si>
    <t>KA_014</t>
  </si>
  <si>
    <t>KA_015</t>
  </si>
  <si>
    <t>Composite</t>
  </si>
  <si>
    <t>Gull bone</t>
  </si>
  <si>
    <t>With removable stick inside</t>
  </si>
  <si>
    <t>L12.184</t>
  </si>
  <si>
    <t>KA_016</t>
  </si>
  <si>
    <t>KA_017</t>
  </si>
  <si>
    <t>L12.251</t>
  </si>
  <si>
    <t>KA_023</t>
  </si>
  <si>
    <t>With 2 holes and tenon</t>
  </si>
  <si>
    <t>L12.309</t>
  </si>
  <si>
    <t>KA_071</t>
  </si>
  <si>
    <t>With conic shaft</t>
  </si>
  <si>
    <t>L12.48</t>
  </si>
  <si>
    <t>KA_072</t>
  </si>
  <si>
    <t>L12.185</t>
  </si>
  <si>
    <t>KA_073</t>
  </si>
  <si>
    <t>L12.270</t>
  </si>
  <si>
    <t>TD_219</t>
  </si>
  <si>
    <t>Thule (Umanaq)</t>
  </si>
  <si>
    <t>174-175</t>
  </si>
  <si>
    <t>TD_221</t>
  </si>
  <si>
    <t>TD_222</t>
  </si>
  <si>
    <t>TD_244</t>
  </si>
  <si>
    <t>L3.7665</t>
  </si>
  <si>
    <t>TD_245</t>
  </si>
  <si>
    <t>L3.7914</t>
  </si>
  <si>
    <t>TD_246</t>
  </si>
  <si>
    <t>L3.6756</t>
  </si>
  <si>
    <t>TD_251</t>
  </si>
  <si>
    <t>TD_252</t>
  </si>
  <si>
    <t>Propeller</t>
  </si>
  <si>
    <t>TD_421</t>
  </si>
  <si>
    <t>178-179</t>
  </si>
  <si>
    <t>TD_255</t>
  </si>
  <si>
    <t>TD_257</t>
  </si>
  <si>
    <t>TD_258</t>
  </si>
  <si>
    <t>TD_261</t>
  </si>
  <si>
    <t>Flate face, no feet</t>
  </si>
  <si>
    <t>L3.6203</t>
  </si>
  <si>
    <t>TD_262</t>
  </si>
  <si>
    <t>L3.7277</t>
  </si>
  <si>
    <t>TD_263</t>
  </si>
  <si>
    <t>L3.7279</t>
  </si>
  <si>
    <t>TD_264</t>
  </si>
  <si>
    <t>L3.5127</t>
  </si>
  <si>
    <t>TD_265</t>
  </si>
  <si>
    <t>L3.5068</t>
  </si>
  <si>
    <t>TD_266</t>
  </si>
  <si>
    <t>L3.6077</t>
  </si>
  <si>
    <t>TD_268</t>
  </si>
  <si>
    <t>L3.5095</t>
  </si>
  <si>
    <t>TD_274</t>
  </si>
  <si>
    <t>L3.7323</t>
  </si>
  <si>
    <t>TD_275</t>
  </si>
  <si>
    <t>L3.7908</t>
  </si>
  <si>
    <t>TD_279</t>
  </si>
  <si>
    <t>Flat face, with toupé, no feet</t>
  </si>
  <si>
    <t>L3.7826</t>
  </si>
  <si>
    <t>TD_280</t>
  </si>
  <si>
    <t>L3.5225</t>
  </si>
  <si>
    <t>TD_281</t>
  </si>
  <si>
    <t>Flat face, with toupé, with feet</t>
  </si>
  <si>
    <t>L3.7666</t>
  </si>
  <si>
    <t>TD_285</t>
  </si>
  <si>
    <t>Flat face, with boots and feet</t>
  </si>
  <si>
    <t>176-177</t>
  </si>
  <si>
    <t>L3.5986</t>
  </si>
  <si>
    <t>TD_286</t>
  </si>
  <si>
    <t>L3.5600</t>
  </si>
  <si>
    <t>TD_288</t>
  </si>
  <si>
    <t>Flat face, with arms</t>
  </si>
  <si>
    <t>L3.5616</t>
  </si>
  <si>
    <t>TD_289</t>
  </si>
  <si>
    <t>L3.7205</t>
  </si>
  <si>
    <t>TD_290</t>
  </si>
  <si>
    <t>TD_333</t>
  </si>
  <si>
    <t>TD_334</t>
  </si>
  <si>
    <t>TD_336</t>
  </si>
  <si>
    <t>TD_338</t>
  </si>
  <si>
    <t>TD_339</t>
  </si>
  <si>
    <t>TD_341</t>
  </si>
  <si>
    <t>TD_342</t>
  </si>
  <si>
    <t>TD_343</t>
  </si>
  <si>
    <t>TD_345</t>
  </si>
  <si>
    <t>TD_346</t>
  </si>
  <si>
    <t>TD_347</t>
  </si>
  <si>
    <t>TD_348</t>
  </si>
  <si>
    <t>TD_350</t>
  </si>
  <si>
    <t>TD_351</t>
  </si>
  <si>
    <t>TD_353</t>
  </si>
  <si>
    <t>L3.5178</t>
  </si>
  <si>
    <t>TD_354</t>
  </si>
  <si>
    <t>Whip handle</t>
  </si>
  <si>
    <t>TD_355</t>
  </si>
  <si>
    <t>TD_356</t>
  </si>
  <si>
    <t>TD_358</t>
  </si>
  <si>
    <t>TD_362</t>
  </si>
  <si>
    <t>L3.7594</t>
  </si>
  <si>
    <t>TD_364</t>
  </si>
  <si>
    <t>Gouged</t>
  </si>
  <si>
    <t>L3.5126</t>
  </si>
  <si>
    <t>TD_368</t>
  </si>
  <si>
    <t>TD_372</t>
  </si>
  <si>
    <t>L3.5177</t>
  </si>
  <si>
    <t>TD_373</t>
  </si>
  <si>
    <t>TD_374</t>
  </si>
  <si>
    <t>L3.6785</t>
  </si>
  <si>
    <t>TD_375</t>
  </si>
  <si>
    <t>TD_376</t>
  </si>
  <si>
    <t>TD_384</t>
  </si>
  <si>
    <t>No ledge</t>
  </si>
  <si>
    <t>TD_385</t>
  </si>
  <si>
    <t>TD_386</t>
  </si>
  <si>
    <t>TD_388</t>
  </si>
  <si>
    <t>TD_392</t>
  </si>
  <si>
    <t>Ledge open at the ends</t>
  </si>
  <si>
    <t>TD_396</t>
  </si>
  <si>
    <t>Partition ledge</t>
  </si>
  <si>
    <t>TD_397</t>
  </si>
  <si>
    <t>TD_399</t>
  </si>
  <si>
    <t>Partition ledge near back side</t>
  </si>
  <si>
    <t>TD_400</t>
  </si>
  <si>
    <t>TD_401</t>
  </si>
  <si>
    <t>TD_402</t>
  </si>
  <si>
    <t>TD_406</t>
  </si>
  <si>
    <t>TD_409</t>
  </si>
  <si>
    <t>TD_412</t>
  </si>
  <si>
    <t>Four-sided</t>
  </si>
  <si>
    <t>TD_413</t>
  </si>
  <si>
    <t>TD_414</t>
  </si>
  <si>
    <t>TD_415</t>
  </si>
  <si>
    <t>TD_416</t>
  </si>
  <si>
    <t>TD_418</t>
  </si>
  <si>
    <t>TD_419</t>
  </si>
  <si>
    <t>TD_292</t>
  </si>
  <si>
    <t>TD_294</t>
  </si>
  <si>
    <t>L3.5089</t>
  </si>
  <si>
    <t>TD_295</t>
  </si>
  <si>
    <t>L3.5230</t>
  </si>
  <si>
    <t>TD_296</t>
  </si>
  <si>
    <t>TD_299</t>
  </si>
  <si>
    <t>TD_301</t>
  </si>
  <si>
    <t>TD_302</t>
  </si>
  <si>
    <t>TD_303</t>
  </si>
  <si>
    <t>Side prong for bird dart</t>
  </si>
  <si>
    <t>TD_305</t>
  </si>
  <si>
    <t>L3.7653</t>
  </si>
  <si>
    <t>TD_306</t>
  </si>
  <si>
    <t>TD_309</t>
  </si>
  <si>
    <t>TD_314</t>
  </si>
  <si>
    <t>Extended blunt fore-end</t>
  </si>
  <si>
    <t>TD_315</t>
  </si>
  <si>
    <t>TD_316</t>
  </si>
  <si>
    <t>TD_319</t>
  </si>
  <si>
    <t>TD_324</t>
  </si>
  <si>
    <t>TD_327</t>
  </si>
  <si>
    <t>TD_328</t>
  </si>
  <si>
    <t>TD_329</t>
  </si>
  <si>
    <t>TD_331</t>
  </si>
  <si>
    <t>TD_475</t>
  </si>
  <si>
    <t>L3.6447</t>
  </si>
  <si>
    <t>TD_476</t>
  </si>
  <si>
    <t>L3.6448</t>
  </si>
  <si>
    <t>TD_477</t>
  </si>
  <si>
    <t>L3.7278</t>
  </si>
  <si>
    <t>TD_478</t>
  </si>
  <si>
    <t>L3.7280</t>
  </si>
  <si>
    <t>TD_479</t>
  </si>
  <si>
    <t>L3.6106</t>
  </si>
  <si>
    <t>TD_480</t>
  </si>
  <si>
    <t>L3.7086</t>
  </si>
  <si>
    <t>TD_481</t>
  </si>
  <si>
    <t>L3.7603</t>
  </si>
  <si>
    <t>TD_482</t>
  </si>
  <si>
    <t>L3.7909</t>
  </si>
  <si>
    <t>TD_483</t>
  </si>
  <si>
    <t>L3.7654</t>
  </si>
  <si>
    <t>TD_484</t>
  </si>
  <si>
    <t>L3.7756</t>
  </si>
  <si>
    <t>TD_485</t>
  </si>
  <si>
    <t>L3.6263</t>
  </si>
  <si>
    <t>J_001</t>
  </si>
  <si>
    <t>Afermiut</t>
  </si>
  <si>
    <t>J_002</t>
  </si>
  <si>
    <t>TD_020</t>
  </si>
  <si>
    <t>Cape Russell</t>
  </si>
  <si>
    <t>TD_021</t>
  </si>
  <si>
    <t>TD_109</t>
  </si>
  <si>
    <t>Comer's Midden</t>
  </si>
  <si>
    <t>Layer</t>
  </si>
  <si>
    <t>Recent</t>
  </si>
  <si>
    <t>TD_110</t>
  </si>
  <si>
    <t>TD_112</t>
  </si>
  <si>
    <t>TD_123</t>
  </si>
  <si>
    <t>TD_124</t>
  </si>
  <si>
    <t>TD_125</t>
  </si>
  <si>
    <t>TD_126</t>
  </si>
  <si>
    <t>TD_127</t>
  </si>
  <si>
    <t>With indented edge</t>
  </si>
  <si>
    <t>KK_017</t>
  </si>
  <si>
    <t>Cape Harry</t>
  </si>
  <si>
    <t>Kempe Fjord &amp; King Oscar Fjord</t>
  </si>
  <si>
    <t>P.V. Glob</t>
  </si>
  <si>
    <t>1932-33</t>
  </si>
  <si>
    <t>Glob, P.V. 1935. Eskimo Settlements in Kempe Fjord and King Oscar Fjord. Meddelelser om Grønland 102 (2)</t>
  </si>
  <si>
    <t>64-65</t>
  </si>
  <si>
    <t>KK_018</t>
  </si>
  <si>
    <t>KK_019</t>
  </si>
  <si>
    <t>KK_020</t>
  </si>
  <si>
    <t>KK_021</t>
  </si>
  <si>
    <t>KK_023</t>
  </si>
  <si>
    <t>Mussell shell</t>
  </si>
  <si>
    <t>KK_063</t>
  </si>
  <si>
    <t>Cape Hedlund</t>
  </si>
  <si>
    <t>K_037</t>
  </si>
  <si>
    <t>Cape Irminger</t>
  </si>
  <si>
    <t>Kangerdlugssuak</t>
  </si>
  <si>
    <t>1A</t>
  </si>
  <si>
    <t>Larsen, H. 1938. Archaeological Investigations in Knud Rasmussens Land. Meddelelser om Grønland 119 (8)</t>
  </si>
  <si>
    <t>48-49</t>
  </si>
  <si>
    <t>K_038</t>
  </si>
  <si>
    <t>TD_130</t>
  </si>
  <si>
    <t>TD_132</t>
  </si>
  <si>
    <t>TD_139</t>
  </si>
  <si>
    <t>TD_140</t>
  </si>
  <si>
    <t>Bone/ivory</t>
  </si>
  <si>
    <t>Flat face</t>
  </si>
  <si>
    <t>TD_142</t>
  </si>
  <si>
    <t>TD_143</t>
  </si>
  <si>
    <t>TD_144</t>
  </si>
  <si>
    <t>Flat face, toupé, no feet</t>
  </si>
  <si>
    <t>TD_146</t>
  </si>
  <si>
    <t>TD_147</t>
  </si>
  <si>
    <t>TD_151</t>
  </si>
  <si>
    <t>TD_152</t>
  </si>
  <si>
    <t>TD_153</t>
  </si>
  <si>
    <t>Flat face, with hood and jacket</t>
  </si>
  <si>
    <t>KK_001</t>
  </si>
  <si>
    <t>VI</t>
  </si>
  <si>
    <t>Animal</t>
  </si>
  <si>
    <t>44-45</t>
  </si>
  <si>
    <t>KK_022</t>
  </si>
  <si>
    <t>KK_033</t>
  </si>
  <si>
    <t>Cape Elisabeth</t>
  </si>
  <si>
    <t>Human</t>
  </si>
  <si>
    <t>KK_034</t>
  </si>
  <si>
    <t>KK_060</t>
  </si>
  <si>
    <t>Cape Beijer</t>
  </si>
  <si>
    <t>KK_064</t>
  </si>
  <si>
    <t>KK_065</t>
  </si>
  <si>
    <t>TD_201</t>
  </si>
  <si>
    <t>TD_202</t>
  </si>
  <si>
    <t>KK_014</t>
  </si>
  <si>
    <t>KK_015</t>
  </si>
  <si>
    <t>IX</t>
  </si>
  <si>
    <t>KK_039</t>
  </si>
  <si>
    <t>KK_067</t>
  </si>
  <si>
    <t>Sinew twister</t>
  </si>
  <si>
    <t>KK_068</t>
  </si>
  <si>
    <t>K_039</t>
  </si>
  <si>
    <t>K_040</t>
  </si>
  <si>
    <t>1B</t>
  </si>
  <si>
    <t>TD_184</t>
  </si>
  <si>
    <t>TD_185</t>
  </si>
  <si>
    <t>TD_187</t>
  </si>
  <si>
    <t>TD_188</t>
  </si>
  <si>
    <t>TD_189</t>
  </si>
  <si>
    <t>TD_193</t>
  </si>
  <si>
    <t>TD_195</t>
  </si>
  <si>
    <t>Modern type</t>
  </si>
  <si>
    <t>TD_196</t>
  </si>
  <si>
    <t>TD_198</t>
  </si>
  <si>
    <t>KK_012</t>
  </si>
  <si>
    <t>KK_013</t>
  </si>
  <si>
    <t>KK_030</t>
  </si>
  <si>
    <t>KK_035</t>
  </si>
  <si>
    <t>KK_036</t>
  </si>
  <si>
    <t>KK_037</t>
  </si>
  <si>
    <t>KK_038</t>
  </si>
  <si>
    <t>J_006</t>
  </si>
  <si>
    <t>TD_204</t>
  </si>
  <si>
    <t>TD_206</t>
  </si>
  <si>
    <t>TD_208</t>
  </si>
  <si>
    <t>No ledge, modern type</t>
  </si>
  <si>
    <t>TD_209</t>
  </si>
  <si>
    <t>TD_210</t>
  </si>
  <si>
    <t>TD_211</t>
  </si>
  <si>
    <t>TD_212</t>
  </si>
  <si>
    <t>TD_213</t>
  </si>
  <si>
    <t>TD_214</t>
  </si>
  <si>
    <t>KK_016</t>
  </si>
  <si>
    <t>KK_031</t>
  </si>
  <si>
    <t>KK_032</t>
  </si>
  <si>
    <t>Scraping board</t>
  </si>
  <si>
    <t>J_003</t>
  </si>
  <si>
    <t>J_004</t>
  </si>
  <si>
    <t>J_005</t>
  </si>
  <si>
    <t>TD_155</t>
  </si>
  <si>
    <t>TD_156</t>
  </si>
  <si>
    <t>With tenon at butt-end</t>
  </si>
  <si>
    <t>TD_157</t>
  </si>
  <si>
    <t>TD_158</t>
  </si>
  <si>
    <t>TD_159</t>
  </si>
  <si>
    <t>TD_160</t>
  </si>
  <si>
    <t>TD_161</t>
  </si>
  <si>
    <t>TD_162</t>
  </si>
  <si>
    <t>Many barbs on both sides</t>
  </si>
  <si>
    <t>TD_163</t>
  </si>
  <si>
    <t>TD_165</t>
  </si>
  <si>
    <t>TD_167</t>
  </si>
  <si>
    <t>TD_168</t>
  </si>
  <si>
    <t>TD_173</t>
  </si>
  <si>
    <t>TD_174</t>
  </si>
  <si>
    <t>TD_175</t>
  </si>
  <si>
    <t>TD_179</t>
  </si>
  <si>
    <t>KK_002</t>
  </si>
  <si>
    <t>KK_003</t>
  </si>
  <si>
    <t>KK_004</t>
  </si>
  <si>
    <t>KK_005</t>
  </si>
  <si>
    <t>KK_006</t>
  </si>
  <si>
    <t>KK_007</t>
  </si>
  <si>
    <t>KK_008</t>
  </si>
  <si>
    <t>KK_009</t>
  </si>
  <si>
    <t>KK_010</t>
  </si>
  <si>
    <t>KK_011</t>
  </si>
  <si>
    <t>KK_024</t>
  </si>
  <si>
    <t>KK_025</t>
  </si>
  <si>
    <t>Lance foreshaft</t>
  </si>
  <si>
    <t>KK_026</t>
  </si>
  <si>
    <t>KK_027</t>
  </si>
  <si>
    <t>KK_028</t>
  </si>
  <si>
    <t>KK_029</t>
  </si>
  <si>
    <t>KK_061</t>
  </si>
  <si>
    <t>KK_062</t>
  </si>
  <si>
    <t>KK_066</t>
  </si>
  <si>
    <t>F_020</t>
  </si>
  <si>
    <t>Ruinnæsset</t>
  </si>
  <si>
    <t>Akorninarmiut Region</t>
  </si>
  <si>
    <t>Hollow seal bone</t>
  </si>
  <si>
    <t>Mathiassen, Therkel. 1936. The Former Eskimo Settlements on Frederik VI's Coast. Meddelelser om Grønland 109 (2)</t>
  </si>
  <si>
    <t>F_025</t>
  </si>
  <si>
    <t>Scatter</t>
  </si>
  <si>
    <t>F_026</t>
  </si>
  <si>
    <t>F_027</t>
  </si>
  <si>
    <t>Bone disk from spinning top</t>
  </si>
  <si>
    <t>F_028</t>
  </si>
  <si>
    <t>F_029</t>
  </si>
  <si>
    <t>F_039</t>
  </si>
  <si>
    <t>Itivdlerssûp akia</t>
  </si>
  <si>
    <t>Hollow bone</t>
  </si>
  <si>
    <t>K_001</t>
  </si>
  <si>
    <t>Mikis Fjord</t>
  </si>
  <si>
    <t>2a</t>
  </si>
  <si>
    <t>Mathiassen, Therkel. 1934. Eskimo finds from the Kangerdlugssuaq Region. Meddelelser Om Grønland 104 (9)</t>
  </si>
  <si>
    <t>K_002</t>
  </si>
  <si>
    <t>K_003</t>
  </si>
  <si>
    <t>Pointed, slightly curved, with two notches at the middle</t>
  </si>
  <si>
    <t>J_030</t>
  </si>
  <si>
    <t>Narssarssuaq</t>
  </si>
  <si>
    <t>J_036</t>
  </si>
  <si>
    <t>A</t>
  </si>
  <si>
    <t>J_057</t>
  </si>
  <si>
    <t>Unartoq</t>
  </si>
  <si>
    <t>L15.1721</t>
  </si>
  <si>
    <t>J_058</t>
  </si>
  <si>
    <t>KA_025</t>
  </si>
  <si>
    <t>Umánat</t>
  </si>
  <si>
    <t>KA_057</t>
  </si>
  <si>
    <t>Ukîvínguaq</t>
  </si>
  <si>
    <t>KA_058</t>
  </si>
  <si>
    <t>DB_009</t>
  </si>
  <si>
    <t>Igdlutalik</t>
  </si>
  <si>
    <t>Group 2</t>
  </si>
  <si>
    <t>DB_010</t>
  </si>
  <si>
    <t>DB_011</t>
  </si>
  <si>
    <t>DB_012</t>
  </si>
  <si>
    <t>DB_013</t>
  </si>
  <si>
    <t>DB_014</t>
  </si>
  <si>
    <t>DB_064</t>
  </si>
  <si>
    <t>Group 3</t>
  </si>
  <si>
    <t>DB_065</t>
  </si>
  <si>
    <t>D</t>
  </si>
  <si>
    <t>DB_066</t>
  </si>
  <si>
    <t>DB_067</t>
  </si>
  <si>
    <t>Antler; iron</t>
  </si>
  <si>
    <t>Made of a knife handle of antler, in one end with a small piece of an iron blade; the other end is hollowed out. Five holes drilled in the back</t>
  </si>
  <si>
    <t>DB_097</t>
  </si>
  <si>
    <t>Qeqertaq</t>
  </si>
  <si>
    <t>DB_098</t>
  </si>
  <si>
    <t>KK_043</t>
  </si>
  <si>
    <t>Bark rolls</t>
  </si>
  <si>
    <t>Geographical I</t>
  </si>
  <si>
    <t>Bark</t>
  </si>
  <si>
    <t>KK_056</t>
  </si>
  <si>
    <t>Geographical II</t>
  </si>
  <si>
    <t>IV</t>
  </si>
  <si>
    <t>KK_059</t>
  </si>
  <si>
    <t>Suess Land</t>
  </si>
  <si>
    <t>K_018</t>
  </si>
  <si>
    <t>Skærgårdshalvø</t>
  </si>
  <si>
    <t>K_019</t>
  </si>
  <si>
    <t>6A</t>
  </si>
  <si>
    <t>K_020</t>
  </si>
  <si>
    <t>6B</t>
  </si>
  <si>
    <t>K_021</t>
  </si>
  <si>
    <t>K_022</t>
  </si>
  <si>
    <t>K_023</t>
  </si>
  <si>
    <t>2B</t>
  </si>
  <si>
    <t>A_001</t>
  </si>
  <si>
    <t>Pôrtusoq</t>
  </si>
  <si>
    <t>A_047</t>
  </si>
  <si>
    <t>Misigtoq</t>
  </si>
  <si>
    <t>A_048</t>
  </si>
  <si>
    <t>A_049</t>
  </si>
  <si>
    <t>A_050</t>
  </si>
  <si>
    <t>A_051</t>
  </si>
  <si>
    <t>A_052</t>
  </si>
  <si>
    <t>A_053</t>
  </si>
  <si>
    <t>A_054</t>
  </si>
  <si>
    <t>A_082</t>
  </si>
  <si>
    <t>Savanganeq</t>
  </si>
  <si>
    <t>A_083</t>
  </si>
  <si>
    <t>A_084</t>
  </si>
  <si>
    <t>A_097</t>
  </si>
  <si>
    <t>Igtitalik</t>
  </si>
  <si>
    <t>Seal astragalus</t>
  </si>
  <si>
    <t>A_098</t>
  </si>
  <si>
    <t>A_099</t>
  </si>
  <si>
    <t>GD_046</t>
  </si>
  <si>
    <t>Ajaraq</t>
  </si>
  <si>
    <t>Illorpaat</t>
  </si>
  <si>
    <t>Godthåb District</t>
  </si>
  <si>
    <t>3, III</t>
  </si>
  <si>
    <t>Hans Christian Gulløv</t>
  </si>
  <si>
    <t>1972-75</t>
  </si>
  <si>
    <t>Gulløv, H.C. 1997. From Middle Ages to Colonial Times: Archaeological and Ethnohistorical Studies of the Thule Culture in South West Greenland 1300-1800 AD. Meddelelser Om Grønland. Man &amp; Society, 23</t>
  </si>
  <si>
    <t>GD_047</t>
  </si>
  <si>
    <t>igd 3394</t>
  </si>
  <si>
    <t>GD_048</t>
  </si>
  <si>
    <t>igd 3455</t>
  </si>
  <si>
    <t>GD_049</t>
  </si>
  <si>
    <t>GD_050</t>
  </si>
  <si>
    <t>igd 1863</t>
  </si>
  <si>
    <t>GD_052</t>
  </si>
  <si>
    <t>GD_123</t>
  </si>
  <si>
    <t>Gulløv, H.C. 1997. From Middle Ages to Colonial Times: Archaeological and Ethnohistorical Studies of the Thule Culture in South West Greenland 1300-1800 AD. Meddelelser Om Grønland. Man &amp; Society, 84</t>
  </si>
  <si>
    <t>GD_124</t>
  </si>
  <si>
    <t>Gulløv, H.C. 1997. From Middle Ages to Colonial Times: Archaeological and Ethnohistorical Studies of the Thule Culture in South West Greenland 1300-1800 AD. Meddelelser Om Grønland. Man &amp; Society, 85</t>
  </si>
  <si>
    <t>igd 466</t>
  </si>
  <si>
    <t>GD_125</t>
  </si>
  <si>
    <t>Discus</t>
  </si>
  <si>
    <t>Gulløv, H.C. 1997. From Middle Ages to Colonial Times: Archaeological and Ethnohistorical Studies of the Thule Culture in South West Greenland 1300-1800 AD. Meddelelser Om Grønland. Man &amp; Society, 86</t>
  </si>
  <si>
    <t>igd 3282</t>
  </si>
  <si>
    <t>GD_126</t>
  </si>
  <si>
    <t>3, e.Th.</t>
  </si>
  <si>
    <t>Gulløv, H.C. 1997. From Middle Ages to Colonial Times: Archaeological and Ethnohistorical Studies of the Thule Culture in South West Greenland 1300-1800 AD. Meddelelser Om Grønland. Man &amp; Society, 87</t>
  </si>
  <si>
    <t>GD_127</t>
  </si>
  <si>
    <t>With notches at regular intervals along the edge</t>
  </si>
  <si>
    <t>Gulløv, H.C. 1997. From Middle Ages to Colonial Times: Archaeological and Ethnohistorical Studies of the Thule Culture in South West Greenland 1300-1800 AD. Meddelelser Om Grønland. Man &amp; Society, 88</t>
  </si>
  <si>
    <t>igd 2332</t>
  </si>
  <si>
    <t>GD_150</t>
  </si>
  <si>
    <t>Kangeq</t>
  </si>
  <si>
    <t>8-9</t>
  </si>
  <si>
    <t>Hans Christian Gulløv &amp; Hans Kapel</t>
  </si>
  <si>
    <t>With one lashing hole for the string</t>
  </si>
  <si>
    <t>Gulløv, H.C. 1997. From Middle Ages to Colonial Times: Archaeological and Ethnohistorical Studies of the Thule Culture in South West Greenland 1300-1800 AD. Meddelelser Om Grønland. Man &amp; Society, 38</t>
  </si>
  <si>
    <t>Gulløv, H.C. 1997. From Middle Ages to Colonial Times: Archaeological and Ethnohistorical Studies of the Thule Culture in South West Greenland 1300-1800 AD. Meddelelser Om Grønland. Man &amp; Society, 55</t>
  </si>
  <si>
    <t>GD_168</t>
  </si>
  <si>
    <t>7-8</t>
  </si>
  <si>
    <t>Oval whale bone disc with a hole drilled in the centre</t>
  </si>
  <si>
    <t>Gulløv, H.C. 1997. From Middle Ages to Colonial Times: Archaeological and Ethnohistorical Studies of the Thule Culture in South West Greenland 1300-1800 AD. Meddelelser Om Grønland. Man &amp; Society, 56</t>
  </si>
  <si>
    <t>1-6</t>
  </si>
  <si>
    <t>Gulløv, H.C. 1997. From Middle Ages to Colonial Times: Archaeological and Ethnohistorical Studies of the Thule Culture in South West Greenland 1300-1800 AD. Meddelelser Om Grønland. Man &amp; Society, 57</t>
  </si>
  <si>
    <t>DB_063</t>
  </si>
  <si>
    <t>GD_128</t>
  </si>
  <si>
    <t>3, I</t>
  </si>
  <si>
    <t>igd 3948</t>
  </si>
  <si>
    <t>GD_165</t>
  </si>
  <si>
    <t>Gulløv, H.C. 1997. From Middle Ages to Colonial Times: Archaeological and Ethnohistorical Studies of the Thule Culture in South West Greenland 1300-1800 AD. Meddelelser Om Grønland. Man &amp; Society, 53</t>
  </si>
  <si>
    <t>L13.3458</t>
  </si>
  <si>
    <t>KK_047</t>
  </si>
  <si>
    <t>Bodkin</t>
  </si>
  <si>
    <t>F_004</t>
  </si>
  <si>
    <t>Igdlukulik</t>
  </si>
  <si>
    <t>Lindenows Fjord Region</t>
  </si>
  <si>
    <t>Male, without arms and face</t>
  </si>
  <si>
    <t>F_007</t>
  </si>
  <si>
    <t>Narssaq</t>
  </si>
  <si>
    <t>F_008</t>
  </si>
  <si>
    <t>Play structure</t>
  </si>
  <si>
    <t>Nanûseq</t>
  </si>
  <si>
    <t>Settlement</t>
  </si>
  <si>
    <t>In the shape of kayaks</t>
  </si>
  <si>
    <t>F_016</t>
  </si>
  <si>
    <t>Umánaq Region</t>
  </si>
  <si>
    <t>H. Rudi</t>
  </si>
  <si>
    <t>Angmagssalik type. Acquired from the Norwegian hunter H. Rudi</t>
  </si>
  <si>
    <t>F_021</t>
  </si>
  <si>
    <t>No arms or face</t>
  </si>
  <si>
    <t>F_030</t>
  </si>
  <si>
    <t>Female, no arms</t>
  </si>
  <si>
    <t>F_040</t>
  </si>
  <si>
    <t>Najugtût</t>
  </si>
  <si>
    <t>Igdluluarssuk Region</t>
  </si>
  <si>
    <t>F_042</t>
  </si>
  <si>
    <t>Nunuârssuk</t>
  </si>
  <si>
    <t>Pikiutdleq</t>
  </si>
  <si>
    <t>K_004</t>
  </si>
  <si>
    <t>J_026</t>
  </si>
  <si>
    <t>J_027</t>
  </si>
  <si>
    <t>KA_056</t>
  </si>
  <si>
    <t>Qeqertarmiut</t>
  </si>
  <si>
    <t>White whale</t>
  </si>
  <si>
    <t>KA_068</t>
  </si>
  <si>
    <t>DB_001</t>
  </si>
  <si>
    <t>Group 1</t>
  </si>
  <si>
    <t>DB_002</t>
  </si>
  <si>
    <t>DB_003</t>
  </si>
  <si>
    <t>DB_015</t>
  </si>
  <si>
    <t>Eskimo</t>
  </si>
  <si>
    <t>DB_016</t>
  </si>
  <si>
    <t>DB_017</t>
  </si>
  <si>
    <t>DB_018</t>
  </si>
  <si>
    <t>DB_019</t>
  </si>
  <si>
    <t>DB_068</t>
  </si>
  <si>
    <t>Without arms and face</t>
  </si>
  <si>
    <t>DB_069</t>
  </si>
  <si>
    <t>DB_075</t>
  </si>
  <si>
    <t>Group 4</t>
  </si>
  <si>
    <t>DB_099</t>
  </si>
  <si>
    <t>Seal figure</t>
  </si>
  <si>
    <t>DB_102</t>
  </si>
  <si>
    <t>With pronounced female attributes</t>
  </si>
  <si>
    <t>KK_040</t>
  </si>
  <si>
    <t>KK_041</t>
  </si>
  <si>
    <t>KK_042</t>
  </si>
  <si>
    <t>KK_048</t>
  </si>
  <si>
    <t>KK_049</t>
  </si>
  <si>
    <t>KK_069</t>
  </si>
  <si>
    <t>K_032</t>
  </si>
  <si>
    <t>Sarfalik Ikerasârsuk</t>
  </si>
  <si>
    <t>Male and female. No faces. Male no arms, female with arms</t>
  </si>
  <si>
    <t>A_055</t>
  </si>
  <si>
    <t>A_056</t>
  </si>
  <si>
    <t>A_085</t>
  </si>
  <si>
    <t>A_086</t>
  </si>
  <si>
    <t>A_104</t>
  </si>
  <si>
    <t>No arms, facial features indicated</t>
  </si>
  <si>
    <t>A_105</t>
  </si>
  <si>
    <t>A_106</t>
  </si>
  <si>
    <t>Seal. With arrow marks in the back</t>
  </si>
  <si>
    <t>A_107</t>
  </si>
  <si>
    <t>A_108</t>
  </si>
  <si>
    <t>A_109</t>
  </si>
  <si>
    <t>A_110</t>
  </si>
  <si>
    <t>A_111</t>
  </si>
  <si>
    <t>C_046</t>
  </si>
  <si>
    <t>Kap Mary</t>
  </si>
  <si>
    <t>GD_027</t>
  </si>
  <si>
    <t>GD_028</t>
  </si>
  <si>
    <t>Male</t>
  </si>
  <si>
    <t>igd 3536</t>
  </si>
  <si>
    <t>GD_029</t>
  </si>
  <si>
    <t>Female. Indication of the tall hood</t>
  </si>
  <si>
    <t>igd 3437</t>
  </si>
  <si>
    <t>GD_030</t>
  </si>
  <si>
    <t>3, II</t>
  </si>
  <si>
    <t>GD_031</t>
  </si>
  <si>
    <t>igd 3667</t>
  </si>
  <si>
    <t>GD_032</t>
  </si>
  <si>
    <t>Male. Cutting marks on chest and back from secondary use as a cutting board</t>
  </si>
  <si>
    <t>igd 3708</t>
  </si>
  <si>
    <t>GD_033</t>
  </si>
  <si>
    <t>Male. Holes for lashing</t>
  </si>
  <si>
    <t>igd 3525</t>
  </si>
  <si>
    <t>GD_034</t>
  </si>
  <si>
    <t>Female</t>
  </si>
  <si>
    <t>igd 3670</t>
  </si>
  <si>
    <t>GD_035</t>
  </si>
  <si>
    <t>GD_036</t>
  </si>
  <si>
    <t>Female. Resemblence to a Norsewoman</t>
  </si>
  <si>
    <t>igd 3924</t>
  </si>
  <si>
    <t>GD_037</t>
  </si>
  <si>
    <t>GD_038</t>
  </si>
  <si>
    <t>igd 4074</t>
  </si>
  <si>
    <t>GD_039</t>
  </si>
  <si>
    <t>igd 3870</t>
  </si>
  <si>
    <t>GD_040</t>
  </si>
  <si>
    <t>GD_041</t>
  </si>
  <si>
    <t>GD_042</t>
  </si>
  <si>
    <t>igd 2264</t>
  </si>
  <si>
    <t>GD_043</t>
  </si>
  <si>
    <t>Female. Missing head and legs. Indication of natit</t>
  </si>
  <si>
    <t>igd 1840</t>
  </si>
  <si>
    <t>GD_044</t>
  </si>
  <si>
    <t>GD_045</t>
  </si>
  <si>
    <t>Male. Resemblance to a cowled Norseman</t>
  </si>
  <si>
    <t>217-218</t>
  </si>
  <si>
    <t>igd 360</t>
  </si>
  <si>
    <t>GD_143</t>
  </si>
  <si>
    <t>Gulløv, H.C. 1997. From Middle Ages to Colonial Times: Archaeological and Ethnohistorical Studies of the Thule Culture in South West Greenland 1300-1800 AD. Meddelelser Om Grønland. Man &amp; Society, 32</t>
  </si>
  <si>
    <t>GD_144</t>
  </si>
  <si>
    <t>Gulløv, H.C. 1997. From Middle Ages to Colonial Times: Archaeological and Ethnohistorical Studies of the Thule Culture in South West Greenland 1300-1800 AD. Meddelelser Om Grønland. Man &amp; Society, 33</t>
  </si>
  <si>
    <t>GD_145</t>
  </si>
  <si>
    <t>Witn navel marked</t>
  </si>
  <si>
    <t>L13.3241</t>
  </si>
  <si>
    <t>GD_146</t>
  </si>
  <si>
    <t>With arms and feet marked</t>
  </si>
  <si>
    <t>Gulløv, H.C. 1997. From Middle Ages to Colonial Times: Archaeological and Ethnohistorical Studies of the Thule Culture in South West Greenland 1300-1800 AD. Meddelelser Om Grønland. Man &amp; Society, 34</t>
  </si>
  <si>
    <t>L13.3460</t>
  </si>
  <si>
    <t>GD_147</t>
  </si>
  <si>
    <t>Gulløv, H.C. 1997. From Middle Ages to Colonial Times: Archaeological and Ethnohistorical Studies of the Thule Culture in South West Greenland 1300-1800 AD. Meddelelser Om Grønland. Man &amp; Society, 35</t>
  </si>
  <si>
    <t>L13.3450</t>
  </si>
  <si>
    <t>GD_148</t>
  </si>
  <si>
    <t>Gulløv, H.C. 1997. From Middle Ages to Colonial Times: Archaeological and Ethnohistorical Studies of the Thule Culture in South West Greenland 1300-1800 AD. Meddelelser Om Grønland. Man &amp; Society, 36</t>
  </si>
  <si>
    <t>L13.3490</t>
  </si>
  <si>
    <t>GD_149</t>
  </si>
  <si>
    <t>Gulløv, H.C. 1997. From Middle Ages to Colonial Times: Archaeological and Ethnohistorical Studies of the Thule Culture in South West Greenland 1300-1800 AD. Meddelelser Om Grønland. Man &amp; Society, 37</t>
  </si>
  <si>
    <t>F_033</t>
  </si>
  <si>
    <t>Leister prong</t>
  </si>
  <si>
    <t>F_034</t>
  </si>
  <si>
    <t>Gull hook</t>
  </si>
  <si>
    <t>With central hole</t>
  </si>
  <si>
    <t>K_008</t>
  </si>
  <si>
    <t>Leister</t>
  </si>
  <si>
    <t>Wood; baleen</t>
  </si>
  <si>
    <t>K_014</t>
  </si>
  <si>
    <t>Hole in the top for lashing</t>
  </si>
  <si>
    <t>15</t>
  </si>
  <si>
    <t>K_015</t>
  </si>
  <si>
    <t>Mounting</t>
  </si>
  <si>
    <t>K_016</t>
  </si>
  <si>
    <t>K_017</t>
  </si>
  <si>
    <t>J_023</t>
  </si>
  <si>
    <t>J_037</t>
  </si>
  <si>
    <t>J_038</t>
  </si>
  <si>
    <t>J_065</t>
  </si>
  <si>
    <t>KA_060</t>
  </si>
  <si>
    <t>DB_025</t>
  </si>
  <si>
    <t>DB_046</t>
  </si>
  <si>
    <t>DB_047</t>
  </si>
  <si>
    <t>DB_048</t>
  </si>
  <si>
    <t>With side grooves</t>
  </si>
  <si>
    <t>DB_077</t>
  </si>
  <si>
    <t>KK_045</t>
  </si>
  <si>
    <t>KK_055</t>
  </si>
  <si>
    <t>Whetstone</t>
  </si>
  <si>
    <t>A_072</t>
  </si>
  <si>
    <t>A_077</t>
  </si>
  <si>
    <t>C_047</t>
  </si>
  <si>
    <t>Surface</t>
  </si>
  <si>
    <t>With short wide tang</t>
  </si>
  <si>
    <t>GD_100</t>
  </si>
  <si>
    <t>For bird dart. Highly naturalistic model</t>
  </si>
  <si>
    <t>Gulløv, H.C. 1997. From Middle Ages to Colonial Times: Archaeological and Ethnohistorical Studies of the Thule Culture in South West Greenland 1300-1800 AD. Meddelelser Om Grønland. Man &amp; Society, 64</t>
  </si>
  <si>
    <t>igd 4240</t>
  </si>
  <si>
    <t>GD_101</t>
  </si>
  <si>
    <t>Finely carved</t>
  </si>
  <si>
    <t>Gulløv, H.C. 1997. From Middle Ages to Colonial Times: Archaeological and Ethnohistorical Studies of the Thule Culture in South West Greenland 1300-1800 AD. Meddelelser Om Grønland. Man &amp; Society, 65</t>
  </si>
  <si>
    <t>igd 3942</t>
  </si>
  <si>
    <t>GD_102</t>
  </si>
  <si>
    <t>Gulløv, H.C. 1997. From Middle Ages to Colonial Times: Archaeological and Ethnohistorical Studies of the Thule Culture in South West Greenland 1300-1800 AD. Meddelelser Om Grønland. Man &amp; Society, 66</t>
  </si>
  <si>
    <t>GD_120</t>
  </si>
  <si>
    <t>Gulløv, H.C. 1997. From Middle Ages to Colonial Times: Archaeological and Ethnohistorical Studies of the Thule Culture in South West Greenland 1300-1800 AD. Meddelelser Om Grønland. Man &amp; Society, 81</t>
  </si>
  <si>
    <t>igd 3747</t>
  </si>
  <si>
    <t>GD_161</t>
  </si>
  <si>
    <t>Broken. Fingerholds and the shaft socket are complete</t>
  </si>
  <si>
    <t>Gulløv, H.C. 1997. From Middle Ages to Colonial Times: Archaeological and Ethnohistorical Studies of the Thule Culture in South West Greenland 1300-1800 AD. Meddelelser Om Grønland. Man &amp; Society, 49</t>
  </si>
  <si>
    <t>GD_162</t>
  </si>
  <si>
    <t>Full length preparatory work with a notch for the index finger and the shaft socket marked</t>
  </si>
  <si>
    <t>Gulløv, H.C. 1997. From Middle Ages to Colonial Times: Archaeological and Ethnohistorical Studies of the Thule Culture in South West Greenland 1300-1800 AD. Meddelelser Om Grønland. Man &amp; Society, 50</t>
  </si>
  <si>
    <t>GD_164</t>
  </si>
  <si>
    <t>Gulløv, H.C. 1997. From Middle Ages to Colonial Times: Archaeological and Ethnohistorical Studies of the Thule Culture in South West Greenland 1300-1800 AD. Meddelelser Om Grønland. Man &amp; Society, 52</t>
  </si>
  <si>
    <t>GD_166</t>
  </si>
  <si>
    <t>Quiver handle</t>
  </si>
  <si>
    <t>Holes at the ends. Presumably quiver handle</t>
  </si>
  <si>
    <t>Gulløv, H.C. 1997. From Middle Ages to Colonial Times: Archaeological and Ethnohistorical Studies of the Thule Culture in South West Greenland 1300-1800 AD. Meddelelser Om Grønland. Man &amp; Society, 54</t>
  </si>
  <si>
    <t>L13.3292</t>
  </si>
  <si>
    <t>F_035</t>
  </si>
  <si>
    <t>Dog jaw</t>
  </si>
  <si>
    <t>K_005</t>
  </si>
  <si>
    <t>Belongs to K_006. Piece of whale bone shoeing on one</t>
  </si>
  <si>
    <t>K_006</t>
  </si>
  <si>
    <t>Belongs to K_005. Broad Angmagssalik type</t>
  </si>
  <si>
    <t>K_007</t>
  </si>
  <si>
    <t>Georg Amdrup</t>
  </si>
  <si>
    <t>KA_064</t>
  </si>
  <si>
    <t>DB_008</t>
  </si>
  <si>
    <t>Pointed at both ends, flat on the under side, hollowed out on the upper side</t>
  </si>
  <si>
    <t>DB_032</t>
  </si>
  <si>
    <t>DB_033</t>
  </si>
  <si>
    <t>DB_034</t>
  </si>
  <si>
    <t>DB_035</t>
  </si>
  <si>
    <t>DB_036</t>
  </si>
  <si>
    <t>Steering paddle for umiak</t>
  </si>
  <si>
    <t>DB_037</t>
  </si>
  <si>
    <t>DB_038</t>
  </si>
  <si>
    <t>DB_039</t>
  </si>
  <si>
    <t>DB_040</t>
  </si>
  <si>
    <t>DB_041</t>
  </si>
  <si>
    <t>DB_042</t>
  </si>
  <si>
    <t>DB_043</t>
  </si>
  <si>
    <t>DB_044</t>
  </si>
  <si>
    <t>End mounting for kayak paddle</t>
  </si>
  <si>
    <t>DB_045</t>
  </si>
  <si>
    <t>DB_071</t>
  </si>
  <si>
    <t>Paddle for umiak</t>
  </si>
  <si>
    <t>DB_101</t>
  </si>
  <si>
    <t>KK_044</t>
  </si>
  <si>
    <t>K_026</t>
  </si>
  <si>
    <t>With a flat deck</t>
  </si>
  <si>
    <t>A_065</t>
  </si>
  <si>
    <t>A_071</t>
  </si>
  <si>
    <t>Towing gear</t>
  </si>
  <si>
    <t>Neck piece</t>
  </si>
  <si>
    <t>A_073</t>
  </si>
  <si>
    <t>A_074</t>
  </si>
  <si>
    <t>A_075</t>
  </si>
  <si>
    <t>A_076</t>
  </si>
  <si>
    <t>Kayak paddle mounting</t>
  </si>
  <si>
    <t>A_090</t>
  </si>
  <si>
    <t>A_091</t>
  </si>
  <si>
    <t>A_102</t>
  </si>
  <si>
    <t>GD_053</t>
  </si>
  <si>
    <t>3, IV</t>
  </si>
  <si>
    <t>Gulløv, H.C. 1997. From Middle Ages to Colonial Times: Archaeological and Ethnohistorical Studies of the Thule Culture in South West Greenland 1300-1800 AD. Meddelelser Om Grønland. Man &amp; Society, 24</t>
  </si>
  <si>
    <t>GD_054</t>
  </si>
  <si>
    <t>Slim type, level bottom, straight sides, pointed stem</t>
  </si>
  <si>
    <t>Gulløv, H.C. 1997. From Middle Ages to Colonial Times: Archaeological and Ethnohistorical Studies of the Thule Culture in South West Greenland 1300-1800 AD. Meddelelser Om Grønland. Man &amp; Society, 25</t>
  </si>
  <si>
    <t>igd 3321</t>
  </si>
  <si>
    <t>GD_055</t>
  </si>
  <si>
    <t>Gulløv, H.C. 1997. From Middle Ages to Colonial Times: Archaeological and Ethnohistorical Studies of the Thule Culture in South West Greenland 1300-1800 AD. Meddelelser Om Grønland. Man &amp; Society, 26</t>
  </si>
  <si>
    <t>GD_056</t>
  </si>
  <si>
    <t>Gulløv, H.C. 1997. From Middle Ages to Colonial Times: Archaeological and Ethnohistorical Studies of the Thule Culture in South West Greenland 1300-1800 AD. Meddelelser Om Grønland. Man &amp; Society, 27</t>
  </si>
  <si>
    <t>GD_057</t>
  </si>
  <si>
    <t>Slim type, straight bottom, sides and deck, upcurving stem</t>
  </si>
  <si>
    <t>Gulløv, H.C. 1997. From Middle Ages to Colonial Times: Archaeological and Ethnohistorical Studies of the Thule Culture in South West Greenland 1300-1800 AD. Meddelelser Om Grønland. Man &amp; Society, 28</t>
  </si>
  <si>
    <t>igd 3533/3689</t>
  </si>
  <si>
    <t>GD_058</t>
  </si>
  <si>
    <t>Gulløv, H.C. 1997. From Middle Ages to Colonial Times: Archaeological and Ethnohistorical Studies of the Thule Culture in South West Greenland 1300-1800 AD. Meddelelser Om Grønland. Man &amp; Society, 29</t>
  </si>
  <si>
    <t>GD_059</t>
  </si>
  <si>
    <t>broad type, straight bottom and deck, rounded sides, upcurvin stern</t>
  </si>
  <si>
    <t>Gulløv, H.C. 1997. From Middle Ages to Colonial Times: Archaeological and Ethnohistorical Studies of the Thule Culture in South West Greenland 1300-1800 AD. Meddelelser Om Grønland. Man &amp; Society, 30</t>
  </si>
  <si>
    <t>igd 3847</t>
  </si>
  <si>
    <t>GD_060</t>
  </si>
  <si>
    <t>Gulløv, H.C. 1997. From Middle Ages to Colonial Times: Archaeological and Ethnohistorical Studies of the Thule Culture in South West Greenland 1300-1800 AD. Meddelelser Om Grønland. Man &amp; Society, 31</t>
  </si>
  <si>
    <t>GD_061</t>
  </si>
  <si>
    <t>Slim type, rounded bottom, raised stem</t>
  </si>
  <si>
    <t>igd 4125</t>
  </si>
  <si>
    <t>GD_062</t>
  </si>
  <si>
    <t>Missing the stern. Slim type, rounded bottom, straight sides, raised stem</t>
  </si>
  <si>
    <t>igd 4322</t>
  </si>
  <si>
    <t>GD_063</t>
  </si>
  <si>
    <t>Broad type, rounded bottom and deck, straight sides, upcurving stern</t>
  </si>
  <si>
    <t>igd 4323</t>
  </si>
  <si>
    <t>GD_064</t>
  </si>
  <si>
    <t>Broad type, rounded bottom and deck, upcurving ends</t>
  </si>
  <si>
    <t>igd 3871</t>
  </si>
  <si>
    <t>GD_065</t>
  </si>
  <si>
    <t>GD_066</t>
  </si>
  <si>
    <t>GD_067</t>
  </si>
  <si>
    <t>GD_068</t>
  </si>
  <si>
    <t>Broad type, flat bottom, straight deck, reused wood with 2 holes</t>
  </si>
  <si>
    <t>Gulløv, H.C. 1997. From Middle Ages to Colonial Times: Archaeological and Ethnohistorical Studies of the Thule Culture in South West Greenland 1300-1800 AD. Meddelelser Om Grønland. Man &amp; Society, 39</t>
  </si>
  <si>
    <t>igd 2239</t>
  </si>
  <si>
    <t>GD_069</t>
  </si>
  <si>
    <t>Broad type, straight bottom and sides, very domed deck, upcurving stem, downcurving stern</t>
  </si>
  <si>
    <t>Gulløv, H.C. 1997. From Middle Ages to Colonial Times: Archaeological and Ethnohistorical Studies of the Thule Culture in South West Greenland 1300-1800 AD. Meddelelser Om Grønland. Man &amp; Society, 40</t>
  </si>
  <si>
    <t>igd 1935</t>
  </si>
  <si>
    <t>GD_070</t>
  </si>
  <si>
    <t>Broad type, rounded bottom, straight sides and deck, the stem and stern curve slightly upwards</t>
  </si>
  <si>
    <t>Gulløv, H.C. 1997. From Middle Ages to Colonial Times: Archaeological and Ethnohistorical Studies of the Thule Culture in South West Greenland 1300-1800 AD. Meddelelser Om Grønland. Man &amp; Society, 41</t>
  </si>
  <si>
    <t>igd 1556</t>
  </si>
  <si>
    <t>GD_071</t>
  </si>
  <si>
    <t>Gulløv, H.C. 1997. From Middle Ages to Colonial Times: Archaeological and Ethnohistorical Studies of the Thule Culture in South West Greenland 1300-1800 AD. Meddelelser Om Grønland. Man &amp; Society, 42</t>
  </si>
  <si>
    <t>GD_072</t>
  </si>
  <si>
    <t>Slim type, straight bottom and deck, rounded sides</t>
  </si>
  <si>
    <t>Gulløv, H.C. 1997. From Middle Ages to Colonial Times: Archaeological and Ethnohistorical Studies of the Thule Culture in South West Greenland 1300-1800 AD. Meddelelser Om Grønland. Man &amp; Society, 43</t>
  </si>
  <si>
    <t>igd 174</t>
  </si>
  <si>
    <t>GD_073</t>
  </si>
  <si>
    <t>Broad type, possibly a dinghy, straight bottom and sides, domed deck</t>
  </si>
  <si>
    <t>Gulløv, H.C. 1997. From Middle Ages to Colonial Times: Archaeological and Ethnohistorical Studies of the Thule Culture in South West Greenland 1300-1800 AD. Meddelelser Om Grønland. Man &amp; Society, 44</t>
  </si>
  <si>
    <t>igd 513</t>
  </si>
  <si>
    <t>GD_074</t>
  </si>
  <si>
    <t>Gulløv, H.C. 1997. From Middle Ages to Colonial Times: Archaeological and Ethnohistorical Studies of the Thule Culture in South West Greenland 1300-1800 AD. Meddelelser Om Grønland. Man &amp; Society, 45</t>
  </si>
  <si>
    <t>GD_075</t>
  </si>
  <si>
    <t>Double paddle. With straight ends</t>
  </si>
  <si>
    <t>igd 3745</t>
  </si>
  <si>
    <t>GD_076</t>
  </si>
  <si>
    <t>Paddle blade. Broken</t>
  </si>
  <si>
    <t>igd 3761</t>
  </si>
  <si>
    <t>GD_077</t>
  </si>
  <si>
    <t>igd 3614</t>
  </si>
  <si>
    <t>GD_078</t>
  </si>
  <si>
    <t>Umiaq steering oar. With scarfing indicated</t>
  </si>
  <si>
    <t>igd 3760</t>
  </si>
  <si>
    <t>GD_079</t>
  </si>
  <si>
    <t>Gulløv, H.C. 1997. From Middle Ages to Colonial Times: Archaeological and Ethnohistorical Studies of the Thule Culture in South West Greenland 1300-1800 AD. Meddelelser Om Grønland. Man &amp; Society, 46</t>
  </si>
  <si>
    <t>GD_080</t>
  </si>
  <si>
    <t>Gulløv, H.C. 1997. From Middle Ages to Colonial Times: Archaeological and Ethnohistorical Studies of the Thule Culture in South West Greenland 1300-1800 AD. Meddelelser Om Grønland. Man &amp; Society, 47</t>
  </si>
  <si>
    <t>GD_081</t>
  </si>
  <si>
    <t>Double paddle. With pointed ends</t>
  </si>
  <si>
    <t>igd 4328</t>
  </si>
  <si>
    <t>GD_082</t>
  </si>
  <si>
    <t>Umiaq oar. Broken</t>
  </si>
  <si>
    <t>igd 4071</t>
  </si>
  <si>
    <t>GD_083</t>
  </si>
  <si>
    <t>igd 4237</t>
  </si>
  <si>
    <t>GD_084</t>
  </si>
  <si>
    <t>Gulløv, H.C. 1997. From Middle Ages to Colonial Times: Archaeological and Ethnohistorical Studies of the Thule Culture in South West Greenland 1300-1800 AD. Meddelelser Om Grønland. Man &amp; Society, 48</t>
  </si>
  <si>
    <t>GD_151</t>
  </si>
  <si>
    <t>Kayak model of slender type with flat bottom and broken stern</t>
  </si>
  <si>
    <t>L13.3481</t>
  </si>
  <si>
    <t>GD_152</t>
  </si>
  <si>
    <t>Open flat-bottomed vessel, missing one side which has been repaired with wooden nails. A circular incision round one end has presumably been for fasteling a line</t>
  </si>
  <si>
    <t>L13.3488</t>
  </si>
  <si>
    <t>GD_153</t>
  </si>
  <si>
    <t>Complete paddle</t>
  </si>
  <si>
    <t>GD_154</t>
  </si>
  <si>
    <t>Only 1 blade preserved. Shaped as a parallelogram</t>
  </si>
  <si>
    <t>GD_155</t>
  </si>
  <si>
    <t>Only 1 blade preserved. Very slender and lanceolate</t>
  </si>
  <si>
    <t>GD_156</t>
  </si>
  <si>
    <t>Only 1 blade preserved</t>
  </si>
  <si>
    <t>F_001</t>
  </si>
  <si>
    <t>Stendalen</t>
  </si>
  <si>
    <t>F_002</t>
  </si>
  <si>
    <t>F_003</t>
  </si>
  <si>
    <t>With partition</t>
  </si>
  <si>
    <t>F_005</t>
  </si>
  <si>
    <t>F_006</t>
  </si>
  <si>
    <t>F_009</t>
  </si>
  <si>
    <t>Igutsat Fjord</t>
  </si>
  <si>
    <t>Auarqat Region</t>
  </si>
  <si>
    <t>F_010</t>
  </si>
  <si>
    <t>South Fjord</t>
  </si>
  <si>
    <t>F_011</t>
  </si>
  <si>
    <t>Tingmiarmiut</t>
  </si>
  <si>
    <t>Tingmiarmiut Region</t>
  </si>
  <si>
    <t>F_012</t>
  </si>
  <si>
    <t>F_013</t>
  </si>
  <si>
    <t>With a groove at the front rim</t>
  </si>
  <si>
    <t>F_014</t>
  </si>
  <si>
    <t>F_017</t>
  </si>
  <si>
    <t>Boulder</t>
  </si>
  <si>
    <t>F_018</t>
  </si>
  <si>
    <t>F_019</t>
  </si>
  <si>
    <t>F_023</t>
  </si>
  <si>
    <t>F_024</t>
  </si>
  <si>
    <t>Without wick ledge, segment shaped</t>
  </si>
  <si>
    <t>F_036</t>
  </si>
  <si>
    <t>F_037</t>
  </si>
  <si>
    <t>F_038</t>
  </si>
  <si>
    <t>K_009</t>
  </si>
  <si>
    <t>Wick ledge</t>
  </si>
  <si>
    <t>K_010</t>
  </si>
  <si>
    <t>No wick ledge</t>
  </si>
  <si>
    <t>K_011</t>
  </si>
  <si>
    <t>No wick ledge, with projection for handle</t>
  </si>
  <si>
    <t>K_012</t>
  </si>
  <si>
    <t>J_024</t>
  </si>
  <si>
    <t>J_025</t>
  </si>
  <si>
    <t>J_031</t>
  </si>
  <si>
    <t>Wick uncertain</t>
  </si>
  <si>
    <t>J_066</t>
  </si>
  <si>
    <t>C</t>
  </si>
  <si>
    <t>L15.1772</t>
  </si>
  <si>
    <t>J_067</t>
  </si>
  <si>
    <t>J_068</t>
  </si>
  <si>
    <t>J_069</t>
  </si>
  <si>
    <t>KA_055</t>
  </si>
  <si>
    <t>KA_065</t>
  </si>
  <si>
    <t>KA_066</t>
  </si>
  <si>
    <t>Lamp stand</t>
  </si>
  <si>
    <t>KA_067</t>
  </si>
  <si>
    <t>KA_069</t>
  </si>
  <si>
    <t>KA_070</t>
  </si>
  <si>
    <t>DB_006</t>
  </si>
  <si>
    <t>With wick ledge. Defective</t>
  </si>
  <si>
    <t>DB_007</t>
  </si>
  <si>
    <t>Defective, rounded</t>
  </si>
  <si>
    <t>DB_049</t>
  </si>
  <si>
    <t>DB_050</t>
  </si>
  <si>
    <t>DB_051</t>
  </si>
  <si>
    <t>DB_052</t>
  </si>
  <si>
    <t>With central partition</t>
  </si>
  <si>
    <t>DB_053</t>
  </si>
  <si>
    <t>DB_054</t>
  </si>
  <si>
    <t>DB_055</t>
  </si>
  <si>
    <t>Oval and shapeless</t>
  </si>
  <si>
    <t>DB_056</t>
  </si>
  <si>
    <t>DB_057</t>
  </si>
  <si>
    <t>DB_058</t>
  </si>
  <si>
    <t>DB_059</t>
  </si>
  <si>
    <t>DB_060</t>
  </si>
  <si>
    <t>DB_061</t>
  </si>
  <si>
    <t>Dish</t>
  </si>
  <si>
    <t>DB_062</t>
  </si>
  <si>
    <t>DB_074</t>
  </si>
  <si>
    <t>With partition wall</t>
  </si>
  <si>
    <t>KK_046</t>
  </si>
  <si>
    <t>Oval bowl bottom</t>
  </si>
  <si>
    <t>K_027</t>
  </si>
  <si>
    <t>K_028</t>
  </si>
  <si>
    <t>K_029</t>
  </si>
  <si>
    <t>K_030</t>
  </si>
  <si>
    <t>K_031</t>
  </si>
  <si>
    <t>K_033</t>
  </si>
  <si>
    <t>K_034</t>
  </si>
  <si>
    <t>Tub</t>
  </si>
  <si>
    <t>K_035</t>
  </si>
  <si>
    <t>Four-sided meat tray</t>
  </si>
  <si>
    <t>K_036</t>
  </si>
  <si>
    <t>I.C. Jacobsens Fjord</t>
  </si>
  <si>
    <t>A_003</t>
  </si>
  <si>
    <t>A_004</t>
  </si>
  <si>
    <t>A_005</t>
  </si>
  <si>
    <t>A_044</t>
  </si>
  <si>
    <t>Sivtsingaleq</t>
  </si>
  <si>
    <t>A_045</t>
  </si>
  <si>
    <t>A_046</t>
  </si>
  <si>
    <t>Fragment. With wick ledge</t>
  </si>
  <si>
    <t>A_078</t>
  </si>
  <si>
    <t>A_079</t>
  </si>
  <si>
    <t>A_080</t>
  </si>
  <si>
    <t>A_081</t>
  </si>
  <si>
    <t>A_092</t>
  </si>
  <si>
    <t>A_093</t>
  </si>
  <si>
    <t>A_094</t>
  </si>
  <si>
    <t>A_095</t>
  </si>
  <si>
    <t>A_096</t>
  </si>
  <si>
    <t>A_103</t>
  </si>
  <si>
    <t>C_048</t>
  </si>
  <si>
    <t>Cooking pot/lamp</t>
  </si>
  <si>
    <t>Kap Arnakke</t>
  </si>
  <si>
    <t>On one side: The rough beginnings of a 3-cornered lamp, triangular in shape, without wick ledge. On the other side: A round toy cooking pot</t>
  </si>
  <si>
    <t>GD_001</t>
  </si>
  <si>
    <t>GD_002</t>
  </si>
  <si>
    <t>Circular</t>
  </si>
  <si>
    <t>igd 2630</t>
  </si>
  <si>
    <t>GD_003</t>
  </si>
  <si>
    <t>igd 2651</t>
  </si>
  <si>
    <t>GD_004</t>
  </si>
  <si>
    <t>GD_005</t>
  </si>
  <si>
    <t>Oval with pierced bottom, one suspension hole is seen</t>
  </si>
  <si>
    <t>igd 2865</t>
  </si>
  <si>
    <t>GD_006</t>
  </si>
  <si>
    <t>GD_007</t>
  </si>
  <si>
    <t>GD_008</t>
  </si>
  <si>
    <t>igd 1687</t>
  </si>
  <si>
    <t>GD_009</t>
  </si>
  <si>
    <t>igd 1605</t>
  </si>
  <si>
    <t>GD_010</t>
  </si>
  <si>
    <t>Oval. Suspension holes are seen</t>
  </si>
  <si>
    <t>igd 1727</t>
  </si>
  <si>
    <t>GD_011</t>
  </si>
  <si>
    <t>GD_012</t>
  </si>
  <si>
    <t>GD_013</t>
  </si>
  <si>
    <t>GD_014</t>
  </si>
  <si>
    <t>Oval with partly broken rims. Suspension holes are seen</t>
  </si>
  <si>
    <t>igd 222</t>
  </si>
  <si>
    <t>GD_015</t>
  </si>
  <si>
    <t>Oval with a suggestion of 4 corners. Suspension holes are seen</t>
  </si>
  <si>
    <t>igd 234</t>
  </si>
  <si>
    <t>GD_016</t>
  </si>
  <si>
    <t>igd 285</t>
  </si>
  <si>
    <t>GD_017</t>
  </si>
  <si>
    <t>GD_018</t>
  </si>
  <si>
    <t>igd 2480</t>
  </si>
  <si>
    <t>GD_019</t>
  </si>
  <si>
    <t>igd 2504</t>
  </si>
  <si>
    <t>GD_020</t>
  </si>
  <si>
    <t>GD_021</t>
  </si>
  <si>
    <t>GD_022</t>
  </si>
  <si>
    <t>Possibly an unfinished piece</t>
  </si>
  <si>
    <t>igd 2925</t>
  </si>
  <si>
    <t>GD_023</t>
  </si>
  <si>
    <t>GD_024</t>
  </si>
  <si>
    <t>GD_025</t>
  </si>
  <si>
    <t>GD_026</t>
  </si>
  <si>
    <t>216-217</t>
  </si>
  <si>
    <t>igd 111</t>
  </si>
  <si>
    <t>GD_121</t>
  </si>
  <si>
    <t>Scoop</t>
  </si>
  <si>
    <t>Gulløv, H.C. 1997. From Middle Ages to Colonial Times: Archaeological and Ethnohistorical Studies of the Thule Culture in South West Greenland 1300-1800 AD. Meddelelser Om Grønland. Man &amp; Society, 82</t>
  </si>
  <si>
    <t>igd 2930</t>
  </si>
  <si>
    <t>GD_122</t>
  </si>
  <si>
    <t>Unfinished</t>
  </si>
  <si>
    <t>Gulløv, H.C. 1997. From Middle Ages to Colonial Times: Archaeological and Ethnohistorical Studies of the Thule Culture in South West Greenland 1300-1800 AD. Meddelelser Om Grønland. Man &amp; Society, 83</t>
  </si>
  <si>
    <t>GD_129</t>
  </si>
  <si>
    <t>Itissaalik</t>
  </si>
  <si>
    <t>GD_130</t>
  </si>
  <si>
    <t>GD_131</t>
  </si>
  <si>
    <t>igd 921</t>
  </si>
  <si>
    <t>GD_132</t>
  </si>
  <si>
    <t>Half a lamp</t>
  </si>
  <si>
    <t>igd 886</t>
  </si>
  <si>
    <t>GD_133</t>
  </si>
  <si>
    <t>igd 960</t>
  </si>
  <si>
    <t>GD_134</t>
  </si>
  <si>
    <t>Suspension holes are seen</t>
  </si>
  <si>
    <t>igd 1167</t>
  </si>
  <si>
    <t>GD_135</t>
  </si>
  <si>
    <t>Fragment. Thin bottom</t>
  </si>
  <si>
    <t>GD_136</t>
  </si>
  <si>
    <t>Complete</t>
  </si>
  <si>
    <t>GD_137</t>
  </si>
  <si>
    <t>Fragment. Thin bottom.rim preserved with a straight-cut edge and an indication of a groove running round the outside 5 mm below the rim</t>
  </si>
  <si>
    <t>GD_138</t>
  </si>
  <si>
    <t>Complete. Crescent shaped</t>
  </si>
  <si>
    <t>GD_139</t>
  </si>
  <si>
    <t>Complete. With diagonally cut wick front edge and a thick bottom</t>
  </si>
  <si>
    <t>L13.3215</t>
  </si>
  <si>
    <t>GD_140</t>
  </si>
  <si>
    <t>GD_141</t>
  </si>
  <si>
    <t>GD_142</t>
  </si>
  <si>
    <t>Square plate with a carved depression</t>
  </si>
  <si>
    <t>L13.3211</t>
  </si>
  <si>
    <t>GD_170</t>
  </si>
  <si>
    <t>Umiivik</t>
  </si>
  <si>
    <t>Tent ring</t>
  </si>
  <si>
    <t>Gulløv, H.C. 1997. From Middle Ages to Colonial Times: Archaeological and Ethnohistorical Studies of the Thule Culture in South West Greenland 1300-1800 AD. Meddelelser Om Grønland. Man &amp; Society, 58</t>
  </si>
  <si>
    <t>GD_171</t>
  </si>
  <si>
    <t>Niaquusat</t>
  </si>
  <si>
    <t>Morten Meldgaard</t>
  </si>
  <si>
    <t>Gulløv, H.C. 1997. From Middle Ages to Colonial Times: Archaeological and Ethnohistorical Studies of the Thule Culture in South West Greenland 1300-1800 AD. Meddelelser Om Grønland. Man &amp; Society, 59</t>
  </si>
  <si>
    <t>GD_172</t>
  </si>
  <si>
    <t>Crescent-shaped</t>
  </si>
  <si>
    <t>Gulløv, H.C. 1997. From Middle Ages to Colonial Times: Archaeological and Ethnohistorical Studies of the Thule Culture in South West Greenland 1300-1800 AD. Meddelelser Om Grønland. Man &amp; Society, 60</t>
  </si>
  <si>
    <t>GD_173</t>
  </si>
  <si>
    <t>Tuperluk</t>
  </si>
  <si>
    <t>Gulløv, H.C. 1997. From Middle Ages to Colonial Times: Archaeological and Ethnohistorical Studies of the Thule Culture in South West Greenland 1300-1800 AD. Meddelelser Om Grønland. Man &amp; Society, 61</t>
  </si>
  <si>
    <t>GD_174</t>
  </si>
  <si>
    <t>Qarajat</t>
  </si>
  <si>
    <t>Eigil Knuth</t>
  </si>
  <si>
    <t>Four through-going suspension holes</t>
  </si>
  <si>
    <t>Gulløv, H.C. 1997. From Middle Ages to Colonial Times: Archaeological and Ethnohistorical Studies of the Thule Culture in South West Greenland 1300-1800 AD. Meddelelser Om Grønland. Man &amp; Society, 62</t>
  </si>
  <si>
    <t>GD_175</t>
  </si>
  <si>
    <t>Gulløv, H.C. 1997. From Middle Ages to Colonial Times: Archaeological and Ethnohistorical Studies of the Thule Culture in South West Greenland 1300-1800 AD. Meddelelser Om Grønland. Man &amp; Society, 63</t>
  </si>
  <si>
    <t>GD_176</t>
  </si>
  <si>
    <t>13/14</t>
  </si>
  <si>
    <t>GD_177</t>
  </si>
  <si>
    <t>Qeqertat Timerliit Illue</t>
  </si>
  <si>
    <t>GD_178</t>
  </si>
  <si>
    <t>H</t>
  </si>
  <si>
    <t>GD_179</t>
  </si>
  <si>
    <t>Gulløv, H.C. 1997. From Middle Ages to Colonial Times: Archaeological and Ethnohistorical Studies of the Thule Culture in South West Greenland 1300-1800 AD. Meddelelser Om Grønland. Man &amp; Society, 67</t>
  </si>
  <si>
    <t>GD_180</t>
  </si>
  <si>
    <t>Qoornoq</t>
  </si>
  <si>
    <t>Crescent-shaped with dividing ridge</t>
  </si>
  <si>
    <t>Gulløv, H.C. 1997. From Middle Ages to Colonial Times: Archaeological and Ethnohistorical Studies of the Thule Culture in South West Greenland 1300-1800 AD. Meddelelser Om Grønland. Man &amp; Society, 68</t>
  </si>
  <si>
    <t>GD_181</t>
  </si>
  <si>
    <t>B</t>
  </si>
  <si>
    <t>Crescent-shaped without dividing ridge</t>
  </si>
  <si>
    <t>Gulløv, H.C. 1997. From Middle Ages to Colonial Times: Archaeological and Ethnohistorical Studies of the Thule Culture in South West Greenland 1300-1800 AD. Meddelelser Om Grønland. Man &amp; Society, 69</t>
  </si>
  <si>
    <t>GD_182</t>
  </si>
  <si>
    <t>Small</t>
  </si>
  <si>
    <t>Gulløv, H.C. 1997. From Middle Ages to Colonial Times: Archaeological and Ethnohistorical Studies of the Thule Culture in South West Greenland 1300-1800 AD. Meddelelser Om Grønland. Man &amp; Society, 70</t>
  </si>
  <si>
    <t>GD_183</t>
  </si>
  <si>
    <t>Gulløv, H.C. 1997. From Middle Ages to Colonial Times: Archaeological and Ethnohistorical Studies of the Thule Culture in South West Greenland 1300-1800 AD. Meddelelser Om Grønland. Man &amp; Society, 71</t>
  </si>
  <si>
    <t>GD_184</t>
  </si>
  <si>
    <t>Gulløv, H.C. 1997. From Middle Ages to Colonial Times: Archaeological and Ethnohistorical Studies of the Thule Culture in South West Greenland 1300-1800 AD. Meddelelser Om Grønland. Man &amp; Society, 72</t>
  </si>
  <si>
    <t>F_022</t>
  </si>
  <si>
    <t>Flat, with 1 spur, bladeless, barbless</t>
  </si>
  <si>
    <t>F_031</t>
  </si>
  <si>
    <t>F_032</t>
  </si>
  <si>
    <t>Flat, unfinished</t>
  </si>
  <si>
    <t>K_013</t>
  </si>
  <si>
    <t>Leister harpoon head</t>
  </si>
  <si>
    <t>With two spurs and one hole</t>
  </si>
  <si>
    <t>J_019</t>
  </si>
  <si>
    <t>J_020</t>
  </si>
  <si>
    <t>J_021</t>
  </si>
  <si>
    <t>J_022</t>
  </si>
  <si>
    <t>J_032</t>
  </si>
  <si>
    <t>J_033</t>
  </si>
  <si>
    <t>J_034</t>
  </si>
  <si>
    <t>With wreath of barbs</t>
  </si>
  <si>
    <t>J_035</t>
  </si>
  <si>
    <t>J_059</t>
  </si>
  <si>
    <t>J_060</t>
  </si>
  <si>
    <t>L15.1717</t>
  </si>
  <si>
    <t>J_061</t>
  </si>
  <si>
    <t>With narrowed-in shaft</t>
  </si>
  <si>
    <t>L15.1678</t>
  </si>
  <si>
    <t>J_062</t>
  </si>
  <si>
    <t>Bird dart head</t>
  </si>
  <si>
    <t>J_063</t>
  </si>
  <si>
    <t>J_064</t>
  </si>
  <si>
    <t>KA_026</t>
  </si>
  <si>
    <t>KA_054</t>
  </si>
  <si>
    <t>KA_059</t>
  </si>
  <si>
    <t>KA_061</t>
  </si>
  <si>
    <t>KA_062</t>
  </si>
  <si>
    <t>KA_063</t>
  </si>
  <si>
    <t>DB_004</t>
  </si>
  <si>
    <t>DB_005</t>
  </si>
  <si>
    <t>DB_020</t>
  </si>
  <si>
    <t>DB_021</t>
  </si>
  <si>
    <t>DB_022</t>
  </si>
  <si>
    <t>DB_023</t>
  </si>
  <si>
    <t>DB_024</t>
  </si>
  <si>
    <t>DB_026</t>
  </si>
  <si>
    <t>DB_027</t>
  </si>
  <si>
    <t>DB_028</t>
  </si>
  <si>
    <t>DB_029</t>
  </si>
  <si>
    <t>DB_030</t>
  </si>
  <si>
    <t>DB_031</t>
  </si>
  <si>
    <t>DB_070</t>
  </si>
  <si>
    <t>DB_072</t>
  </si>
  <si>
    <t>DB_073</t>
  </si>
  <si>
    <t>With thinner bone inserted</t>
  </si>
  <si>
    <t>DB_076</t>
  </si>
  <si>
    <t>DB_100</t>
  </si>
  <si>
    <t>KK_050</t>
  </si>
  <si>
    <t>KK_051</t>
  </si>
  <si>
    <t>Foreshaft of ice hunting harpoon</t>
  </si>
  <si>
    <t>KK_052</t>
  </si>
  <si>
    <t>KK_053</t>
  </si>
  <si>
    <t>KK_054</t>
  </si>
  <si>
    <t>KK_057</t>
  </si>
  <si>
    <t>KK_058</t>
  </si>
  <si>
    <t>Konglomeratnæs</t>
  </si>
  <si>
    <t>K_024</t>
  </si>
  <si>
    <t>Thin, bladeless form</t>
  </si>
  <si>
    <t>K_025</t>
  </si>
  <si>
    <t>For harpoon shaft</t>
  </si>
  <si>
    <t>A_002</t>
  </si>
  <si>
    <t>A_057</t>
  </si>
  <si>
    <t>A_058</t>
  </si>
  <si>
    <t>A_059</t>
  </si>
  <si>
    <t>For ice-hunting harpoon</t>
  </si>
  <si>
    <t>A_060</t>
  </si>
  <si>
    <t>A_061</t>
  </si>
  <si>
    <t>Ituartit harpoon head</t>
  </si>
  <si>
    <t>A_062</t>
  </si>
  <si>
    <t>A_063</t>
  </si>
  <si>
    <t>Harpoon shaft mounting</t>
  </si>
  <si>
    <t>A_064</t>
  </si>
  <si>
    <t>A_066</t>
  </si>
  <si>
    <t>A_067</t>
  </si>
  <si>
    <t>A_068</t>
  </si>
  <si>
    <t>With barb-belt and screw</t>
  </si>
  <si>
    <t>A_069</t>
  </si>
  <si>
    <t>A_070</t>
  </si>
  <si>
    <t>A_087</t>
  </si>
  <si>
    <t>A_088</t>
  </si>
  <si>
    <t>A_089</t>
  </si>
  <si>
    <t>A_100</t>
  </si>
  <si>
    <t>A_101</t>
  </si>
  <si>
    <t>GD_085</t>
  </si>
  <si>
    <t>igd 3961</t>
  </si>
  <si>
    <t>GD_086</t>
  </si>
  <si>
    <t>Bird dart shaft</t>
  </si>
  <si>
    <t>With grooves for side prongs</t>
  </si>
  <si>
    <t>GD_087</t>
  </si>
  <si>
    <t>Gulløv, H.C. 1997. From Middle Ages to Colonial Times: Archaeological and Ethnohistorical Studies of the Thule Culture in South West Greenland 1300-1800 AD. Meddelelser Om Grønland. Man &amp; Society, 51</t>
  </si>
  <si>
    <t>igd 3918</t>
  </si>
  <si>
    <t>GD_088</t>
  </si>
  <si>
    <t>GD_089</t>
  </si>
  <si>
    <t>GD_090</t>
  </si>
  <si>
    <t>GD_091</t>
  </si>
  <si>
    <t>GD_093</t>
  </si>
  <si>
    <t>For leister</t>
  </si>
  <si>
    <t>igd 2157</t>
  </si>
  <si>
    <t>GD_094</t>
  </si>
  <si>
    <t>igd 1906</t>
  </si>
  <si>
    <t>GD_095</t>
  </si>
  <si>
    <t>For bird dart. With baleen lashing</t>
  </si>
  <si>
    <t>igd 1990</t>
  </si>
  <si>
    <t>GD_096</t>
  </si>
  <si>
    <t>GD_097</t>
  </si>
  <si>
    <t>GD_098</t>
  </si>
  <si>
    <t>igd 2076</t>
  </si>
  <si>
    <t>GD_099</t>
  </si>
  <si>
    <t>GD_103</t>
  </si>
  <si>
    <t>Lance/harpoon</t>
  </si>
  <si>
    <t>igd 3344</t>
  </si>
  <si>
    <t>GD_104</t>
  </si>
  <si>
    <t>igd 4081</t>
  </si>
  <si>
    <t>GD_105</t>
  </si>
  <si>
    <t>GD_107</t>
  </si>
  <si>
    <t>igd 523</t>
  </si>
  <si>
    <t>GD_108</t>
  </si>
  <si>
    <t>Bladder dart</t>
  </si>
  <si>
    <t>Caribou antler</t>
  </si>
  <si>
    <t>A complete model of a bladder-dart head with barbs and screw thread</t>
  </si>
  <si>
    <t>igd 3735</t>
  </si>
  <si>
    <t>GD_109</t>
  </si>
  <si>
    <t>igd 3621</t>
  </si>
  <si>
    <t>GD_110</t>
  </si>
  <si>
    <t>Gulløv, H.C. 1997. From Middle Ages to Colonial Times: Archaeological and Ethnohistorical Studies of the Thule Culture in South West Greenland 1300-1800 AD. Meddelelser Om Grønland. Man &amp; Society, 73</t>
  </si>
  <si>
    <t>igd 2174</t>
  </si>
  <si>
    <t>GD_111</t>
  </si>
  <si>
    <t>Tip broken</t>
  </si>
  <si>
    <t>Gulløv, H.C. 1997. From Middle Ages to Colonial Times: Archaeological and Ethnohistorical Studies of the Thule Culture in South West Greenland 1300-1800 AD. Meddelelser Om Grønland. Man &amp; Society, 74</t>
  </si>
  <si>
    <t>igd 2152</t>
  </si>
  <si>
    <t>GD_112</t>
  </si>
  <si>
    <t>Gulløv, H.C. 1997. From Middle Ages to Colonial Times: Archaeological and Ethnohistorical Studies of the Thule Culture in South West Greenland 1300-1800 AD. Meddelelser Om Grønland. Man &amp; Society, 75</t>
  </si>
  <si>
    <t>GD_113</t>
  </si>
  <si>
    <t>Gulløv, H.C. 1997. From Middle Ages to Colonial Times: Archaeological and Ethnohistorical Studies of the Thule Culture in South West Greenland 1300-1800 AD. Meddelelser Om Grønland. Man &amp; Society, 76</t>
  </si>
  <si>
    <t>igd 4295</t>
  </si>
  <si>
    <t>GD_114</t>
  </si>
  <si>
    <t>Gulløv, H.C. 1997. From Middle Ages to Colonial Times: Archaeological and Ethnohistorical Studies of the Thule Culture in South West Greenland 1300-1800 AD. Meddelelser Om Grønland. Man &amp; Society, 77</t>
  </si>
  <si>
    <t>GD_115</t>
  </si>
  <si>
    <t>Gulløv, H.C. 1997. From Middle Ages to Colonial Times: Archaeological and Ethnohistorical Studies of the Thule Culture in South West Greenland 1300-1800 AD. Meddelelser Om Grønland. Man &amp; Society, 78</t>
  </si>
  <si>
    <t>GD_116</t>
  </si>
  <si>
    <t>Front end</t>
  </si>
  <si>
    <t>Gulløv, H.C. 1997. From Middle Ages to Colonial Times: Archaeological and Ethnohistorical Studies of the Thule Culture in South West Greenland 1300-1800 AD. Meddelelser Om Grønland. Man &amp; Society, 79</t>
  </si>
  <si>
    <t>igd 3584</t>
  </si>
  <si>
    <t>GD_117</t>
  </si>
  <si>
    <t>Rear end</t>
  </si>
  <si>
    <t>Gulløv, H.C. 1997. From Middle Ages to Colonial Times: Archaeological and Ethnohistorical Studies of the Thule Culture in South West Greenland 1300-1800 AD. Meddelelser Om Grønland. Man &amp; Society, 80</t>
  </si>
  <si>
    <t>igd 3535</t>
  </si>
  <si>
    <t>GD_118</t>
  </si>
  <si>
    <t>igd 1987</t>
  </si>
  <si>
    <t>GD_119</t>
  </si>
  <si>
    <t>Sword</t>
  </si>
  <si>
    <t>Broken. Three edges on the blade, concave sides</t>
  </si>
  <si>
    <t>igd 4265</t>
  </si>
  <si>
    <t>GD_157</t>
  </si>
  <si>
    <t>Broken</t>
  </si>
  <si>
    <t>GD_158</t>
  </si>
  <si>
    <t>GD_159</t>
  </si>
  <si>
    <t>From bird darts</t>
  </si>
  <si>
    <t>GD_160</t>
  </si>
  <si>
    <t>From bird dart. With one barb</t>
  </si>
  <si>
    <t>GD_163</t>
  </si>
  <si>
    <t>L13.3342</t>
  </si>
  <si>
    <t>GD_185</t>
  </si>
  <si>
    <t>Cut to a point at both ends</t>
  </si>
  <si>
    <t>Smallest width at the middle of the bow. String tied on in upper end with knot, in lower end fastened with slipknot. Carvings in the middle of the stave</t>
  </si>
  <si>
    <t>L1.1536</t>
  </si>
  <si>
    <t>L1.1482</t>
  </si>
  <si>
    <t>L1.2017</t>
  </si>
  <si>
    <t>L1.2713</t>
  </si>
  <si>
    <t>L1.3283</t>
  </si>
  <si>
    <t>Wood, bone</t>
  </si>
  <si>
    <t>Iron point wedged down in the wooden shaft. Secured with thread</t>
  </si>
  <si>
    <t>L1.2421</t>
  </si>
  <si>
    <t>A 1,3</t>
  </si>
  <si>
    <t>L1.1228</t>
  </si>
  <si>
    <t>Carved in one piece of wood. Belongs together with 2716b</t>
  </si>
  <si>
    <t>L1.2716a</t>
  </si>
  <si>
    <t>Carved in one piece of wood. Belongs together with 2716a</t>
  </si>
  <si>
    <t>L1.2716b</t>
  </si>
  <si>
    <t>Carved in one piece of wood. With 5 holes</t>
  </si>
  <si>
    <t>L1.2901</t>
  </si>
  <si>
    <t>Carved in one piece of wood</t>
  </si>
  <si>
    <t>L1.2902</t>
  </si>
  <si>
    <t>L1.2903</t>
  </si>
  <si>
    <t>III hus 20</t>
  </si>
  <si>
    <t>Carved in one piece of wood. With 4 holes</t>
  </si>
  <si>
    <t>L1.3176</t>
  </si>
  <si>
    <t>L1.1476</t>
  </si>
  <si>
    <t>L1.2272</t>
  </si>
  <si>
    <t>III hus 25</t>
  </si>
  <si>
    <t>Jørgen Meldgaard</t>
  </si>
  <si>
    <t>L1.6218</t>
  </si>
  <si>
    <t>Paddle for umiaq</t>
  </si>
  <si>
    <t>L1.1940</t>
  </si>
  <si>
    <t>L1.2273</t>
  </si>
  <si>
    <t>L1.6273</t>
  </si>
  <si>
    <t>Belongs together with L1.1393b</t>
  </si>
  <si>
    <t>L1.1393a</t>
  </si>
  <si>
    <t>Belongs together with L1.1393a</t>
  </si>
  <si>
    <t>L1.1393b</t>
  </si>
  <si>
    <t>Disc with pivot</t>
  </si>
  <si>
    <t>L1.3273</t>
  </si>
  <si>
    <t>II House 10</t>
  </si>
  <si>
    <t>Bear head. Carved in one piece. With large hole through the top of the crown. Drilled holes to indicate nostrils, eyes and ears</t>
  </si>
  <si>
    <t>L1.2084</t>
  </si>
  <si>
    <t>Bear. Fragment</t>
  </si>
  <si>
    <t>L1.2613</t>
  </si>
  <si>
    <t>Bear. Carved in one piece. Thick neck and long outstrecthed head</t>
  </si>
  <si>
    <t>L1.3262</t>
  </si>
  <si>
    <t>Carved in one piece. Top of shaft broken off</t>
  </si>
  <si>
    <t>L1.2637</t>
  </si>
  <si>
    <t>Carved in one piece. Square</t>
  </si>
  <si>
    <t>L1.1635</t>
  </si>
  <si>
    <t>With pivot</t>
  </si>
  <si>
    <t>L1.2616</t>
  </si>
  <si>
    <t>L1.1959</t>
  </si>
  <si>
    <t>L1.1538</t>
  </si>
  <si>
    <t>L1.1539</t>
  </si>
  <si>
    <t>Top end missing</t>
  </si>
  <si>
    <t>L1.2837</t>
  </si>
  <si>
    <t>L1.1777</t>
  </si>
  <si>
    <t>L1.1561</t>
  </si>
  <si>
    <t>L1.2498</t>
  </si>
  <si>
    <t>L1.2275</t>
  </si>
  <si>
    <t>L1.1532</t>
  </si>
  <si>
    <t>L1.1639</t>
  </si>
  <si>
    <t>L1.1724</t>
  </si>
  <si>
    <t>L1.1179</t>
  </si>
  <si>
    <t>L1.1562</t>
  </si>
  <si>
    <t>Animal. Possible bear</t>
  </si>
  <si>
    <t>L1.1147</t>
  </si>
  <si>
    <t>Animal. Possible seal</t>
  </si>
  <si>
    <t>L1.1948</t>
  </si>
  <si>
    <t>L1.2609</t>
  </si>
  <si>
    <t>L1.3265</t>
  </si>
  <si>
    <t>L1.1563</t>
  </si>
  <si>
    <t>Hus 7</t>
  </si>
  <si>
    <t>L6.3109</t>
  </si>
  <si>
    <t>Hus 15</t>
  </si>
  <si>
    <t>L6.3432</t>
  </si>
  <si>
    <t>Erik Holtved</t>
  </si>
  <si>
    <t>Fragment. Narrow blade</t>
  </si>
  <si>
    <t>L3.649</t>
  </si>
  <si>
    <t>L3.449</t>
  </si>
  <si>
    <t>L3.3111</t>
  </si>
  <si>
    <t>L3.3115</t>
  </si>
  <si>
    <t>L3.3194</t>
  </si>
  <si>
    <t>L3.3110</t>
  </si>
  <si>
    <t>Whip</t>
  </si>
  <si>
    <t>L3.3116</t>
  </si>
  <si>
    <t>L3.3228</t>
  </si>
  <si>
    <t>L3.3189</t>
  </si>
  <si>
    <t>L3.4631</t>
  </si>
  <si>
    <t>Isortok Fjord</t>
  </si>
  <si>
    <t>Half of a divided lamp</t>
  </si>
  <si>
    <t>L.7474</t>
  </si>
  <si>
    <t>Crudely formed</t>
  </si>
  <si>
    <t>L.8523</t>
  </si>
  <si>
    <t>Carefully formed</t>
  </si>
  <si>
    <t>L.8524</t>
  </si>
  <si>
    <t>L3.301</t>
  </si>
  <si>
    <t>L3.171</t>
  </si>
  <si>
    <t>L3.147</t>
  </si>
  <si>
    <t>L3.149</t>
  </si>
  <si>
    <t>L3.150</t>
  </si>
  <si>
    <t>L3.209</t>
  </si>
  <si>
    <t>Soft, one-sided barb</t>
  </si>
  <si>
    <t>L3.12365</t>
  </si>
  <si>
    <t>With "ice chisel"</t>
  </si>
  <si>
    <t>L3.12960</t>
  </si>
  <si>
    <t>Two pieces, bound with sinew thread, roughly pointed in the front, more rounded in the back</t>
  </si>
  <si>
    <t>L3.12744a</t>
  </si>
  <si>
    <t>L3.12744b</t>
  </si>
  <si>
    <t>L3.12738</t>
  </si>
  <si>
    <t>L3.12887</t>
  </si>
  <si>
    <t>L3.12884</t>
  </si>
  <si>
    <t>L3.7439</t>
  </si>
  <si>
    <t>L3.12465</t>
  </si>
  <si>
    <t>L3.13100</t>
  </si>
  <si>
    <t>Sling</t>
  </si>
  <si>
    <t>L3.13136</t>
  </si>
  <si>
    <t>L3.13105</t>
  </si>
  <si>
    <t>L3.13108</t>
  </si>
  <si>
    <t>Nuuaalik</t>
  </si>
  <si>
    <t>Georg Carl Amdrup</t>
  </si>
  <si>
    <t>L.6574</t>
  </si>
  <si>
    <t>With two holes</t>
  </si>
  <si>
    <t>L.6575</t>
  </si>
  <si>
    <t>L.6576</t>
  </si>
  <si>
    <t>With groove for od</t>
  </si>
  <si>
    <t>L.6578</t>
  </si>
  <si>
    <t>With iron od and two barbs in front</t>
  </si>
  <si>
    <t>L.6579</t>
  </si>
  <si>
    <t>L.6577</t>
  </si>
  <si>
    <t>L.6582</t>
  </si>
  <si>
    <t>L.6580</t>
  </si>
  <si>
    <t>L.6581</t>
  </si>
  <si>
    <t>L.6567</t>
  </si>
  <si>
    <t>L.6591</t>
  </si>
  <si>
    <t>L.6584</t>
  </si>
  <si>
    <t>L.6589</t>
  </si>
  <si>
    <t>L.6586</t>
  </si>
  <si>
    <t>L.6587</t>
  </si>
  <si>
    <t>L.6590</t>
  </si>
  <si>
    <t>New Culture</t>
  </si>
  <si>
    <t>L4.2808</t>
  </si>
  <si>
    <t>Sisimiut</t>
  </si>
  <si>
    <t>L.8665</t>
  </si>
  <si>
    <t>L.8666</t>
  </si>
  <si>
    <t>B8, 2</t>
  </si>
  <si>
    <t>L15.332</t>
  </si>
  <si>
    <t>Soil</t>
  </si>
  <si>
    <t>Fragment. Unfinished</t>
  </si>
  <si>
    <t>L15.378</t>
  </si>
  <si>
    <t>Square, low</t>
  </si>
  <si>
    <t>L15.1679</t>
  </si>
  <si>
    <t>B 10.1</t>
  </si>
  <si>
    <t>Wide, rounded</t>
  </si>
  <si>
    <t>L12.647</t>
  </si>
  <si>
    <t>C5</t>
  </si>
  <si>
    <t>Little defect</t>
  </si>
  <si>
    <t>L12.800</t>
  </si>
  <si>
    <t>B 14.1</t>
  </si>
  <si>
    <t>Iron, reindeer antler</t>
  </si>
  <si>
    <t>L12.706</t>
  </si>
  <si>
    <t>House 13</t>
  </si>
  <si>
    <t>Segment shaped</t>
  </si>
  <si>
    <t>L12.9</t>
  </si>
  <si>
    <t>SS_001</t>
  </si>
  <si>
    <t>Scoresby Sund Fjord</t>
  </si>
  <si>
    <t>Scoresby Sund</t>
  </si>
  <si>
    <t>Bear figures</t>
  </si>
  <si>
    <t>SS_002</t>
  </si>
  <si>
    <t>Bear figure</t>
  </si>
  <si>
    <t>SS_003</t>
  </si>
  <si>
    <t>SS_004</t>
  </si>
  <si>
    <t>SS_005</t>
  </si>
  <si>
    <t>Human figure</t>
  </si>
  <si>
    <t>SS_006</t>
  </si>
  <si>
    <t>Crescent shaped</t>
  </si>
  <si>
    <t>SS_007</t>
  </si>
  <si>
    <t>SS_008</t>
  </si>
  <si>
    <t>Male. Feet and legs are carefully shaped, knees bent, arms only indicated</t>
  </si>
  <si>
    <r>
      <t xml:space="preserve">Sandell, H.T. &amp; Sandell, B. 1991. Archaeology and Environment in the Scoresby Sund Fjord. Ethno-Archaeological Investigations of the Last Thule Culture of Northeast Greenland. </t>
    </r>
    <r>
      <rPr>
        <i/>
        <sz val="11"/>
        <color theme="1"/>
        <rFont val="Calibri"/>
        <family val="2"/>
        <scheme val="minor"/>
      </rPr>
      <t>Meddelelser Om Grønland, Man &amp; Society</t>
    </r>
    <r>
      <rPr>
        <sz val="11"/>
        <color theme="1"/>
        <rFont val="Calibri"/>
        <family val="2"/>
        <scheme val="minor"/>
      </rPr>
      <t xml:space="preserve"> 15. Kommissionen for Videnskabelige Undersøgelser i Grønland</t>
    </r>
  </si>
  <si>
    <t>MaxDiameter_mm</t>
  </si>
  <si>
    <t>Year(s)</t>
  </si>
  <si>
    <t>Photo_archive</t>
  </si>
  <si>
    <t>E17_1</t>
  </si>
  <si>
    <t>Narsaq</t>
  </si>
  <si>
    <t>C.L. Vebæk</t>
  </si>
  <si>
    <t>1954-62</t>
  </si>
  <si>
    <t>Handle of a sword</t>
  </si>
  <si>
    <t>Vebæk, C.L. 1993. Narsaq: A Norse Landnáma Farm. Meddelelser Om Grønland. Man &amp; Society 18. Cph: Kommissionen for Videnskabelige Undersøgelser i Grønland</t>
  </si>
  <si>
    <t>E17_2</t>
  </si>
  <si>
    <t>E17_3</t>
  </si>
  <si>
    <t>Bowls of different forms. Width of smallest bowl: 38 mm</t>
  </si>
  <si>
    <t>E17_4</t>
  </si>
  <si>
    <t>Bronze</t>
  </si>
  <si>
    <t>Horse figure</t>
  </si>
  <si>
    <t>E17_5</t>
  </si>
  <si>
    <t>Vessel</t>
  </si>
  <si>
    <t>Steatite</t>
  </si>
  <si>
    <t>With broad incised groove most of the way round</t>
  </si>
  <si>
    <t>E17_6</t>
  </si>
  <si>
    <t>From upper cultural layer</t>
  </si>
  <si>
    <t>E17_7</t>
  </si>
  <si>
    <t>From lower cultural layer</t>
  </si>
  <si>
    <t>E28a_1</t>
  </si>
  <si>
    <t>Brattahlid</t>
  </si>
  <si>
    <t>Poul Nørlund &amp; Mårten Stenberger</t>
  </si>
  <si>
    <t>Possible boat</t>
  </si>
  <si>
    <t>Nørlund, P. &amp; Stenberger, M. 1934. Brattahlid. Meddelelser om Grønland, 88 (1). Kbh</t>
  </si>
  <si>
    <t>E28a_2</t>
  </si>
  <si>
    <t>Possible sword. Only half preserved</t>
  </si>
  <si>
    <t>E28a_3</t>
  </si>
  <si>
    <t>Keel</t>
  </si>
  <si>
    <t>Keel of a toy boat. Broken at both ends.</t>
  </si>
  <si>
    <t>E28a_4</t>
  </si>
  <si>
    <t>5, IV</t>
  </si>
  <si>
    <t>Flat draught piece with large centre hole</t>
  </si>
  <si>
    <t>E28a_5</t>
  </si>
  <si>
    <t>Churchyard</t>
  </si>
  <si>
    <t>Possible doll. Scarcely made</t>
  </si>
  <si>
    <t>D12209</t>
  </si>
  <si>
    <t>E34_1</t>
  </si>
  <si>
    <t>Qorlortup Itinnera</t>
  </si>
  <si>
    <t>Mire</t>
  </si>
  <si>
    <t>Georg Nyegaard</t>
  </si>
  <si>
    <t>1997-98</t>
  </si>
  <si>
    <t>Four horse figures. One of them equipped with rider</t>
  </si>
  <si>
    <t>Nyegaard, G. 2018. Dairy Farmers and Seal Hunters: Subsistence on a Norse Farm in the Eastern Settlement, Greenland. Journal of the North Atlantic, 22 (37), 1–80</t>
  </si>
  <si>
    <t>E34_2</t>
  </si>
  <si>
    <t>Small carved figure of a polar bear</t>
  </si>
  <si>
    <t>E34_3</t>
  </si>
  <si>
    <t>Axe</t>
  </si>
  <si>
    <t>Unpublished</t>
  </si>
  <si>
    <t>E34_4</t>
  </si>
  <si>
    <t>Q</t>
  </si>
  <si>
    <t>E34_5</t>
  </si>
  <si>
    <t>K</t>
  </si>
  <si>
    <t>E34_6</t>
  </si>
  <si>
    <t>W</t>
  </si>
  <si>
    <t>E34_7</t>
  </si>
  <si>
    <t>Trough</t>
  </si>
  <si>
    <t>Possible through</t>
  </si>
  <si>
    <t>E34_8</t>
  </si>
  <si>
    <t>Possible vessel</t>
  </si>
  <si>
    <t>E34_9</t>
  </si>
  <si>
    <t>Toy piece</t>
  </si>
  <si>
    <t>AA</t>
  </si>
  <si>
    <t>Unknown pieces of possible toy</t>
  </si>
  <si>
    <t>E47_1</t>
  </si>
  <si>
    <t>Gardar</t>
  </si>
  <si>
    <t>Poul Nørlund</t>
  </si>
  <si>
    <t>Nørlund, P. 1929. Norse Ruins at Gardar. The Episcopal Seat of Medieval Greenland. Meddelelser Om Grønland, 76</t>
  </si>
  <si>
    <t>156-157</t>
  </si>
  <si>
    <t>E111_1</t>
  </si>
  <si>
    <t>Herjolfsnes</t>
  </si>
  <si>
    <t>Cemetery</t>
  </si>
  <si>
    <t>Half of a small round soapstone vessel. Perhaps a toy</t>
  </si>
  <si>
    <t>Nørlund, P. 1924. Buried Norsemen at Herjolfsnes. Meddelelser Om Grønland, 67. Kommissionen for Ledelsen af de Geologiske og Geografiske Undersøgelser i Grønland</t>
  </si>
  <si>
    <t>D1450-1977</t>
  </si>
  <si>
    <t>E111_2</t>
  </si>
  <si>
    <t>Hans Kapel</t>
  </si>
  <si>
    <t>Processed piece shaped like an Inuit miniature lamp</t>
  </si>
  <si>
    <t>Kapel, H. 2003. Ikigaat/Herjolfsnæs. Rapport over Arkæologiske Undersøgelser Sommeren 2002. SILA - Nationalmuseets Center for Grønlandsforskning</t>
  </si>
  <si>
    <t>E172_1</t>
  </si>
  <si>
    <t>Tatsip Ataa</t>
  </si>
  <si>
    <t>Konrad Smiarowski</t>
  </si>
  <si>
    <t>Possible toy arrowhead</t>
  </si>
  <si>
    <t>Smiarowski, K. 2010. E172 Tatsip Ataa Midden Excavation 2009 &amp; 2010 Preliminary Excavation Report (Unpubl. Field Report). New York: Hunter College</t>
  </si>
  <si>
    <t>E172_2</t>
  </si>
  <si>
    <t>Possible miniature lamp</t>
  </si>
  <si>
    <t>V51_1</t>
  </si>
  <si>
    <t>Stem post</t>
  </si>
  <si>
    <t>Sandnes Farm</t>
  </si>
  <si>
    <t>Godthaab District</t>
  </si>
  <si>
    <t>Poul Nørlund &amp; Aage Roussell</t>
  </si>
  <si>
    <t>Stem post for model boat. Cuneiform in cross-section</t>
  </si>
  <si>
    <t>Roussell, Aa. 1936. Sandnes and the neighbouring farms. Meddelelser om Grønland, 88 (2). Kbh</t>
  </si>
  <si>
    <t>170-171</t>
  </si>
  <si>
    <t>D11748</t>
  </si>
  <si>
    <t>V51_2</t>
  </si>
  <si>
    <t>Stem post for model boat</t>
  </si>
  <si>
    <t>V51_3</t>
  </si>
  <si>
    <t>D11730</t>
  </si>
  <si>
    <t>V51_4</t>
  </si>
  <si>
    <t>Nest-shaped</t>
  </si>
  <si>
    <t>D11911</t>
  </si>
  <si>
    <t>V51_5</t>
  </si>
  <si>
    <t>5, I</t>
  </si>
  <si>
    <t>With faint grooves on the upper side. A centre hole 1.0 cm in diameter.</t>
  </si>
  <si>
    <t>D11741</t>
  </si>
  <si>
    <t>V52a_1</t>
  </si>
  <si>
    <t>Ship</t>
  </si>
  <si>
    <t>Umîviarsuk Farm</t>
  </si>
  <si>
    <t>Ship model. Cut out of one piece of wood. Miniature copy of real ship. Found under the platform in the bath-room.</t>
  </si>
  <si>
    <t>D12304</t>
  </si>
  <si>
    <t>V52a_2</t>
  </si>
  <si>
    <t>D12329</t>
  </si>
  <si>
    <t>V52a_3</t>
  </si>
  <si>
    <t>Bird figures. Length: 44-73 mm. With outstrected neck, no legs, flat base. On two specimens the wings are indicated.</t>
  </si>
  <si>
    <t>D12386</t>
  </si>
  <si>
    <t>V52a_4</t>
  </si>
  <si>
    <t>D12388</t>
  </si>
  <si>
    <t>V52a_5</t>
  </si>
  <si>
    <t>Bottom fragment of round bowl</t>
  </si>
  <si>
    <t>V52a_6</t>
  </si>
  <si>
    <t>Nest-shaped. With traces of suspension holes</t>
  </si>
  <si>
    <t>D12387</t>
  </si>
  <si>
    <t>V52a_7</t>
  </si>
  <si>
    <t>Four-sided. Possibly a lamp</t>
  </si>
  <si>
    <t>V53c_1</t>
  </si>
  <si>
    <t>Austmannadal 4</t>
  </si>
  <si>
    <t>1, IV</t>
  </si>
  <si>
    <t>Aage Roussell</t>
  </si>
  <si>
    <t>Representing a man</t>
  </si>
  <si>
    <t>Roussell, Aa. 1941. Farms and Churches in the Medieval Norse Settlements of Greenland. Meddelelser Om Grønland, 89</t>
  </si>
  <si>
    <t>D12787.225</t>
  </si>
  <si>
    <t>V53d_1</t>
  </si>
  <si>
    <t>Austmannadal 5</t>
  </si>
  <si>
    <t>1, XIX</t>
  </si>
  <si>
    <t>Toy sword or weaving sword. Figurative drawings representing a sword fight</t>
  </si>
  <si>
    <t>D12809.341</t>
  </si>
  <si>
    <t>V53d_2</t>
  </si>
  <si>
    <t>Trencher</t>
  </si>
  <si>
    <t>Possible toy trencher</t>
  </si>
  <si>
    <t>D12809.420</t>
  </si>
  <si>
    <t>V54_1</t>
  </si>
  <si>
    <t>Astragali</t>
  </si>
  <si>
    <t>Nipáitsoq</t>
  </si>
  <si>
    <t>Claus Andreasen</t>
  </si>
  <si>
    <t>Polished by repeated handling. May represent a child's game (playing farm)</t>
  </si>
  <si>
    <t>Buckland, P.C., Sveinbjarnardóttir, G., Savory, D., McGovern, T.H., Skidmore, P. &amp; Andreasen, C. 1983. Norsemen at Nipáitsoq, Greenland: A Palaeoecological Investigation. Norwegian Archaeological Review, 16 (2), 86–98</t>
  </si>
  <si>
    <t>GUS_1</t>
  </si>
  <si>
    <t>The Farm Beneath the Sand</t>
  </si>
  <si>
    <t>Joel Berglund</t>
  </si>
  <si>
    <t>1991-96</t>
  </si>
  <si>
    <t>Rudely carved</t>
  </si>
  <si>
    <t>GUS_2</t>
  </si>
  <si>
    <t>Carving</t>
  </si>
  <si>
    <t>Animal (possibly a horse) tied to the ground. Made by a child</t>
  </si>
  <si>
    <t>GUS_3</t>
  </si>
  <si>
    <t>Figure. Possibly building with roof</t>
  </si>
  <si>
    <t>GUS_4</t>
  </si>
  <si>
    <t>Shoe tree</t>
  </si>
  <si>
    <t>Miniature copies of adult versions</t>
  </si>
  <si>
    <t>GUS_5</t>
  </si>
  <si>
    <t>GUS_6</t>
  </si>
  <si>
    <t>Miniature</t>
  </si>
  <si>
    <t>GUS_7</t>
  </si>
  <si>
    <t>Flatfish. Plastic carving</t>
  </si>
  <si>
    <t>GUS_8</t>
  </si>
  <si>
    <t>GUS_9</t>
  </si>
  <si>
    <t>GUS_10</t>
  </si>
  <si>
    <t>Dog head. On the gavldel of a small kiste (lar)</t>
  </si>
  <si>
    <t>V8_1</t>
  </si>
  <si>
    <t>Ujaragssuit</t>
  </si>
  <si>
    <t>Roussell 1941</t>
  </si>
  <si>
    <t>D12518</t>
  </si>
  <si>
    <r>
      <t xml:space="preserve">Berglund, J. 2020. Omkring børnene på Gården under Sandet. </t>
    </r>
    <r>
      <rPr>
        <i/>
        <sz val="11"/>
        <color theme="1"/>
        <rFont val="Calibri"/>
        <family val="2"/>
        <scheme val="minor"/>
      </rPr>
      <t>Tidsskriftet Grønland</t>
    </r>
    <r>
      <rPr>
        <sz val="11"/>
        <color theme="1"/>
        <rFont val="Calibri"/>
        <family val="2"/>
        <scheme val="minor"/>
      </rPr>
      <t xml:space="preserve"> 3/2020, 105–16</t>
    </r>
  </si>
  <si>
    <r>
      <t xml:space="preserve">Berglund, J. 2020. Omkring børnene på Gården under Sandet. </t>
    </r>
    <r>
      <rPr>
        <i/>
        <sz val="11"/>
        <color theme="1"/>
        <rFont val="Calibri"/>
        <family val="2"/>
        <scheme val="minor"/>
      </rPr>
      <t>Tidsskriftet Grønland</t>
    </r>
    <r>
      <rPr>
        <sz val="11"/>
        <color theme="1"/>
        <rFont val="Calibri"/>
        <family val="2"/>
        <scheme val="minor"/>
      </rPr>
      <t xml:space="preserve"> 3/2020, 105–16</t>
    </r>
    <r>
      <rPr>
        <sz val="11"/>
        <color theme="1"/>
        <rFont val="Calibri"/>
        <family val="2"/>
        <scheme val="minor"/>
      </rPr>
      <t/>
    </r>
  </si>
  <si>
    <t>Total</t>
  </si>
  <si>
    <t>Total (%)</t>
  </si>
  <si>
    <t>Part</t>
  </si>
  <si>
    <t>NW-Greenland</t>
  </si>
  <si>
    <t>NE-Greenland</t>
  </si>
  <si>
    <t>E-Greenland</t>
  </si>
  <si>
    <t>SE-Greenland</t>
  </si>
  <si>
    <t>W-Greenland</t>
  </si>
  <si>
    <t>SW-Greenland</t>
  </si>
  <si>
    <t>S-Greenland</t>
  </si>
  <si>
    <t>-</t>
  </si>
  <si>
    <t>Place</t>
  </si>
  <si>
    <t>East Settlement</t>
  </si>
  <si>
    <t>West Settlement</t>
  </si>
  <si>
    <t>Item_no.</t>
  </si>
  <si>
    <t>61.19638892945088, -45.51602525678059</t>
  </si>
  <si>
    <t>Hanne Tuborg Sandell &amp; Birger Sandell</t>
  </si>
  <si>
    <t>stone</t>
  </si>
  <si>
    <t>Spinning top</t>
  </si>
  <si>
    <t>Sum</t>
  </si>
  <si>
    <t>Count</t>
  </si>
  <si>
    <t>Pi</t>
  </si>
  <si>
    <t>ln Pi</t>
  </si>
  <si>
    <t>pi ln pi</t>
  </si>
  <si>
    <t>Atone</t>
  </si>
  <si>
    <t>Bird dart</t>
  </si>
  <si>
    <t>Quiver</t>
  </si>
  <si>
    <t xml:space="preserve">Vessel </t>
  </si>
  <si>
    <t>E</t>
  </si>
  <si>
    <t>R</t>
  </si>
  <si>
    <t>60.71667, -46.03333</t>
  </si>
  <si>
    <t>72.7742968, -26.2884026</t>
  </si>
  <si>
    <t>72.7881009, -25.9039156</t>
  </si>
  <si>
    <t xml:space="preserve">72.775, -24.87167 </t>
  </si>
  <si>
    <t xml:space="preserve">72.71776, -26.17549 </t>
  </si>
  <si>
    <t>68.08333, -30.93333</t>
  </si>
  <si>
    <t>79.08333, -68.5</t>
  </si>
  <si>
    <t>76.5666667, -68.8333333</t>
  </si>
  <si>
    <t>74.2716626, -21.1959534</t>
  </si>
  <si>
    <t xml:space="preserve">72.95, -23.25 </t>
  </si>
  <si>
    <t>68.15, -31.03333</t>
  </si>
  <si>
    <t>71.2422124, -53.5655482</t>
  </si>
  <si>
    <t xml:space="preserve">60.53333 , -43.58333 </t>
  </si>
  <si>
    <t>60.718202, -46.0385214</t>
  </si>
  <si>
    <t>65.6090137, -37.632861</t>
  </si>
  <si>
    <t>61.18333, -42.86667</t>
  </si>
  <si>
    <t>61, -45</t>
  </si>
  <si>
    <t>78.91667, -69.38333</t>
  </si>
  <si>
    <t>72.7847392, -56.1469625</t>
  </si>
  <si>
    <t>65.5483591, -38.9761031</t>
  </si>
  <si>
    <t>74.0558431, -56.7437966</t>
  </si>
  <si>
    <t xml:space="preserve">63.35, -41.38333 </t>
  </si>
  <si>
    <t>65.81667, -37</t>
  </si>
  <si>
    <t>64.1166667, -52.0666667</t>
  </si>
  <si>
    <t>68.15, -31.5</t>
  </si>
  <si>
    <t>74.15, -20.2</t>
  </si>
  <si>
    <t>73.0366667, -24.6816667</t>
  </si>
  <si>
    <t xml:space="preserve">63.48333, -40.81667 </t>
  </si>
  <si>
    <t>60.46667, -43.11667</t>
  </si>
  <si>
    <t>60.9127453, -46.0452698</t>
  </si>
  <si>
    <t>61.1459458, -45.4346812</t>
  </si>
  <si>
    <t xml:space="preserve">76.79616, -70.5904 </t>
  </si>
  <si>
    <t>64.0969901, -51.7541251</t>
  </si>
  <si>
    <t>60.7113013, -46.109698</t>
  </si>
  <si>
    <t>66, -40</t>
  </si>
  <si>
    <t>69.9972222, -51.3027778</t>
  </si>
  <si>
    <t>66.5, -48</t>
  </si>
  <si>
    <t>64.5297282, -51.089974</t>
  </si>
  <si>
    <t>Queen Marie Valley</t>
  </si>
  <si>
    <t>63.46667, -42</t>
  </si>
  <si>
    <t>66.9389334, -53.6715296</t>
  </si>
  <si>
    <t>68.15, -31.75</t>
  </si>
  <si>
    <t>60.56667, -43.78333</t>
  </si>
  <si>
    <t>72.9854726, -26.1869108</t>
  </si>
  <si>
    <t>65.98333, -37.95</t>
  </si>
  <si>
    <t>77.4686357, -69.2222746</t>
  </si>
  <si>
    <t>62.53333, -42.21667</t>
  </si>
  <si>
    <t>64.9209716, -40.5746032</t>
  </si>
  <si>
    <t>64.0903926, -47.0227202</t>
  </si>
  <si>
    <t>61.1508221, -45.5159801</t>
  </si>
  <si>
    <t>60.9868124, -45.4231867</t>
  </si>
  <si>
    <t xml:space="preserve">59.9833333, -44.7 </t>
  </si>
  <si>
    <t>60.9121847, 60.9121847</t>
  </si>
  <si>
    <t>64.2, -50.35</t>
  </si>
  <si>
    <t>60.99061, -45.43024</t>
  </si>
  <si>
    <t>64.71667, -50.28333</t>
  </si>
  <si>
    <t>60.83351, -45.4749</t>
  </si>
  <si>
    <t>C_260</t>
  </si>
  <si>
    <t>C_261</t>
  </si>
  <si>
    <t>C_263</t>
  </si>
  <si>
    <t>C_264</t>
  </si>
  <si>
    <t>C_269</t>
  </si>
  <si>
    <t>C_265</t>
  </si>
  <si>
    <t>C_268</t>
  </si>
  <si>
    <t>C_266</t>
  </si>
  <si>
    <t>C_267</t>
  </si>
  <si>
    <t>C_270</t>
  </si>
  <si>
    <t>C_271</t>
  </si>
  <si>
    <t>C_272</t>
  </si>
  <si>
    <t>C_273</t>
  </si>
  <si>
    <t>C_274</t>
  </si>
  <si>
    <t>C_275</t>
  </si>
  <si>
    <t>C_276</t>
  </si>
  <si>
    <t>C_277</t>
  </si>
  <si>
    <t>C_278</t>
  </si>
  <si>
    <t>C_279</t>
  </si>
  <si>
    <t>C_280</t>
  </si>
  <si>
    <t>C_281</t>
  </si>
  <si>
    <t>C_282</t>
  </si>
  <si>
    <t>C_283</t>
  </si>
  <si>
    <t>C_284</t>
  </si>
  <si>
    <t>C_285</t>
  </si>
  <si>
    <t>C_286</t>
  </si>
  <si>
    <t>C_287</t>
  </si>
  <si>
    <t>C_288</t>
  </si>
  <si>
    <t>C_289</t>
  </si>
  <si>
    <t>C_290</t>
  </si>
  <si>
    <t>C_291</t>
  </si>
  <si>
    <t>C_292</t>
  </si>
  <si>
    <t>C_293</t>
  </si>
  <si>
    <t>C_294</t>
  </si>
  <si>
    <t>C_295</t>
  </si>
  <si>
    <t>C_296</t>
  </si>
  <si>
    <t>C_297</t>
  </si>
  <si>
    <t>C_298</t>
  </si>
  <si>
    <t>C_299</t>
  </si>
  <si>
    <t>C_300</t>
  </si>
  <si>
    <t>C_400</t>
  </si>
  <si>
    <t>C_401</t>
  </si>
  <si>
    <t>C_402</t>
  </si>
  <si>
    <t>C_403</t>
  </si>
  <si>
    <t>C_404</t>
  </si>
  <si>
    <t>C_405</t>
  </si>
  <si>
    <t>DB_104</t>
  </si>
  <si>
    <t>DB_105</t>
  </si>
  <si>
    <t>TD_486</t>
  </si>
  <si>
    <t>TD_487</t>
  </si>
  <si>
    <t>TD_488</t>
  </si>
  <si>
    <t>TD_489</t>
  </si>
  <si>
    <t>TD_490</t>
  </si>
  <si>
    <t>TD_491</t>
  </si>
  <si>
    <t>TD_492</t>
  </si>
  <si>
    <t>TD_493</t>
  </si>
  <si>
    <t>TD_494</t>
  </si>
  <si>
    <t>TD_495</t>
  </si>
  <si>
    <t>TD_496</t>
  </si>
  <si>
    <t>TD_497</t>
  </si>
  <si>
    <t>TD_498</t>
  </si>
  <si>
    <t>TD_499</t>
  </si>
  <si>
    <t>TD_500</t>
  </si>
  <si>
    <t>TD_501</t>
  </si>
  <si>
    <t>TD_502</t>
  </si>
  <si>
    <t>TD_503</t>
  </si>
  <si>
    <t>TD_504</t>
  </si>
  <si>
    <t>TD_505</t>
  </si>
  <si>
    <t>TD_506</t>
  </si>
  <si>
    <t>TD_507</t>
  </si>
  <si>
    <t>TD_508</t>
  </si>
  <si>
    <t>TD_509</t>
  </si>
  <si>
    <t>TD_510</t>
  </si>
  <si>
    <t>TD_511</t>
  </si>
  <si>
    <t>TD_512</t>
  </si>
  <si>
    <t>TD_513</t>
  </si>
  <si>
    <t>TD_514</t>
  </si>
  <si>
    <t>K_041</t>
  </si>
  <si>
    <t>K_042</t>
  </si>
  <si>
    <t>K_043</t>
  </si>
  <si>
    <t>K_044</t>
  </si>
  <si>
    <t>K_045</t>
  </si>
  <si>
    <t>K_046</t>
  </si>
  <si>
    <t>K_047</t>
  </si>
  <si>
    <t>K_048</t>
  </si>
  <si>
    <t>K_049</t>
  </si>
  <si>
    <t>K_050</t>
  </si>
  <si>
    <t>K_051</t>
  </si>
  <si>
    <t>K_052</t>
  </si>
  <si>
    <t>K_053</t>
  </si>
  <si>
    <t>K_054</t>
  </si>
  <si>
    <t>K_055</t>
  </si>
  <si>
    <t>K_056</t>
  </si>
  <si>
    <t>K_057</t>
  </si>
  <si>
    <t>K_058</t>
  </si>
  <si>
    <t>U_136</t>
  </si>
  <si>
    <t>KA_074</t>
  </si>
  <si>
    <t>KA_075</t>
  </si>
  <si>
    <t>KA_076</t>
  </si>
  <si>
    <t>KA_077</t>
  </si>
  <si>
    <t>KA_078</t>
  </si>
  <si>
    <t>KA_079</t>
  </si>
  <si>
    <t>KA_080</t>
  </si>
  <si>
    <t>KA_081</t>
  </si>
  <si>
    <t>KA_082</t>
  </si>
  <si>
    <t>J_071</t>
  </si>
  <si>
    <t>J_072</t>
  </si>
  <si>
    <t>J_073</t>
  </si>
  <si>
    <t>INUIT</t>
  </si>
  <si>
    <t>NORSE</t>
  </si>
  <si>
    <t>Dataset of both published and unpublished material culture related to children from the Thule Culture and the Norse settlers in Greenland during the Little Ice Age.</t>
  </si>
  <si>
    <t>The data have been collected in the period February to May 2022.</t>
  </si>
  <si>
    <r>
      <t xml:space="preserve">Most of the data stems from old excavation reports published in </t>
    </r>
    <r>
      <rPr>
        <i/>
        <sz val="11"/>
        <color theme="1"/>
        <rFont val="Calibri"/>
        <family val="2"/>
        <scheme val="minor"/>
      </rPr>
      <t xml:space="preserve">Meddelelser om Grønland. </t>
    </r>
    <r>
      <rPr>
        <sz val="11"/>
        <color theme="1"/>
        <rFont val="Calibri"/>
        <family val="2"/>
        <scheme val="minor"/>
      </rPr>
      <t>Another great part of the data stems from the National Museum in Nuuk, Greenland.</t>
    </r>
  </si>
  <si>
    <t>All data have been registered by an item-number, an item-name (what is it), a type, number of items, locality, area, part of Greenland, find context, field, coordinates, society, culture, stage, dating,</t>
  </si>
  <si>
    <t>manufacture (simple or composite), material(s), measurements, finder, year of finding, other comments, references, and museum-number.</t>
  </si>
  <si>
    <t>Not all information is available for all entries. NA marks where the data was non-applicable. A dash (-) marks where the data is unknown (e.g. unknown measurements).</t>
  </si>
  <si>
    <t>There are five different types of material: game, social, transport, tool, and weapon.</t>
  </si>
  <si>
    <t>The sheet called 'calculations' show the percentage calculations for the material divided into time slots of 200 year. The percentages allow you to compare the material from the two cultures.</t>
  </si>
  <si>
    <t>The sheet called 'Diversity Index' show the calculations for the Shannon Diversity Index for each object category in each timeslot. This can be used to look at changes in diversity and absolute numbers over time.</t>
  </si>
  <si>
    <t xml:space="preserve">The dataset is part of the PhD-project titled 'Playing to Survive: Comparative Archaeological Perspectives on the the Role of Early-Age Innovation for Societal Adaptation during Climatic Crises', </t>
  </si>
  <si>
    <t>and is related to an article called 'Playing to Survive: The Role of Early-Age Innovation During the Little Ice Age in Greenland' (unpublished).</t>
  </si>
  <si>
    <t>The project seek to examinate the role of children and toys in innovation and adaptability during periods of climatic changes in the past.</t>
  </si>
  <si>
    <t>Skill play</t>
  </si>
  <si>
    <t>Social play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</si>
</sst>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scheme val="minor"/>
    </font>
    <font>
      <b/>
      <sz val="11"/>
      <color theme="1"/>
      <name val="Calibri"/>
      <family val="2"/>
      <scheme val="minor"/>
    </font>
    <font>
      <sz val="10"/>
      <color indexed="8"/>
      <name val="Arial"/>
      <family val="2"/>
    </font>
    <font>
      <sz val="11"/>
      <color theme="1"/>
      <name val="Calibri"/>
      <family val="2"/>
    </font>
    <font>
      <i/>
      <sz val="11"/>
      <color theme="1"/>
      <name val="Calibri"/>
      <family val="2"/>
      <scheme val="minor"/>
    </font>
    <font>
      <b/>
      <u/>
      <sz val="11"/>
      <color theme="1"/>
      <name val="Calibri"/>
      <family val="2"/>
      <scheme val="minor"/>
    </font>
    <font>
      <sz val="11"/>
      <color rgb="FF333333"/>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9" tint="0.59999389629810485"/>
        <bgColor indexed="64"/>
      </patternFill>
    </fill>
  </fills>
  <borders count="13">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diagonal/>
    </border>
    <border>
      <left/>
      <right/>
      <top/>
      <bottom style="double">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 fillId="0" borderId="0"/>
  </cellStyleXfs>
  <cellXfs count="174">
    <xf numFmtId="0" fontId="0" fillId="0" borderId="0" xfId="0"/>
    <xf numFmtId="0" fontId="1" fillId="0" borderId="0" xfId="0" applyFont="1"/>
    <xf numFmtId="0" fontId="1" fillId="0" borderId="0" xfId="0" applyFont="1" applyAlignment="1">
      <alignment horizontal="left"/>
    </xf>
    <xf numFmtId="0" fontId="0" fillId="0" borderId="0" xfId="0" applyAlignment="1">
      <alignment horizontal="left"/>
    </xf>
    <xf numFmtId="49" fontId="0" fillId="0" borderId="0" xfId="0" applyNumberFormat="1"/>
    <xf numFmtId="0" fontId="0" fillId="0" borderId="0" xfId="0" applyAlignment="1">
      <alignment horizontal="right"/>
    </xf>
    <xf numFmtId="1" fontId="0" fillId="0" borderId="0" xfId="0" applyNumberFormat="1"/>
    <xf numFmtId="0" fontId="0" fillId="0" borderId="0" xfId="0" applyAlignment="1">
      <alignment vertical="center"/>
    </xf>
    <xf numFmtId="0" fontId="3" fillId="0" borderId="1" xfId="1" applyFont="1" applyBorder="1" applyAlignment="1">
      <alignment wrapText="1"/>
    </xf>
    <xf numFmtId="0" fontId="3" fillId="0" borderId="2" xfId="1" applyFont="1" applyBorder="1" applyAlignment="1">
      <alignment wrapText="1"/>
    </xf>
    <xf numFmtId="0" fontId="3" fillId="0" borderId="0" xfId="1" applyFont="1" applyAlignment="1">
      <alignment wrapText="1"/>
    </xf>
    <xf numFmtId="0" fontId="3" fillId="0" borderId="1" xfId="1" applyFont="1" applyBorder="1"/>
    <xf numFmtId="0" fontId="3" fillId="0" borderId="0" xfId="1" applyFont="1"/>
    <xf numFmtId="0" fontId="3" fillId="0" borderId="2" xfId="1" applyFont="1" applyBorder="1"/>
    <xf numFmtId="0" fontId="0" fillId="0" borderId="0" xfId="0" quotePrefix="1"/>
    <xf numFmtId="0" fontId="0" fillId="0" borderId="0" xfId="0" applyAlignment="1">
      <alignment horizontal="left" vertical="top"/>
    </xf>
    <xf numFmtId="49" fontId="0" fillId="0" borderId="0" xfId="0" applyNumberFormat="1" applyAlignment="1">
      <alignment vertical="top"/>
    </xf>
    <xf numFmtId="1" fontId="0" fillId="0" borderId="0" xfId="0" applyNumberFormat="1" applyAlignment="1">
      <alignment horizontal="left" vertical="top"/>
    </xf>
    <xf numFmtId="0" fontId="0" fillId="0" borderId="0" xfId="0" applyAlignment="1">
      <alignment horizontal="right" vertical="top"/>
    </xf>
    <xf numFmtId="0" fontId="0" fillId="0" borderId="0" xfId="0" applyAlignment="1">
      <alignment vertical="top"/>
    </xf>
    <xf numFmtId="0" fontId="0" fillId="0" borderId="0" xfId="0" quotePrefix="1" applyAlignment="1">
      <alignment horizontal="left"/>
    </xf>
    <xf numFmtId="16" fontId="0" fillId="0" borderId="0" xfId="0" quotePrefix="1" applyNumberFormat="1" applyAlignment="1">
      <alignment horizontal="left"/>
    </xf>
    <xf numFmtId="17" fontId="0" fillId="0" borderId="0" xfId="0" quotePrefix="1" applyNumberFormat="1" applyAlignment="1">
      <alignment horizontal="right"/>
    </xf>
    <xf numFmtId="1" fontId="0" fillId="0" borderId="0" xfId="0" quotePrefix="1" applyNumberFormat="1" applyAlignment="1">
      <alignment horizontal="left"/>
    </xf>
    <xf numFmtId="0" fontId="1" fillId="0" borderId="3" xfId="0" applyFont="1" applyBorder="1"/>
    <xf numFmtId="0" fontId="1" fillId="0" borderId="0" xfId="0" applyFont="1" applyAlignment="1">
      <alignment horizontal="right"/>
    </xf>
    <xf numFmtId="49" fontId="1" fillId="0" borderId="0" xfId="0" applyNumberFormat="1" applyFont="1"/>
    <xf numFmtId="2" fontId="0" fillId="0" borderId="0" xfId="0" applyNumberFormat="1"/>
    <xf numFmtId="1" fontId="1" fillId="0" borderId="0" xfId="0" applyNumberFormat="1" applyFont="1"/>
    <xf numFmtId="0" fontId="1" fillId="0" borderId="0" xfId="0" quotePrefix="1" applyFont="1" applyAlignment="1">
      <alignment horizontal="left"/>
    </xf>
    <xf numFmtId="2" fontId="1" fillId="0" borderId="0" xfId="0" applyNumberFormat="1" applyFont="1" applyAlignment="1">
      <alignment horizontal="left"/>
    </xf>
    <xf numFmtId="164" fontId="0" fillId="0" borderId="0" xfId="0" applyNumberFormat="1"/>
    <xf numFmtId="164" fontId="0" fillId="0" borderId="0" xfId="0" applyNumberFormat="1" applyAlignment="1">
      <alignment horizontal="right"/>
    </xf>
    <xf numFmtId="0" fontId="5" fillId="0" borderId="0" xfId="0" applyFont="1"/>
    <xf numFmtId="0" fontId="0" fillId="0" borderId="4" xfId="0" applyBorder="1"/>
    <xf numFmtId="0" fontId="0" fillId="0" borderId="0" xfId="0" quotePrefix="1" applyAlignment="1">
      <alignment horizontal="right"/>
    </xf>
    <xf numFmtId="0" fontId="6" fillId="0" borderId="0" xfId="0" applyFont="1" applyAlignment="1">
      <alignment vertical="top"/>
    </xf>
    <xf numFmtId="0" fontId="0" fillId="0" borderId="7" xfId="0" applyBorder="1"/>
    <xf numFmtId="0" fontId="0" fillId="0" borderId="9" xfId="0" applyBorder="1"/>
    <xf numFmtId="0" fontId="1" fillId="2" borderId="10" xfId="0" applyFont="1" applyFill="1" applyBorder="1"/>
    <xf numFmtId="0" fontId="1" fillId="2" borderId="11" xfId="0" applyFont="1" applyFill="1" applyBorder="1"/>
    <xf numFmtId="0" fontId="1" fillId="2" borderId="11" xfId="0" applyFont="1" applyFill="1" applyBorder="1" applyAlignment="1">
      <alignment horizontal="left"/>
    </xf>
    <xf numFmtId="0" fontId="0" fillId="2" borderId="11" xfId="0" applyFill="1" applyBorder="1"/>
    <xf numFmtId="2" fontId="1" fillId="0" borderId="0" xfId="0" applyNumberFormat="1" applyFont="1"/>
    <xf numFmtId="0" fontId="0" fillId="0" borderId="0" xfId="0" applyAlignment="1">
      <alignment horizontal="center"/>
    </xf>
    <xf numFmtId="164" fontId="0" fillId="0" borderId="0" xfId="0" quotePrefix="1" applyNumberFormat="1" applyAlignment="1">
      <alignment horizontal="right"/>
    </xf>
    <xf numFmtId="0" fontId="0" fillId="3" borderId="0" xfId="0" applyFill="1"/>
    <xf numFmtId="0" fontId="1" fillId="3" borderId="0" xfId="0" applyFont="1" applyFill="1"/>
    <xf numFmtId="0" fontId="0" fillId="3" borderId="0" xfId="0" applyFill="1" applyAlignment="1">
      <alignment horizontal="right"/>
    </xf>
    <xf numFmtId="0" fontId="1" fillId="3" borderId="0" xfId="0" applyFont="1" applyFill="1" applyAlignment="1">
      <alignment horizontal="left"/>
    </xf>
    <xf numFmtId="0" fontId="1" fillId="3" borderId="0" xfId="0" applyFont="1" applyFill="1" applyAlignment="1">
      <alignment horizontal="right"/>
    </xf>
    <xf numFmtId="0" fontId="0" fillId="3" borderId="0" xfId="0" applyFill="1" applyAlignment="1">
      <alignment horizontal="left"/>
    </xf>
    <xf numFmtId="1" fontId="0" fillId="3" borderId="0" xfId="0" applyNumberFormat="1" applyFill="1"/>
    <xf numFmtId="49" fontId="0" fillId="3" borderId="0" xfId="0" applyNumberFormat="1" applyFill="1"/>
    <xf numFmtId="1" fontId="1" fillId="3" borderId="0" xfId="0" applyNumberFormat="1" applyFont="1" applyFill="1"/>
    <xf numFmtId="1" fontId="1" fillId="3" borderId="0" xfId="0" applyNumberFormat="1" applyFont="1" applyFill="1" applyAlignment="1">
      <alignment horizontal="right"/>
    </xf>
    <xf numFmtId="0" fontId="0" fillId="4" borderId="0" xfId="0" applyFill="1" applyAlignment="1">
      <alignment horizontal="left"/>
    </xf>
    <xf numFmtId="0" fontId="0" fillId="4" borderId="0" xfId="0" applyFill="1"/>
    <xf numFmtId="0" fontId="1" fillId="4" borderId="0" xfId="0" applyFont="1" applyFill="1"/>
    <xf numFmtId="0" fontId="1" fillId="4" borderId="0" xfId="0" applyFont="1" applyFill="1" applyAlignment="1">
      <alignment horizontal="right"/>
    </xf>
    <xf numFmtId="164" fontId="0" fillId="4" borderId="0" xfId="0" applyNumberFormat="1" applyFill="1"/>
    <xf numFmtId="164" fontId="0" fillId="4" borderId="0" xfId="0" applyNumberFormat="1" applyFill="1" applyAlignment="1">
      <alignment horizontal="right"/>
    </xf>
    <xf numFmtId="1" fontId="1" fillId="4" borderId="0" xfId="0" applyNumberFormat="1" applyFont="1" applyFill="1" applyAlignment="1">
      <alignment horizontal="right"/>
    </xf>
    <xf numFmtId="0" fontId="1" fillId="4" borderId="0" xfId="0" applyFont="1" applyFill="1" applyAlignment="1">
      <alignment horizontal="left"/>
    </xf>
    <xf numFmtId="0" fontId="0" fillId="4" borderId="0" xfId="0" applyFill="1" applyAlignment="1">
      <alignment horizontal="right"/>
    </xf>
    <xf numFmtId="1" fontId="0" fillId="4" borderId="0" xfId="0" applyNumberFormat="1" applyFill="1"/>
    <xf numFmtId="49" fontId="0" fillId="4" borderId="0" xfId="0" applyNumberFormat="1" applyFill="1"/>
    <xf numFmtId="1" fontId="1" fillId="4" borderId="0" xfId="0" applyNumberFormat="1" applyFont="1" applyFill="1"/>
    <xf numFmtId="0" fontId="0" fillId="4" borderId="5" xfId="0" applyFill="1" applyBorder="1"/>
    <xf numFmtId="0" fontId="1" fillId="4" borderId="5" xfId="0" applyFont="1" applyFill="1" applyBorder="1"/>
    <xf numFmtId="0" fontId="0" fillId="4" borderId="5" xfId="0" applyFill="1" applyBorder="1" applyAlignment="1">
      <alignment horizontal="right"/>
    </xf>
    <xf numFmtId="49" fontId="1" fillId="4" borderId="5" xfId="0" applyNumberFormat="1" applyFont="1" applyFill="1" applyBorder="1"/>
    <xf numFmtId="1" fontId="0" fillId="4" borderId="5" xfId="0" applyNumberFormat="1" applyFill="1" applyBorder="1"/>
    <xf numFmtId="49" fontId="0" fillId="4" borderId="5" xfId="0" applyNumberFormat="1" applyFill="1" applyBorder="1"/>
    <xf numFmtId="0" fontId="0" fillId="3" borderId="5" xfId="0" applyFill="1" applyBorder="1"/>
    <xf numFmtId="0" fontId="1" fillId="3" borderId="5" xfId="0" applyFont="1" applyFill="1" applyBorder="1"/>
    <xf numFmtId="49" fontId="1" fillId="3" borderId="5" xfId="0" applyNumberFormat="1" applyFont="1" applyFill="1" applyBorder="1"/>
    <xf numFmtId="0" fontId="0" fillId="3" borderId="5" xfId="0" applyFill="1" applyBorder="1" applyAlignment="1">
      <alignment horizontal="center"/>
    </xf>
    <xf numFmtId="0" fontId="1" fillId="3" borderId="5" xfId="0" applyFont="1" applyFill="1" applyBorder="1" applyAlignment="1">
      <alignment horizontal="center"/>
    </xf>
    <xf numFmtId="0" fontId="1" fillId="3" borderId="12" xfId="0" applyFont="1" applyFill="1" applyBorder="1" applyAlignment="1">
      <alignment horizontal="center"/>
    </xf>
    <xf numFmtId="1" fontId="1" fillId="3" borderId="5" xfId="0" applyNumberFormat="1" applyFont="1" applyFill="1" applyBorder="1" applyAlignment="1">
      <alignment horizontal="center"/>
    </xf>
    <xf numFmtId="1" fontId="0" fillId="3" borderId="5" xfId="0" applyNumberFormat="1" applyFill="1" applyBorder="1" applyAlignment="1">
      <alignment horizontal="center"/>
    </xf>
    <xf numFmtId="164" fontId="0" fillId="3" borderId="5" xfId="0" applyNumberFormat="1" applyFill="1" applyBorder="1" applyAlignment="1">
      <alignment horizontal="center"/>
    </xf>
    <xf numFmtId="0" fontId="1" fillId="4" borderId="5" xfId="0" applyFont="1" applyFill="1" applyBorder="1" applyAlignment="1">
      <alignment horizontal="center"/>
    </xf>
    <xf numFmtId="0" fontId="0" fillId="4" borderId="5" xfId="0" applyFill="1" applyBorder="1" applyAlignment="1">
      <alignment horizontal="center"/>
    </xf>
    <xf numFmtId="0" fontId="0" fillId="4" borderId="10" xfId="0" applyFill="1" applyBorder="1" applyAlignment="1">
      <alignment horizontal="center"/>
    </xf>
    <xf numFmtId="0" fontId="0" fillId="4" borderId="12" xfId="0" applyFill="1" applyBorder="1" applyAlignment="1">
      <alignment horizontal="center"/>
    </xf>
    <xf numFmtId="1" fontId="1" fillId="4" borderId="5" xfId="0" applyNumberFormat="1" applyFont="1" applyFill="1" applyBorder="1" applyAlignment="1">
      <alignment horizontal="center"/>
    </xf>
    <xf numFmtId="1" fontId="0" fillId="4" borderId="5" xfId="0" applyNumberFormat="1" applyFill="1" applyBorder="1" applyAlignment="1">
      <alignment horizontal="center"/>
    </xf>
    <xf numFmtId="0" fontId="0" fillId="4" borderId="10" xfId="0" applyFill="1" applyBorder="1"/>
    <xf numFmtId="0" fontId="0" fillId="4" borderId="12" xfId="0" applyFill="1" applyBorder="1"/>
    <xf numFmtId="164" fontId="0" fillId="4" borderId="5" xfId="0" applyNumberFormat="1" applyFill="1" applyBorder="1" applyAlignment="1">
      <alignment horizontal="center"/>
    </xf>
    <xf numFmtId="0" fontId="5" fillId="4" borderId="0" xfId="0" applyFont="1" applyFill="1" applyAlignment="1">
      <alignment horizontal="left"/>
    </xf>
    <xf numFmtId="0" fontId="5" fillId="3" borderId="0" xfId="0" applyFont="1" applyFill="1"/>
    <xf numFmtId="0" fontId="0" fillId="3" borderId="10" xfId="0" applyFill="1" applyBorder="1"/>
    <xf numFmtId="2" fontId="0" fillId="3" borderId="5" xfId="0" applyNumberFormat="1" applyFill="1" applyBorder="1" applyAlignment="1">
      <alignment horizontal="center"/>
    </xf>
    <xf numFmtId="2" fontId="1" fillId="3" borderId="5" xfId="0" applyNumberFormat="1" applyFont="1" applyFill="1" applyBorder="1" applyAlignment="1">
      <alignment horizontal="center"/>
    </xf>
    <xf numFmtId="2" fontId="1" fillId="3" borderId="0" xfId="0" applyNumberFormat="1" applyFont="1" applyFill="1"/>
    <xf numFmtId="0" fontId="0" fillId="5" borderId="0" xfId="0" applyFill="1"/>
    <xf numFmtId="0" fontId="1" fillId="5" borderId="0" xfId="0" applyFont="1" applyFill="1"/>
    <xf numFmtId="0" fontId="1" fillId="5" borderId="5" xfId="0" applyFont="1" applyFill="1" applyBorder="1"/>
    <xf numFmtId="0" fontId="1" fillId="5" borderId="5" xfId="0" applyFont="1" applyFill="1" applyBorder="1" applyAlignment="1">
      <alignment horizontal="center"/>
    </xf>
    <xf numFmtId="0" fontId="0" fillId="5" borderId="5" xfId="0" applyFill="1" applyBorder="1"/>
    <xf numFmtId="0" fontId="0" fillId="5" borderId="5" xfId="0" applyFill="1" applyBorder="1" applyAlignment="1">
      <alignment horizontal="center"/>
    </xf>
    <xf numFmtId="2" fontId="0" fillId="5" borderId="5" xfId="0" applyNumberFormat="1" applyFill="1" applyBorder="1" applyAlignment="1">
      <alignment horizontal="center"/>
    </xf>
    <xf numFmtId="2" fontId="1" fillId="5" borderId="5" xfId="0" applyNumberFormat="1" applyFont="1" applyFill="1" applyBorder="1" applyAlignment="1">
      <alignment horizontal="center"/>
    </xf>
    <xf numFmtId="2" fontId="1" fillId="5" borderId="0" xfId="0" applyNumberFormat="1" applyFont="1" applyFill="1"/>
    <xf numFmtId="0" fontId="1" fillId="3" borderId="11" xfId="0" applyFont="1" applyFill="1" applyBorder="1" applyAlignment="1">
      <alignment horizontal="center"/>
    </xf>
    <xf numFmtId="2" fontId="0" fillId="4" borderId="0" xfId="0" applyNumberFormat="1" applyFill="1"/>
    <xf numFmtId="0" fontId="0" fillId="6" borderId="0" xfId="0" applyFill="1"/>
    <xf numFmtId="0" fontId="1" fillId="6" borderId="0" xfId="0" applyFont="1" applyFill="1"/>
    <xf numFmtId="0" fontId="1" fillId="6" borderId="5" xfId="0" applyFont="1" applyFill="1" applyBorder="1"/>
    <xf numFmtId="0" fontId="0" fillId="6" borderId="5" xfId="0" applyFill="1" applyBorder="1"/>
    <xf numFmtId="2" fontId="1" fillId="6" borderId="0" xfId="0" applyNumberFormat="1" applyFont="1" applyFill="1"/>
    <xf numFmtId="0" fontId="1" fillId="6" borderId="0" xfId="0" applyFont="1" applyFill="1" applyAlignment="1">
      <alignment horizontal="right"/>
    </xf>
    <xf numFmtId="2" fontId="0" fillId="4" borderId="5" xfId="0" applyNumberFormat="1" applyFill="1" applyBorder="1" applyAlignment="1">
      <alignment horizontal="center"/>
    </xf>
    <xf numFmtId="2" fontId="1" fillId="4" borderId="5" xfId="0" applyNumberFormat="1" applyFont="1" applyFill="1" applyBorder="1" applyAlignment="1">
      <alignment horizontal="center"/>
    </xf>
    <xf numFmtId="0" fontId="0" fillId="4" borderId="11" xfId="0" applyFill="1" applyBorder="1" applyAlignment="1">
      <alignment horizontal="center"/>
    </xf>
    <xf numFmtId="0" fontId="1" fillId="4" borderId="10" xfId="0" applyFont="1" applyFill="1" applyBorder="1" applyAlignment="1">
      <alignment horizontal="left"/>
    </xf>
    <xf numFmtId="0" fontId="1" fillId="4" borderId="11" xfId="0" applyFont="1" applyFill="1" applyBorder="1" applyAlignment="1">
      <alignment horizontal="left"/>
    </xf>
    <xf numFmtId="0" fontId="1" fillId="4" borderId="12" xfId="0" applyFont="1" applyFill="1" applyBorder="1" applyAlignment="1">
      <alignment horizontal="left"/>
    </xf>
    <xf numFmtId="0" fontId="0" fillId="6" borderId="5" xfId="0" applyFill="1" applyBorder="1" applyAlignment="1">
      <alignment horizontal="center"/>
    </xf>
    <xf numFmtId="2" fontId="0" fillId="6" borderId="5" xfId="0" applyNumberFormat="1" applyFill="1" applyBorder="1" applyAlignment="1">
      <alignment horizontal="center"/>
    </xf>
    <xf numFmtId="2" fontId="1" fillId="6" borderId="5" xfId="0" applyNumberFormat="1" applyFont="1" applyFill="1" applyBorder="1" applyAlignment="1">
      <alignment horizontal="center"/>
    </xf>
    <xf numFmtId="0" fontId="1" fillId="6" borderId="5" xfId="0" applyFont="1"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center"/>
    </xf>
    <xf numFmtId="0" fontId="0" fillId="6" borderId="12" xfId="0" applyFill="1" applyBorder="1" applyAlignment="1">
      <alignment horizontal="center"/>
    </xf>
    <xf numFmtId="0" fontId="1" fillId="6" borderId="10" xfId="0" applyFont="1" applyFill="1" applyBorder="1" applyAlignment="1">
      <alignment horizontal="left"/>
    </xf>
    <xf numFmtId="0" fontId="1" fillId="6" borderId="11" xfId="0" applyFont="1" applyFill="1" applyBorder="1" applyAlignment="1">
      <alignment horizontal="left"/>
    </xf>
    <xf numFmtId="0" fontId="1" fillId="6" borderId="12" xfId="0" applyFont="1" applyFill="1" applyBorder="1" applyAlignment="1">
      <alignment horizontal="left"/>
    </xf>
    <xf numFmtId="0" fontId="0" fillId="0" borderId="6" xfId="0" applyBorder="1"/>
    <xf numFmtId="0" fontId="1" fillId="4" borderId="10" xfId="0" applyFont="1" applyFill="1" applyBorder="1" applyAlignment="1">
      <alignment horizontal="center"/>
    </xf>
    <xf numFmtId="0" fontId="1" fillId="4" borderId="12" xfId="0" applyFont="1" applyFill="1" applyBorder="1" applyAlignment="1">
      <alignment horizontal="center"/>
    </xf>
    <xf numFmtId="1" fontId="1" fillId="4" borderId="10" xfId="0" applyNumberFormat="1" applyFont="1" applyFill="1" applyBorder="1" applyAlignment="1">
      <alignment horizontal="center"/>
    </xf>
    <xf numFmtId="1" fontId="1" fillId="4" borderId="12" xfId="0" applyNumberFormat="1" applyFont="1" applyFill="1" applyBorder="1" applyAlignment="1">
      <alignment horizontal="center"/>
    </xf>
    <xf numFmtId="49" fontId="0" fillId="4" borderId="10" xfId="0" applyNumberFormat="1" applyFill="1" applyBorder="1" applyAlignment="1">
      <alignment horizontal="center"/>
    </xf>
    <xf numFmtId="49" fontId="0" fillId="4" borderId="11" xfId="0" applyNumberFormat="1" applyFill="1" applyBorder="1" applyAlignment="1">
      <alignment horizontal="center"/>
    </xf>
    <xf numFmtId="49" fontId="0" fillId="4" borderId="12" xfId="0" applyNumberFormat="1" applyFill="1" applyBorder="1" applyAlignment="1">
      <alignment horizontal="center"/>
    </xf>
    <xf numFmtId="0" fontId="1" fillId="3" borderId="10" xfId="0" applyFont="1" applyFill="1" applyBorder="1" applyAlignment="1">
      <alignment horizontal="center"/>
    </xf>
    <xf numFmtId="0" fontId="1" fillId="3" borderId="12" xfId="0" applyFont="1" applyFill="1" applyBorder="1" applyAlignment="1">
      <alignment horizontal="center"/>
    </xf>
    <xf numFmtId="1" fontId="1" fillId="3" borderId="10" xfId="0" applyNumberFormat="1" applyFont="1" applyFill="1" applyBorder="1" applyAlignment="1">
      <alignment horizontal="center"/>
    </xf>
    <xf numFmtId="1" fontId="1" fillId="3" borderId="12" xfId="0" applyNumberFormat="1" applyFont="1" applyFill="1" applyBorder="1" applyAlignment="1">
      <alignment horizontal="center"/>
    </xf>
    <xf numFmtId="49" fontId="0" fillId="3" borderId="10" xfId="0" applyNumberFormat="1" applyFill="1" applyBorder="1" applyAlignment="1">
      <alignment horizontal="center"/>
    </xf>
    <xf numFmtId="49" fontId="0" fillId="3" borderId="11" xfId="0" applyNumberFormat="1" applyFill="1" applyBorder="1" applyAlignment="1">
      <alignment horizontal="center"/>
    </xf>
    <xf numFmtId="49" fontId="0" fillId="3" borderId="12" xfId="0" applyNumberFormat="1"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center"/>
    </xf>
    <xf numFmtId="0" fontId="0" fillId="6" borderId="12" xfId="0" applyFill="1" applyBorder="1" applyAlignment="1">
      <alignment horizontal="center"/>
    </xf>
    <xf numFmtId="0" fontId="1" fillId="6" borderId="10" xfId="0" applyFont="1" applyFill="1" applyBorder="1" applyAlignment="1">
      <alignment horizontal="left"/>
    </xf>
    <xf numFmtId="0" fontId="1" fillId="6" borderId="11" xfId="0" applyFont="1" applyFill="1" applyBorder="1" applyAlignment="1">
      <alignment horizontal="left"/>
    </xf>
    <xf numFmtId="0" fontId="1" fillId="6" borderId="12" xfId="0" applyFont="1" applyFill="1" applyBorder="1" applyAlignment="1">
      <alignment horizontal="left"/>
    </xf>
    <xf numFmtId="0" fontId="0" fillId="4" borderId="10" xfId="0" applyFill="1" applyBorder="1" applyAlignment="1">
      <alignment horizontal="center"/>
    </xf>
    <xf numFmtId="0" fontId="0" fillId="4" borderId="11" xfId="0" applyFill="1" applyBorder="1" applyAlignment="1">
      <alignment horizontal="center"/>
    </xf>
    <xf numFmtId="0" fontId="0" fillId="4" borderId="12" xfId="0" applyFill="1" applyBorder="1" applyAlignment="1">
      <alignment horizontal="center"/>
    </xf>
    <xf numFmtId="0" fontId="1" fillId="4" borderId="10" xfId="0" applyFont="1" applyFill="1" applyBorder="1" applyAlignment="1">
      <alignment horizontal="left"/>
    </xf>
    <xf numFmtId="0" fontId="1" fillId="4" borderId="11" xfId="0" applyFont="1" applyFill="1" applyBorder="1" applyAlignment="1">
      <alignment horizontal="left"/>
    </xf>
    <xf numFmtId="0" fontId="1" fillId="4" borderId="12" xfId="0" applyFont="1" applyFill="1" applyBorder="1" applyAlignment="1">
      <alignment horizontal="left"/>
    </xf>
    <xf numFmtId="0" fontId="1" fillId="3" borderId="10" xfId="0" applyFont="1" applyFill="1" applyBorder="1" applyAlignment="1">
      <alignment horizontal="left"/>
    </xf>
    <xf numFmtId="0" fontId="1" fillId="3" borderId="11" xfId="0" applyFont="1" applyFill="1" applyBorder="1" applyAlignment="1">
      <alignment horizontal="left"/>
    </xf>
    <xf numFmtId="0" fontId="1" fillId="3" borderId="12" xfId="0" applyFont="1" applyFill="1" applyBorder="1" applyAlignment="1">
      <alignment horizontal="left"/>
    </xf>
    <xf numFmtId="0" fontId="0" fillId="3" borderId="10" xfId="0" applyFill="1" applyBorder="1" applyAlignment="1">
      <alignment horizontal="center"/>
    </xf>
    <xf numFmtId="0" fontId="0" fillId="3" borderId="11" xfId="0" applyFill="1" applyBorder="1" applyAlignment="1">
      <alignment horizontal="center"/>
    </xf>
    <xf numFmtId="0" fontId="0" fillId="3" borderId="12" xfId="0" applyFill="1" applyBorder="1" applyAlignment="1">
      <alignment horizontal="center"/>
    </xf>
    <xf numFmtId="0" fontId="0" fillId="5" borderId="10" xfId="0" applyFill="1" applyBorder="1" applyAlignment="1">
      <alignment horizontal="center"/>
    </xf>
    <xf numFmtId="0" fontId="0" fillId="5" borderId="11" xfId="0" applyFill="1" applyBorder="1" applyAlignment="1">
      <alignment horizontal="center"/>
    </xf>
    <xf numFmtId="0" fontId="0" fillId="5" borderId="12" xfId="0" applyFill="1" applyBorder="1" applyAlignment="1">
      <alignment horizontal="center"/>
    </xf>
    <xf numFmtId="0" fontId="1" fillId="5" borderId="10" xfId="0" applyFont="1" applyFill="1" applyBorder="1" applyAlignment="1">
      <alignment horizontal="left"/>
    </xf>
    <xf numFmtId="0" fontId="1" fillId="5" borderId="11" xfId="0" applyFont="1" applyFill="1" applyBorder="1" applyAlignment="1">
      <alignment horizontal="left"/>
    </xf>
    <xf numFmtId="0" fontId="1" fillId="5" borderId="12" xfId="0" applyFont="1" applyFill="1" applyBorder="1" applyAlignment="1">
      <alignment horizontal="left"/>
    </xf>
    <xf numFmtId="0" fontId="0" fillId="0" borderId="0" xfId="0" applyAlignment="1">
      <alignment horizontal="center"/>
    </xf>
    <xf numFmtId="0" fontId="0" fillId="3" borderId="8" xfId="0" applyFill="1" applyBorder="1" applyAlignment="1">
      <alignment horizontal="center"/>
    </xf>
    <xf numFmtId="0" fontId="0" fillId="3" borderId="0" xfId="0" applyFill="1" applyAlignment="1">
      <alignment horizontal="center"/>
    </xf>
    <xf numFmtId="0" fontId="0" fillId="3" borderId="9" xfId="0" applyFill="1" applyBorder="1" applyAlignment="1">
      <alignment horizontal="center"/>
    </xf>
  </cellXfs>
  <cellStyles count="2">
    <cellStyle name="Normal" xfId="0" builtinId="0"/>
    <cellStyle name="Normal_Ark1" xfId="1" xr:uid="{CC71BB14-3B39-454F-A68D-EF622A9D084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49C6E-B383-D040-A165-187BF98A5C6F}">
  <dimension ref="A1"/>
  <sheetViews>
    <sheetView workbookViewId="0"/>
  </sheetViews>
  <sheetFormatPr defaultColWidth="11.5546875"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F2E55-044D-4452-A7E3-64EF762F4639}">
  <dimension ref="A1:A17"/>
  <sheetViews>
    <sheetView workbookViewId="0">
      <selection activeCell="N35" sqref="N35"/>
    </sheetView>
  </sheetViews>
  <sheetFormatPr defaultRowHeight="14.4" x14ac:dyDescent="0.3"/>
  <sheetData>
    <row r="1" spans="1:1" x14ac:dyDescent="0.3">
      <c r="A1" t="s">
        <v>3280</v>
      </c>
    </row>
    <row r="3" spans="1:1" x14ac:dyDescent="0.3">
      <c r="A3" t="s">
        <v>3289</v>
      </c>
    </row>
    <row r="4" spans="1:1" x14ac:dyDescent="0.3">
      <c r="A4" t="s">
        <v>3290</v>
      </c>
    </row>
    <row r="6" spans="1:1" x14ac:dyDescent="0.3">
      <c r="A6" t="s">
        <v>3291</v>
      </c>
    </row>
    <row r="8" spans="1:1" x14ac:dyDescent="0.3">
      <c r="A8" t="s">
        <v>3281</v>
      </c>
    </row>
    <row r="9" spans="1:1" x14ac:dyDescent="0.3">
      <c r="A9" t="s">
        <v>3282</v>
      </c>
    </row>
    <row r="11" spans="1:1" x14ac:dyDescent="0.3">
      <c r="A11" t="s">
        <v>3283</v>
      </c>
    </row>
    <row r="12" spans="1:1" x14ac:dyDescent="0.3">
      <c r="A12" t="s">
        <v>3284</v>
      </c>
    </row>
    <row r="13" spans="1:1" x14ac:dyDescent="0.3">
      <c r="A13" t="s">
        <v>3285</v>
      </c>
    </row>
    <row r="14" spans="1:1" x14ac:dyDescent="0.3">
      <c r="A14" t="s">
        <v>3286</v>
      </c>
    </row>
    <row r="16" spans="1:1" x14ac:dyDescent="0.3">
      <c r="A16" t="s">
        <v>3287</v>
      </c>
    </row>
    <row r="17" spans="1:1" x14ac:dyDescent="0.3">
      <c r="A17" t="s">
        <v>3288</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34D97-5438-4BFF-BEC7-9E886400EBFA}">
  <dimension ref="A1:AF1517"/>
  <sheetViews>
    <sheetView zoomScaleNormal="100" workbookViewId="0">
      <pane ySplit="1" topLeftCell="A2" activePane="bottomLeft" state="frozen"/>
      <selection pane="bottomLeft" activeCell="C1514" sqref="C1514"/>
    </sheetView>
  </sheetViews>
  <sheetFormatPr defaultColWidth="8.77734375" defaultRowHeight="14.4" x14ac:dyDescent="0.3"/>
  <cols>
    <col min="2" max="2" width="17.88671875" customWidth="1"/>
    <col min="3" max="3" width="9.21875" customWidth="1"/>
    <col min="4" max="4" width="5.109375" customWidth="1"/>
    <col min="5" max="5" width="15.77734375" customWidth="1"/>
    <col min="6" max="6" width="10.44140625" customWidth="1"/>
    <col min="11" max="11" width="7" customWidth="1"/>
    <col min="12" max="12" width="11.5546875" customWidth="1"/>
    <col min="13" max="13" width="9.33203125" customWidth="1"/>
    <col min="14" max="14" width="9.77734375" customWidth="1"/>
    <col min="15" max="15" width="10.33203125" customWidth="1"/>
    <col min="21" max="21" width="16.88671875" customWidth="1"/>
  </cols>
  <sheetData>
    <row r="1" spans="1:32" s="42" customFormat="1" x14ac:dyDescent="0.3">
      <c r="A1" s="39" t="s">
        <v>3097</v>
      </c>
      <c r="B1" s="40" t="s">
        <v>0</v>
      </c>
      <c r="C1" s="40" t="s">
        <v>1</v>
      </c>
      <c r="D1" s="41" t="s">
        <v>2</v>
      </c>
      <c r="E1" s="40" t="s">
        <v>3</v>
      </c>
      <c r="F1" s="40" t="s">
        <v>4</v>
      </c>
      <c r="G1" s="40" t="s">
        <v>3085</v>
      </c>
      <c r="H1" s="40" t="s">
        <v>5</v>
      </c>
      <c r="I1" s="41" t="s">
        <v>6</v>
      </c>
      <c r="J1" s="40" t="s">
        <v>7</v>
      </c>
      <c r="K1" s="40" t="s">
        <v>8</v>
      </c>
      <c r="L1" s="40" t="s">
        <v>9</v>
      </c>
      <c r="M1" s="40" t="s">
        <v>10</v>
      </c>
      <c r="N1" s="40" t="s">
        <v>11</v>
      </c>
      <c r="O1" s="40" t="s">
        <v>12</v>
      </c>
      <c r="P1" s="40" t="s">
        <v>13</v>
      </c>
      <c r="Q1" s="40" t="s">
        <v>14</v>
      </c>
      <c r="R1" s="40" t="s">
        <v>15</v>
      </c>
      <c r="S1" s="40" t="s">
        <v>16</v>
      </c>
      <c r="T1" s="40" t="s">
        <v>17</v>
      </c>
      <c r="U1" s="40" t="s">
        <v>18</v>
      </c>
      <c r="V1" s="40" t="s">
        <v>19</v>
      </c>
      <c r="W1" s="40" t="s">
        <v>20</v>
      </c>
      <c r="X1" s="40" t="s">
        <v>21</v>
      </c>
      <c r="Y1" s="40" t="s">
        <v>22</v>
      </c>
      <c r="Z1" s="40" t="s">
        <v>23</v>
      </c>
      <c r="AA1" s="41" t="s">
        <v>24</v>
      </c>
      <c r="AB1" s="40" t="s">
        <v>25</v>
      </c>
      <c r="AC1" s="40" t="s">
        <v>26</v>
      </c>
      <c r="AD1" s="41" t="s">
        <v>27</v>
      </c>
      <c r="AE1" s="40" t="s">
        <v>28</v>
      </c>
      <c r="AF1" s="40" t="s">
        <v>29</v>
      </c>
    </row>
    <row r="2" spans="1:32" x14ac:dyDescent="0.3">
      <c r="A2" s="3" t="s">
        <v>30</v>
      </c>
      <c r="B2" s="4" t="s">
        <v>31</v>
      </c>
      <c r="C2" t="s">
        <v>3292</v>
      </c>
      <c r="D2" s="5">
        <v>1</v>
      </c>
      <c r="E2" t="s">
        <v>32</v>
      </c>
      <c r="F2" t="s">
        <v>33</v>
      </c>
      <c r="G2" t="s">
        <v>3087</v>
      </c>
      <c r="H2" t="s">
        <v>34</v>
      </c>
      <c r="I2" s="3" t="s">
        <v>35</v>
      </c>
      <c r="J2" t="s">
        <v>3121</v>
      </c>
      <c r="K2" t="s">
        <v>36</v>
      </c>
      <c r="L2" t="s">
        <v>37</v>
      </c>
      <c r="M2" t="s">
        <v>38</v>
      </c>
      <c r="N2" t="s">
        <v>39</v>
      </c>
      <c r="O2" t="s">
        <v>40</v>
      </c>
      <c r="P2" t="s">
        <v>41</v>
      </c>
      <c r="Q2" t="s">
        <v>41</v>
      </c>
      <c r="R2" t="s">
        <v>41</v>
      </c>
      <c r="S2" t="s">
        <v>42</v>
      </c>
      <c r="T2" t="s">
        <v>41</v>
      </c>
      <c r="U2" t="s">
        <v>43</v>
      </c>
      <c r="V2" s="35" t="s">
        <v>3093</v>
      </c>
      <c r="W2" s="35" t="s">
        <v>3093</v>
      </c>
      <c r="X2" s="35" t="s">
        <v>3093</v>
      </c>
      <c r="Y2" s="35" t="s">
        <v>3093</v>
      </c>
      <c r="Z2" t="s">
        <v>45</v>
      </c>
      <c r="AA2" s="5">
        <v>1948</v>
      </c>
      <c r="AB2" t="s">
        <v>46</v>
      </c>
      <c r="AC2" t="s">
        <v>47</v>
      </c>
      <c r="AD2" s="5" t="s">
        <v>48</v>
      </c>
      <c r="AE2" t="s">
        <v>44</v>
      </c>
      <c r="AF2" t="s">
        <v>41</v>
      </c>
    </row>
    <row r="3" spans="1:32" x14ac:dyDescent="0.3">
      <c r="A3" s="3" t="s">
        <v>49</v>
      </c>
      <c r="B3" s="4" t="s">
        <v>50</v>
      </c>
      <c r="C3" t="s">
        <v>3292</v>
      </c>
      <c r="D3" s="5">
        <v>1</v>
      </c>
      <c r="E3" t="s">
        <v>32</v>
      </c>
      <c r="F3" t="s">
        <v>33</v>
      </c>
      <c r="G3" t="s">
        <v>3087</v>
      </c>
      <c r="H3" t="s">
        <v>34</v>
      </c>
      <c r="I3" s="3" t="s">
        <v>51</v>
      </c>
      <c r="J3" t="s">
        <v>3121</v>
      </c>
      <c r="K3" t="s">
        <v>36</v>
      </c>
      <c r="L3" t="s">
        <v>37</v>
      </c>
      <c r="M3" t="s">
        <v>38</v>
      </c>
      <c r="N3" t="s">
        <v>39</v>
      </c>
      <c r="O3" t="s">
        <v>40</v>
      </c>
      <c r="P3" t="s">
        <v>41</v>
      </c>
      <c r="Q3" t="s">
        <v>42</v>
      </c>
      <c r="R3" t="s">
        <v>41</v>
      </c>
      <c r="S3" t="s">
        <v>41</v>
      </c>
      <c r="T3" t="s">
        <v>41</v>
      </c>
      <c r="U3" t="s">
        <v>52</v>
      </c>
      <c r="V3" s="35" t="s">
        <v>3093</v>
      </c>
      <c r="W3" s="35" t="s">
        <v>3093</v>
      </c>
      <c r="X3" s="35" t="s">
        <v>3093</v>
      </c>
      <c r="Y3" s="35" t="s">
        <v>3093</v>
      </c>
      <c r="Z3" t="s">
        <v>45</v>
      </c>
      <c r="AA3" s="5">
        <v>1948</v>
      </c>
      <c r="AB3" t="s">
        <v>53</v>
      </c>
      <c r="AC3" t="s">
        <v>47</v>
      </c>
      <c r="AD3" s="5" t="s">
        <v>48</v>
      </c>
      <c r="AE3" t="s">
        <v>44</v>
      </c>
      <c r="AF3" t="s">
        <v>41</v>
      </c>
    </row>
    <row r="4" spans="1:32" x14ac:dyDescent="0.3">
      <c r="A4" s="3" t="s">
        <v>54</v>
      </c>
      <c r="B4" s="4" t="s">
        <v>50</v>
      </c>
      <c r="C4" t="s">
        <v>3292</v>
      </c>
      <c r="D4" s="5">
        <v>1</v>
      </c>
      <c r="E4" t="s">
        <v>32</v>
      </c>
      <c r="F4" t="s">
        <v>33</v>
      </c>
      <c r="G4" t="s">
        <v>3087</v>
      </c>
      <c r="H4" t="s">
        <v>34</v>
      </c>
      <c r="I4" s="3" t="s">
        <v>55</v>
      </c>
      <c r="J4" t="s">
        <v>3121</v>
      </c>
      <c r="K4" t="s">
        <v>36</v>
      </c>
      <c r="L4" t="s">
        <v>37</v>
      </c>
      <c r="M4" t="s">
        <v>38</v>
      </c>
      <c r="N4" t="s">
        <v>39</v>
      </c>
      <c r="O4" t="s">
        <v>40</v>
      </c>
      <c r="P4" t="s">
        <v>41</v>
      </c>
      <c r="Q4" t="s">
        <v>42</v>
      </c>
      <c r="R4" t="s">
        <v>41</v>
      </c>
      <c r="S4" t="s">
        <v>41</v>
      </c>
      <c r="T4" t="s">
        <v>41</v>
      </c>
      <c r="U4" t="s">
        <v>52</v>
      </c>
      <c r="V4" s="35" t="s">
        <v>3093</v>
      </c>
      <c r="W4" s="35" t="s">
        <v>3093</v>
      </c>
      <c r="X4" s="35" t="s">
        <v>3093</v>
      </c>
      <c r="Y4" s="35" t="s">
        <v>3093</v>
      </c>
      <c r="Z4" t="s">
        <v>45</v>
      </c>
      <c r="AA4" s="5">
        <v>1948</v>
      </c>
      <c r="AB4" t="s">
        <v>53</v>
      </c>
      <c r="AC4" t="s">
        <v>47</v>
      </c>
      <c r="AD4" s="5" t="s">
        <v>48</v>
      </c>
      <c r="AE4" t="s">
        <v>44</v>
      </c>
      <c r="AF4" t="s">
        <v>41</v>
      </c>
    </row>
    <row r="5" spans="1:32" x14ac:dyDescent="0.3">
      <c r="A5" s="3" t="s">
        <v>56</v>
      </c>
      <c r="B5" s="4" t="s">
        <v>50</v>
      </c>
      <c r="C5" t="s">
        <v>3292</v>
      </c>
      <c r="D5" s="5">
        <v>1</v>
      </c>
      <c r="E5" t="s">
        <v>32</v>
      </c>
      <c r="F5" t="s">
        <v>33</v>
      </c>
      <c r="G5" t="s">
        <v>3087</v>
      </c>
      <c r="H5" t="s">
        <v>34</v>
      </c>
      <c r="I5" s="3" t="s">
        <v>57</v>
      </c>
      <c r="J5" t="s">
        <v>3121</v>
      </c>
      <c r="K5" t="s">
        <v>36</v>
      </c>
      <c r="L5" t="s">
        <v>37</v>
      </c>
      <c r="M5" t="s">
        <v>38</v>
      </c>
      <c r="N5" t="s">
        <v>39</v>
      </c>
      <c r="O5" t="s">
        <v>40</v>
      </c>
      <c r="P5" t="s">
        <v>41</v>
      </c>
      <c r="Q5" t="s">
        <v>42</v>
      </c>
      <c r="R5" t="s">
        <v>41</v>
      </c>
      <c r="S5" t="s">
        <v>41</v>
      </c>
      <c r="T5" t="s">
        <v>41</v>
      </c>
      <c r="U5" t="s">
        <v>52</v>
      </c>
      <c r="V5" s="35" t="s">
        <v>3093</v>
      </c>
      <c r="W5" s="35" t="s">
        <v>3093</v>
      </c>
      <c r="X5" s="35" t="s">
        <v>3093</v>
      </c>
      <c r="Y5" s="35" t="s">
        <v>3093</v>
      </c>
      <c r="Z5" t="s">
        <v>45</v>
      </c>
      <c r="AA5" s="5">
        <v>1948</v>
      </c>
      <c r="AB5" t="s">
        <v>53</v>
      </c>
      <c r="AC5" t="s">
        <v>47</v>
      </c>
      <c r="AD5" s="5" t="s">
        <v>48</v>
      </c>
      <c r="AE5" t="s">
        <v>44</v>
      </c>
      <c r="AF5" t="s">
        <v>41</v>
      </c>
    </row>
    <row r="6" spans="1:32" x14ac:dyDescent="0.3">
      <c r="A6" s="3" t="s">
        <v>58</v>
      </c>
      <c r="B6" s="4" t="s">
        <v>59</v>
      </c>
      <c r="C6" s="6" t="s">
        <v>3292</v>
      </c>
      <c r="D6" s="5">
        <v>1</v>
      </c>
      <c r="E6" t="s">
        <v>32</v>
      </c>
      <c r="F6" t="s">
        <v>33</v>
      </c>
      <c r="G6" t="s">
        <v>3087</v>
      </c>
      <c r="H6" t="s">
        <v>34</v>
      </c>
      <c r="I6" s="3" t="s">
        <v>51</v>
      </c>
      <c r="J6" t="s">
        <v>3121</v>
      </c>
      <c r="K6" t="s">
        <v>36</v>
      </c>
      <c r="L6" t="s">
        <v>37</v>
      </c>
      <c r="M6" t="s">
        <v>38</v>
      </c>
      <c r="N6" t="s">
        <v>39</v>
      </c>
      <c r="O6" t="s">
        <v>40</v>
      </c>
      <c r="P6" t="s">
        <v>41</v>
      </c>
      <c r="Q6" t="s">
        <v>42</v>
      </c>
      <c r="R6" t="s">
        <v>41</v>
      </c>
      <c r="S6" t="s">
        <v>41</v>
      </c>
      <c r="T6" t="s">
        <v>41</v>
      </c>
      <c r="U6" t="s">
        <v>52</v>
      </c>
      <c r="V6" s="35" t="s">
        <v>3093</v>
      </c>
      <c r="W6" s="35" t="s">
        <v>3093</v>
      </c>
      <c r="X6" s="35" t="s">
        <v>3093</v>
      </c>
      <c r="Y6" s="35" t="s">
        <v>3093</v>
      </c>
      <c r="Z6" t="s">
        <v>45</v>
      </c>
      <c r="AA6" s="5">
        <v>1948</v>
      </c>
      <c r="AB6" t="s">
        <v>60</v>
      </c>
      <c r="AC6" t="s">
        <v>47</v>
      </c>
      <c r="AD6" s="5" t="s">
        <v>48</v>
      </c>
      <c r="AE6" t="s">
        <v>44</v>
      </c>
      <c r="AF6" t="s">
        <v>41</v>
      </c>
    </row>
    <row r="7" spans="1:32" x14ac:dyDescent="0.3">
      <c r="A7" s="3" t="s">
        <v>61</v>
      </c>
      <c r="B7" s="4" t="s">
        <v>62</v>
      </c>
      <c r="C7" s="6" t="s">
        <v>3292</v>
      </c>
      <c r="D7" s="5">
        <v>1</v>
      </c>
      <c r="E7" t="s">
        <v>32</v>
      </c>
      <c r="F7" t="s">
        <v>33</v>
      </c>
      <c r="G7" t="s">
        <v>3087</v>
      </c>
      <c r="H7" t="s">
        <v>34</v>
      </c>
      <c r="I7" s="3" t="s">
        <v>63</v>
      </c>
      <c r="J7" t="s">
        <v>3121</v>
      </c>
      <c r="K7" t="s">
        <v>36</v>
      </c>
      <c r="L7" t="s">
        <v>37</v>
      </c>
      <c r="M7" t="s">
        <v>38</v>
      </c>
      <c r="N7" t="s">
        <v>39</v>
      </c>
      <c r="O7" t="s">
        <v>40</v>
      </c>
      <c r="P7" t="s">
        <v>41</v>
      </c>
      <c r="Q7" t="s">
        <v>41</v>
      </c>
      <c r="R7" t="s">
        <v>41</v>
      </c>
      <c r="S7" t="s">
        <v>41</v>
      </c>
      <c r="T7" t="s">
        <v>42</v>
      </c>
      <c r="U7" t="s">
        <v>64</v>
      </c>
      <c r="V7">
        <v>80</v>
      </c>
      <c r="W7">
        <v>44</v>
      </c>
      <c r="X7">
        <v>0</v>
      </c>
      <c r="Y7">
        <v>35</v>
      </c>
      <c r="Z7" t="s">
        <v>45</v>
      </c>
      <c r="AA7" s="5">
        <v>1948</v>
      </c>
      <c r="AB7" t="s">
        <v>65</v>
      </c>
      <c r="AC7" t="s">
        <v>47</v>
      </c>
      <c r="AD7" s="5" t="s">
        <v>48</v>
      </c>
      <c r="AE7" t="s">
        <v>66</v>
      </c>
      <c r="AF7" t="s">
        <v>42</v>
      </c>
    </row>
    <row r="8" spans="1:32" x14ac:dyDescent="0.3">
      <c r="A8" s="3" t="s">
        <v>67</v>
      </c>
      <c r="B8" s="4" t="s">
        <v>31</v>
      </c>
      <c r="C8" t="s">
        <v>3292</v>
      </c>
      <c r="D8" s="5">
        <v>3</v>
      </c>
      <c r="E8" t="s">
        <v>32</v>
      </c>
      <c r="F8" t="s">
        <v>33</v>
      </c>
      <c r="G8" t="s">
        <v>3087</v>
      </c>
      <c r="H8" t="s">
        <v>34</v>
      </c>
      <c r="I8" s="3" t="s">
        <v>44</v>
      </c>
      <c r="J8" t="s">
        <v>3121</v>
      </c>
      <c r="K8" t="s">
        <v>36</v>
      </c>
      <c r="L8" t="s">
        <v>37</v>
      </c>
      <c r="M8" t="s">
        <v>38</v>
      </c>
      <c r="N8" t="s">
        <v>39</v>
      </c>
      <c r="O8" t="s">
        <v>40</v>
      </c>
      <c r="P8" t="s">
        <v>41</v>
      </c>
      <c r="Q8" t="s">
        <v>41</v>
      </c>
      <c r="R8" t="s">
        <v>41</v>
      </c>
      <c r="S8" t="s">
        <v>42</v>
      </c>
      <c r="T8" t="s">
        <v>41</v>
      </c>
      <c r="U8" t="s">
        <v>43</v>
      </c>
      <c r="V8" s="35" t="s">
        <v>3093</v>
      </c>
      <c r="W8" s="35" t="s">
        <v>3093</v>
      </c>
      <c r="X8" s="35" t="s">
        <v>3093</v>
      </c>
      <c r="Y8" s="35" t="s">
        <v>3093</v>
      </c>
      <c r="Z8" t="s">
        <v>68</v>
      </c>
      <c r="AA8" s="5">
        <v>1932</v>
      </c>
      <c r="AC8" s="7" t="s">
        <v>69</v>
      </c>
      <c r="AD8">
        <v>93</v>
      </c>
      <c r="AE8" t="s">
        <v>44</v>
      </c>
      <c r="AF8" t="s">
        <v>41</v>
      </c>
    </row>
    <row r="9" spans="1:32" x14ac:dyDescent="0.3">
      <c r="A9" s="3" t="s">
        <v>70</v>
      </c>
      <c r="B9" s="4" t="s">
        <v>71</v>
      </c>
      <c r="C9" s="6" t="s">
        <v>3292</v>
      </c>
      <c r="D9" s="5">
        <v>1</v>
      </c>
      <c r="E9" t="s">
        <v>32</v>
      </c>
      <c r="F9" t="s">
        <v>33</v>
      </c>
      <c r="G9" t="s">
        <v>3087</v>
      </c>
      <c r="H9" t="s">
        <v>34</v>
      </c>
      <c r="I9" s="3" t="s">
        <v>44</v>
      </c>
      <c r="J9" t="s">
        <v>3121</v>
      </c>
      <c r="K9" t="s">
        <v>36</v>
      </c>
      <c r="L9" t="s">
        <v>37</v>
      </c>
      <c r="M9" t="s">
        <v>38</v>
      </c>
      <c r="N9" t="s">
        <v>39</v>
      </c>
      <c r="O9" t="s">
        <v>40</v>
      </c>
      <c r="P9" t="s">
        <v>41</v>
      </c>
      <c r="Q9" t="s">
        <v>41</v>
      </c>
      <c r="R9" t="s">
        <v>41</v>
      </c>
      <c r="S9" t="s">
        <v>42</v>
      </c>
      <c r="T9" t="s">
        <v>41</v>
      </c>
      <c r="U9" t="s">
        <v>72</v>
      </c>
      <c r="V9">
        <v>53</v>
      </c>
      <c r="W9">
        <v>49</v>
      </c>
      <c r="X9">
        <v>2</v>
      </c>
      <c r="Y9">
        <v>0</v>
      </c>
      <c r="Z9" t="s">
        <v>68</v>
      </c>
      <c r="AA9" s="5">
        <v>1932</v>
      </c>
      <c r="AB9" t="s">
        <v>73</v>
      </c>
      <c r="AC9" s="7" t="s">
        <v>69</v>
      </c>
      <c r="AD9">
        <v>93</v>
      </c>
      <c r="AE9" t="s">
        <v>74</v>
      </c>
      <c r="AF9" t="s">
        <v>42</v>
      </c>
    </row>
    <row r="10" spans="1:32" x14ac:dyDescent="0.3">
      <c r="A10" s="3" t="s">
        <v>75</v>
      </c>
      <c r="B10" s="4" t="s">
        <v>62</v>
      </c>
      <c r="C10" s="6" t="s">
        <v>3292</v>
      </c>
      <c r="D10" s="5">
        <v>1</v>
      </c>
      <c r="E10" t="s">
        <v>32</v>
      </c>
      <c r="F10" t="s">
        <v>33</v>
      </c>
      <c r="G10" t="s">
        <v>3087</v>
      </c>
      <c r="H10" t="s">
        <v>34</v>
      </c>
      <c r="I10" s="3" t="s">
        <v>44</v>
      </c>
      <c r="J10" t="s">
        <v>3121</v>
      </c>
      <c r="K10" t="s">
        <v>36</v>
      </c>
      <c r="L10" t="s">
        <v>37</v>
      </c>
      <c r="M10" t="s">
        <v>38</v>
      </c>
      <c r="N10" t="s">
        <v>39</v>
      </c>
      <c r="O10" t="s">
        <v>40</v>
      </c>
      <c r="P10" t="s">
        <v>41</v>
      </c>
      <c r="Q10" t="s">
        <v>41</v>
      </c>
      <c r="R10" t="s">
        <v>41</v>
      </c>
      <c r="S10" t="s">
        <v>41</v>
      </c>
      <c r="T10" t="s">
        <v>42</v>
      </c>
      <c r="U10" t="s">
        <v>64</v>
      </c>
      <c r="V10" s="35" t="s">
        <v>3093</v>
      </c>
      <c r="W10" s="35" t="s">
        <v>3093</v>
      </c>
      <c r="X10" s="35" t="s">
        <v>3093</v>
      </c>
      <c r="Y10" s="35" t="s">
        <v>3093</v>
      </c>
      <c r="Z10" t="s">
        <v>68</v>
      </c>
      <c r="AA10" s="5">
        <v>1932</v>
      </c>
      <c r="AB10" t="s">
        <v>76</v>
      </c>
      <c r="AC10" s="7" t="s">
        <v>69</v>
      </c>
      <c r="AD10">
        <v>138</v>
      </c>
      <c r="AE10" t="s">
        <v>44</v>
      </c>
      <c r="AF10" t="s">
        <v>41</v>
      </c>
    </row>
    <row r="11" spans="1:32" x14ac:dyDescent="0.3">
      <c r="A11" s="3" t="s">
        <v>77</v>
      </c>
      <c r="B11" s="4" t="s">
        <v>31</v>
      </c>
      <c r="C11" t="s">
        <v>3292</v>
      </c>
      <c r="D11" s="5">
        <v>1</v>
      </c>
      <c r="E11" t="s">
        <v>32</v>
      </c>
      <c r="F11" t="s">
        <v>33</v>
      </c>
      <c r="G11" t="s">
        <v>3087</v>
      </c>
      <c r="H11" t="s">
        <v>34</v>
      </c>
      <c r="I11" s="3" t="s">
        <v>44</v>
      </c>
      <c r="J11" t="s">
        <v>3121</v>
      </c>
      <c r="K11" t="s">
        <v>36</v>
      </c>
      <c r="L11" t="s">
        <v>37</v>
      </c>
      <c r="M11" t="s">
        <v>78</v>
      </c>
      <c r="N11" t="s">
        <v>39</v>
      </c>
      <c r="O11" t="s">
        <v>40</v>
      </c>
      <c r="P11" t="s">
        <v>41</v>
      </c>
      <c r="Q11" t="s">
        <v>41</v>
      </c>
      <c r="R11" t="s">
        <v>41</v>
      </c>
      <c r="S11" t="s">
        <v>42</v>
      </c>
      <c r="T11" t="s">
        <v>41</v>
      </c>
      <c r="U11" t="s">
        <v>79</v>
      </c>
      <c r="V11" s="35" t="s">
        <v>3093</v>
      </c>
      <c r="W11" s="35" t="s">
        <v>3093</v>
      </c>
      <c r="X11" s="35" t="s">
        <v>3093</v>
      </c>
      <c r="Y11" s="35" t="s">
        <v>3093</v>
      </c>
      <c r="Z11" t="s">
        <v>68</v>
      </c>
      <c r="AA11" s="5">
        <v>1932</v>
      </c>
      <c r="AC11" s="7" t="s">
        <v>69</v>
      </c>
      <c r="AD11">
        <v>93</v>
      </c>
      <c r="AE11" t="s">
        <v>44</v>
      </c>
      <c r="AF11" t="s">
        <v>41</v>
      </c>
    </row>
    <row r="12" spans="1:32" x14ac:dyDescent="0.3">
      <c r="A12" s="3" t="s">
        <v>80</v>
      </c>
      <c r="B12" s="4" t="s">
        <v>81</v>
      </c>
      <c r="C12" s="6" t="s">
        <v>3292</v>
      </c>
      <c r="D12" s="5">
        <v>1</v>
      </c>
      <c r="E12" t="s">
        <v>32</v>
      </c>
      <c r="F12" t="s">
        <v>33</v>
      </c>
      <c r="G12" t="s">
        <v>3087</v>
      </c>
      <c r="H12" t="s">
        <v>34</v>
      </c>
      <c r="I12" s="3" t="s">
        <v>44</v>
      </c>
      <c r="J12" t="s">
        <v>3121</v>
      </c>
      <c r="K12" t="s">
        <v>36</v>
      </c>
      <c r="L12" t="s">
        <v>37</v>
      </c>
      <c r="M12" t="s">
        <v>78</v>
      </c>
      <c r="N12" t="s">
        <v>39</v>
      </c>
      <c r="O12" t="s">
        <v>40</v>
      </c>
      <c r="P12" t="s">
        <v>41</v>
      </c>
      <c r="Q12" t="s">
        <v>41</v>
      </c>
      <c r="R12" t="s">
        <v>41</v>
      </c>
      <c r="S12" t="s">
        <v>42</v>
      </c>
      <c r="T12" t="s">
        <v>41</v>
      </c>
      <c r="U12" t="s">
        <v>82</v>
      </c>
      <c r="V12" s="35" t="s">
        <v>3093</v>
      </c>
      <c r="W12" s="35" t="s">
        <v>3093</v>
      </c>
      <c r="X12" s="35" t="s">
        <v>3093</v>
      </c>
      <c r="Y12" s="35" t="s">
        <v>3093</v>
      </c>
      <c r="Z12" t="s">
        <v>68</v>
      </c>
      <c r="AA12" s="5">
        <v>1932</v>
      </c>
      <c r="AB12" t="s">
        <v>83</v>
      </c>
      <c r="AC12" s="7" t="s">
        <v>69</v>
      </c>
      <c r="AD12">
        <v>93</v>
      </c>
      <c r="AE12" t="s">
        <v>44</v>
      </c>
      <c r="AF12" t="s">
        <v>41</v>
      </c>
    </row>
    <row r="13" spans="1:32" x14ac:dyDescent="0.3">
      <c r="A13" s="3" t="s">
        <v>84</v>
      </c>
      <c r="B13" s="4" t="s">
        <v>71</v>
      </c>
      <c r="C13" s="6" t="s">
        <v>3292</v>
      </c>
      <c r="D13" s="5">
        <v>3</v>
      </c>
      <c r="E13" t="s">
        <v>32</v>
      </c>
      <c r="F13" t="s">
        <v>33</v>
      </c>
      <c r="G13" t="s">
        <v>3087</v>
      </c>
      <c r="H13" t="s">
        <v>34</v>
      </c>
      <c r="I13" s="3" t="s">
        <v>44</v>
      </c>
      <c r="J13" t="s">
        <v>3121</v>
      </c>
      <c r="K13" t="s">
        <v>36</v>
      </c>
      <c r="L13" t="s">
        <v>37</v>
      </c>
      <c r="M13" t="s">
        <v>78</v>
      </c>
      <c r="N13" t="s">
        <v>39</v>
      </c>
      <c r="O13" t="s">
        <v>40</v>
      </c>
      <c r="P13" t="s">
        <v>41</v>
      </c>
      <c r="Q13" t="s">
        <v>42</v>
      </c>
      <c r="R13" t="s">
        <v>41</v>
      </c>
      <c r="S13" t="s">
        <v>41</v>
      </c>
      <c r="T13" t="s">
        <v>41</v>
      </c>
      <c r="U13" t="s">
        <v>52</v>
      </c>
      <c r="V13" s="35" t="s">
        <v>3093</v>
      </c>
      <c r="W13" s="35" t="s">
        <v>3093</v>
      </c>
      <c r="X13" s="35" t="s">
        <v>3093</v>
      </c>
      <c r="Y13" s="35" t="s">
        <v>3093</v>
      </c>
      <c r="Z13" t="s">
        <v>68</v>
      </c>
      <c r="AA13" s="5">
        <v>1932</v>
      </c>
      <c r="AC13" s="7" t="s">
        <v>69</v>
      </c>
      <c r="AD13">
        <v>93</v>
      </c>
      <c r="AE13" t="s">
        <v>44</v>
      </c>
      <c r="AF13" t="s">
        <v>41</v>
      </c>
    </row>
    <row r="14" spans="1:32" x14ac:dyDescent="0.3">
      <c r="A14" s="3" t="s">
        <v>85</v>
      </c>
      <c r="B14" s="4" t="s">
        <v>71</v>
      </c>
      <c r="C14" s="6" t="s">
        <v>3292</v>
      </c>
      <c r="D14" s="5">
        <v>1</v>
      </c>
      <c r="E14" t="s">
        <v>32</v>
      </c>
      <c r="F14" t="s">
        <v>33</v>
      </c>
      <c r="G14" t="s">
        <v>3087</v>
      </c>
      <c r="H14" t="s">
        <v>34</v>
      </c>
      <c r="I14" s="3" t="s">
        <v>44</v>
      </c>
      <c r="J14" t="s">
        <v>3121</v>
      </c>
      <c r="K14" t="s">
        <v>36</v>
      </c>
      <c r="L14" t="s">
        <v>37</v>
      </c>
      <c r="M14" t="s">
        <v>78</v>
      </c>
      <c r="N14" t="s">
        <v>39</v>
      </c>
      <c r="O14" t="s">
        <v>40</v>
      </c>
      <c r="P14" t="s">
        <v>41</v>
      </c>
      <c r="Q14" t="s">
        <v>41</v>
      </c>
      <c r="R14" t="s">
        <v>41</v>
      </c>
      <c r="S14" t="s">
        <v>42</v>
      </c>
      <c r="T14" t="s">
        <v>41</v>
      </c>
      <c r="U14" t="s">
        <v>86</v>
      </c>
      <c r="V14">
        <v>56</v>
      </c>
      <c r="W14">
        <v>46</v>
      </c>
      <c r="X14">
        <v>5</v>
      </c>
      <c r="Y14">
        <v>0</v>
      </c>
      <c r="Z14" t="s">
        <v>68</v>
      </c>
      <c r="AA14" s="5">
        <v>1932</v>
      </c>
      <c r="AB14" t="s">
        <v>87</v>
      </c>
      <c r="AC14" s="7" t="s">
        <v>69</v>
      </c>
      <c r="AD14">
        <v>93</v>
      </c>
      <c r="AE14" t="s">
        <v>88</v>
      </c>
      <c r="AF14" t="s">
        <v>42</v>
      </c>
    </row>
    <row r="15" spans="1:32" x14ac:dyDescent="0.3">
      <c r="A15" s="3" t="s">
        <v>89</v>
      </c>
      <c r="B15" s="4" t="s">
        <v>90</v>
      </c>
      <c r="C15" s="6" t="s">
        <v>3292</v>
      </c>
      <c r="D15" s="5">
        <v>7</v>
      </c>
      <c r="E15" t="s">
        <v>32</v>
      </c>
      <c r="F15" t="s">
        <v>33</v>
      </c>
      <c r="G15" t="s">
        <v>3087</v>
      </c>
      <c r="H15" t="s">
        <v>34</v>
      </c>
      <c r="I15" s="3" t="s">
        <v>44</v>
      </c>
      <c r="J15" t="s">
        <v>3121</v>
      </c>
      <c r="K15" t="s">
        <v>36</v>
      </c>
      <c r="L15" t="s">
        <v>37</v>
      </c>
      <c r="M15" t="s">
        <v>78</v>
      </c>
      <c r="N15" t="s">
        <v>39</v>
      </c>
      <c r="O15" t="s">
        <v>40</v>
      </c>
      <c r="P15" t="s">
        <v>41</v>
      </c>
      <c r="Q15" t="s">
        <v>42</v>
      </c>
      <c r="R15" t="s">
        <v>41</v>
      </c>
      <c r="S15" t="s">
        <v>41</v>
      </c>
      <c r="T15" t="s">
        <v>41</v>
      </c>
      <c r="U15" t="s">
        <v>52</v>
      </c>
      <c r="V15" s="35" t="s">
        <v>3093</v>
      </c>
      <c r="W15" s="35" t="s">
        <v>3093</v>
      </c>
      <c r="X15" s="35" t="s">
        <v>3093</v>
      </c>
      <c r="Y15" s="35" t="s">
        <v>3093</v>
      </c>
      <c r="Z15" t="s">
        <v>68</v>
      </c>
      <c r="AA15" s="5">
        <v>1932</v>
      </c>
      <c r="AC15" s="7" t="s">
        <v>69</v>
      </c>
      <c r="AD15">
        <v>93</v>
      </c>
      <c r="AE15" t="s">
        <v>44</v>
      </c>
      <c r="AF15" t="s">
        <v>41</v>
      </c>
    </row>
    <row r="16" spans="1:32" x14ac:dyDescent="0.3">
      <c r="A16" s="3" t="s">
        <v>91</v>
      </c>
      <c r="B16" s="4" t="s">
        <v>92</v>
      </c>
      <c r="C16" s="6" t="s">
        <v>3292</v>
      </c>
      <c r="D16" s="5">
        <v>1</v>
      </c>
      <c r="E16" t="s">
        <v>32</v>
      </c>
      <c r="F16" t="s">
        <v>33</v>
      </c>
      <c r="G16" t="s">
        <v>3087</v>
      </c>
      <c r="H16" t="s">
        <v>34</v>
      </c>
      <c r="I16" s="3" t="s">
        <v>44</v>
      </c>
      <c r="J16" t="s">
        <v>3121</v>
      </c>
      <c r="K16" t="s">
        <v>36</v>
      </c>
      <c r="L16" t="s">
        <v>37</v>
      </c>
      <c r="M16" t="s">
        <v>78</v>
      </c>
      <c r="N16" t="s">
        <v>39</v>
      </c>
      <c r="O16" t="s">
        <v>40</v>
      </c>
      <c r="P16" t="s">
        <v>41</v>
      </c>
      <c r="Q16" t="s">
        <v>42</v>
      </c>
      <c r="R16" t="s">
        <v>41</v>
      </c>
      <c r="S16" t="s">
        <v>41</v>
      </c>
      <c r="T16" t="s">
        <v>41</v>
      </c>
      <c r="U16" t="s">
        <v>52</v>
      </c>
      <c r="V16">
        <v>63</v>
      </c>
      <c r="W16" s="35" t="s">
        <v>3093</v>
      </c>
      <c r="X16" s="35" t="s">
        <v>3093</v>
      </c>
      <c r="Y16" s="35" t="s">
        <v>3093</v>
      </c>
      <c r="Z16" t="s">
        <v>68</v>
      </c>
      <c r="AA16" s="5">
        <v>1932</v>
      </c>
      <c r="AC16" s="7" t="s">
        <v>69</v>
      </c>
      <c r="AD16">
        <v>94</v>
      </c>
      <c r="AE16" t="s">
        <v>44</v>
      </c>
      <c r="AF16" t="s">
        <v>41</v>
      </c>
    </row>
    <row r="17" spans="1:32" x14ac:dyDescent="0.3">
      <c r="A17" s="3" t="s">
        <v>93</v>
      </c>
      <c r="B17" s="4" t="s">
        <v>94</v>
      </c>
      <c r="C17" s="6" t="s">
        <v>3292</v>
      </c>
      <c r="D17" s="5">
        <v>1</v>
      </c>
      <c r="E17" t="s">
        <v>32</v>
      </c>
      <c r="F17" t="s">
        <v>33</v>
      </c>
      <c r="G17" t="s">
        <v>3087</v>
      </c>
      <c r="H17" t="s">
        <v>34</v>
      </c>
      <c r="I17" s="3" t="s">
        <v>44</v>
      </c>
      <c r="J17" t="s">
        <v>3121</v>
      </c>
      <c r="K17" t="s">
        <v>36</v>
      </c>
      <c r="L17" t="s">
        <v>37</v>
      </c>
      <c r="M17" t="s">
        <v>78</v>
      </c>
      <c r="N17" t="s">
        <v>39</v>
      </c>
      <c r="O17" t="s">
        <v>40</v>
      </c>
      <c r="P17" t="s">
        <v>41</v>
      </c>
      <c r="Q17" t="s">
        <v>42</v>
      </c>
      <c r="R17" t="s">
        <v>41</v>
      </c>
      <c r="S17" t="s">
        <v>41</v>
      </c>
      <c r="T17" t="s">
        <v>41</v>
      </c>
      <c r="U17" t="s">
        <v>52</v>
      </c>
      <c r="V17">
        <v>68</v>
      </c>
      <c r="W17" s="35" t="s">
        <v>3093</v>
      </c>
      <c r="X17" s="35" t="s">
        <v>3093</v>
      </c>
      <c r="Y17" s="35" t="s">
        <v>3093</v>
      </c>
      <c r="Z17" t="s">
        <v>68</v>
      </c>
      <c r="AA17" s="5">
        <v>1932</v>
      </c>
      <c r="AB17" t="s">
        <v>95</v>
      </c>
      <c r="AC17" s="7" t="s">
        <v>69</v>
      </c>
      <c r="AD17">
        <v>157</v>
      </c>
      <c r="AE17" t="s">
        <v>44</v>
      </c>
      <c r="AF17" t="s">
        <v>41</v>
      </c>
    </row>
    <row r="18" spans="1:32" x14ac:dyDescent="0.3">
      <c r="A18" s="3" t="s">
        <v>96</v>
      </c>
      <c r="B18" s="4" t="s">
        <v>97</v>
      </c>
      <c r="C18" s="6" t="s">
        <v>3292</v>
      </c>
      <c r="D18" s="5">
        <v>1</v>
      </c>
      <c r="E18" t="s">
        <v>32</v>
      </c>
      <c r="F18" t="s">
        <v>33</v>
      </c>
      <c r="G18" t="s">
        <v>3087</v>
      </c>
      <c r="H18" t="s">
        <v>34</v>
      </c>
      <c r="I18" s="3" t="s">
        <v>44</v>
      </c>
      <c r="J18" t="s">
        <v>3121</v>
      </c>
      <c r="K18" t="s">
        <v>36</v>
      </c>
      <c r="L18" t="s">
        <v>37</v>
      </c>
      <c r="M18" t="s">
        <v>38</v>
      </c>
      <c r="N18" t="s">
        <v>39</v>
      </c>
      <c r="O18" t="s">
        <v>40</v>
      </c>
      <c r="P18" t="s">
        <v>41</v>
      </c>
      <c r="Q18" t="s">
        <v>41</v>
      </c>
      <c r="R18" t="s">
        <v>41</v>
      </c>
      <c r="S18" t="s">
        <v>42</v>
      </c>
      <c r="T18" t="s">
        <v>41</v>
      </c>
      <c r="U18" t="s">
        <v>98</v>
      </c>
      <c r="V18" s="35" t="s">
        <v>3093</v>
      </c>
      <c r="W18" s="35" t="s">
        <v>3093</v>
      </c>
      <c r="X18" s="35" t="s">
        <v>3093</v>
      </c>
      <c r="Y18" s="35" t="s">
        <v>3093</v>
      </c>
      <c r="Z18" t="s">
        <v>68</v>
      </c>
      <c r="AA18" s="5">
        <v>1932</v>
      </c>
      <c r="AC18" s="7" t="s">
        <v>69</v>
      </c>
      <c r="AD18">
        <v>94</v>
      </c>
      <c r="AE18" t="s">
        <v>44</v>
      </c>
      <c r="AF18" t="s">
        <v>41</v>
      </c>
    </row>
    <row r="19" spans="1:32" x14ac:dyDescent="0.3">
      <c r="A19" s="3" t="s">
        <v>99</v>
      </c>
      <c r="B19" s="4" t="s">
        <v>100</v>
      </c>
      <c r="C19" s="6" t="s">
        <v>3293</v>
      </c>
      <c r="D19" s="5">
        <v>1</v>
      </c>
      <c r="E19" t="s">
        <v>32</v>
      </c>
      <c r="F19" t="s">
        <v>33</v>
      </c>
      <c r="G19" t="s">
        <v>3087</v>
      </c>
      <c r="H19" t="s">
        <v>34</v>
      </c>
      <c r="I19" s="3" t="s">
        <v>101</v>
      </c>
      <c r="J19" t="s">
        <v>3121</v>
      </c>
      <c r="K19" t="s">
        <v>36</v>
      </c>
      <c r="L19" t="s">
        <v>37</v>
      </c>
      <c r="M19" t="s">
        <v>38</v>
      </c>
      <c r="N19" t="s">
        <v>39</v>
      </c>
      <c r="O19" t="s">
        <v>40</v>
      </c>
      <c r="P19" t="s">
        <v>41</v>
      </c>
      <c r="Q19" t="s">
        <v>42</v>
      </c>
      <c r="R19" t="s">
        <v>41</v>
      </c>
      <c r="S19" t="s">
        <v>41</v>
      </c>
      <c r="T19" t="s">
        <v>41</v>
      </c>
      <c r="U19" t="s">
        <v>52</v>
      </c>
      <c r="V19">
        <v>0</v>
      </c>
      <c r="W19">
        <v>19</v>
      </c>
      <c r="X19">
        <v>15</v>
      </c>
      <c r="Y19">
        <v>64</v>
      </c>
      <c r="Z19" t="s">
        <v>45</v>
      </c>
      <c r="AA19" s="5">
        <v>1948</v>
      </c>
      <c r="AB19" t="s">
        <v>102</v>
      </c>
      <c r="AC19" t="s">
        <v>47</v>
      </c>
      <c r="AD19" s="5" t="s">
        <v>48</v>
      </c>
      <c r="AE19" t="s">
        <v>103</v>
      </c>
      <c r="AF19" t="s">
        <v>42</v>
      </c>
    </row>
    <row r="20" spans="1:32" x14ac:dyDescent="0.3">
      <c r="A20" s="3" t="s">
        <v>104</v>
      </c>
      <c r="B20" s="4" t="s">
        <v>100</v>
      </c>
      <c r="C20" t="s">
        <v>3293</v>
      </c>
      <c r="D20" s="5">
        <v>1</v>
      </c>
      <c r="E20" t="s">
        <v>32</v>
      </c>
      <c r="F20" t="s">
        <v>33</v>
      </c>
      <c r="G20" t="s">
        <v>3087</v>
      </c>
      <c r="H20" t="s">
        <v>34</v>
      </c>
      <c r="I20" s="3" t="s">
        <v>35</v>
      </c>
      <c r="J20" t="s">
        <v>3121</v>
      </c>
      <c r="K20" t="s">
        <v>36</v>
      </c>
      <c r="L20" t="s">
        <v>37</v>
      </c>
      <c r="M20" t="s">
        <v>38</v>
      </c>
      <c r="N20" t="s">
        <v>39</v>
      </c>
      <c r="O20" t="s">
        <v>40</v>
      </c>
      <c r="P20" t="s">
        <v>41</v>
      </c>
      <c r="Q20" t="s">
        <v>42</v>
      </c>
      <c r="R20" t="s">
        <v>41</v>
      </c>
      <c r="S20" t="s">
        <v>41</v>
      </c>
      <c r="T20" t="s">
        <v>41</v>
      </c>
      <c r="U20" t="s">
        <v>52</v>
      </c>
      <c r="V20" s="35" t="s">
        <v>3093</v>
      </c>
      <c r="W20" s="35" t="s">
        <v>3093</v>
      </c>
      <c r="X20" s="35" t="s">
        <v>3093</v>
      </c>
      <c r="Y20" s="35" t="s">
        <v>3093</v>
      </c>
      <c r="Z20" t="s">
        <v>45</v>
      </c>
      <c r="AA20" s="5">
        <v>1948</v>
      </c>
      <c r="AC20" t="s">
        <v>47</v>
      </c>
      <c r="AD20" s="5" t="s">
        <v>48</v>
      </c>
      <c r="AE20" t="s">
        <v>44</v>
      </c>
      <c r="AF20" t="s">
        <v>41</v>
      </c>
    </row>
    <row r="21" spans="1:32" x14ac:dyDescent="0.3">
      <c r="A21" s="3" t="s">
        <v>105</v>
      </c>
      <c r="B21" s="4" t="s">
        <v>100</v>
      </c>
      <c r="C21" s="6" t="s">
        <v>3293</v>
      </c>
      <c r="D21" s="5">
        <v>1</v>
      </c>
      <c r="E21" t="s">
        <v>32</v>
      </c>
      <c r="F21" t="s">
        <v>33</v>
      </c>
      <c r="G21" t="s">
        <v>3087</v>
      </c>
      <c r="H21" t="s">
        <v>34</v>
      </c>
      <c r="I21" s="3" t="s">
        <v>51</v>
      </c>
      <c r="J21" t="s">
        <v>3121</v>
      </c>
      <c r="K21" t="s">
        <v>36</v>
      </c>
      <c r="L21" t="s">
        <v>37</v>
      </c>
      <c r="M21" t="s">
        <v>38</v>
      </c>
      <c r="N21" t="s">
        <v>39</v>
      </c>
      <c r="O21" t="s">
        <v>40</v>
      </c>
      <c r="P21" t="s">
        <v>41</v>
      </c>
      <c r="Q21" t="s">
        <v>42</v>
      </c>
      <c r="R21" t="s">
        <v>41</v>
      </c>
      <c r="S21" t="s">
        <v>41</v>
      </c>
      <c r="T21" t="s">
        <v>41</v>
      </c>
      <c r="U21" t="s">
        <v>52</v>
      </c>
      <c r="V21" s="35" t="s">
        <v>3093</v>
      </c>
      <c r="W21" s="35" t="s">
        <v>3093</v>
      </c>
      <c r="X21" s="35" t="s">
        <v>3093</v>
      </c>
      <c r="Y21" s="35" t="s">
        <v>3093</v>
      </c>
      <c r="Z21" t="s">
        <v>45</v>
      </c>
      <c r="AA21" s="5">
        <v>1948</v>
      </c>
      <c r="AC21" t="s">
        <v>47</v>
      </c>
      <c r="AD21" s="5" t="s">
        <v>48</v>
      </c>
      <c r="AE21" t="s">
        <v>44</v>
      </c>
      <c r="AF21" t="s">
        <v>41</v>
      </c>
    </row>
    <row r="22" spans="1:32" x14ac:dyDescent="0.3">
      <c r="A22" s="3" t="s">
        <v>106</v>
      </c>
      <c r="B22" s="4" t="s">
        <v>100</v>
      </c>
      <c r="C22" t="s">
        <v>3293</v>
      </c>
      <c r="D22" s="5">
        <v>2</v>
      </c>
      <c r="E22" t="s">
        <v>32</v>
      </c>
      <c r="F22" t="s">
        <v>33</v>
      </c>
      <c r="G22" t="s">
        <v>3087</v>
      </c>
      <c r="H22" t="s">
        <v>34</v>
      </c>
      <c r="I22" s="3" t="s">
        <v>55</v>
      </c>
      <c r="J22" t="s">
        <v>3121</v>
      </c>
      <c r="K22" t="s">
        <v>36</v>
      </c>
      <c r="L22" t="s">
        <v>37</v>
      </c>
      <c r="M22" t="s">
        <v>38</v>
      </c>
      <c r="N22" t="s">
        <v>39</v>
      </c>
      <c r="O22" t="s">
        <v>40</v>
      </c>
      <c r="P22" t="s">
        <v>41</v>
      </c>
      <c r="Q22" t="s">
        <v>42</v>
      </c>
      <c r="R22" t="s">
        <v>41</v>
      </c>
      <c r="S22" t="s">
        <v>41</v>
      </c>
      <c r="T22" t="s">
        <v>41</v>
      </c>
      <c r="U22" t="s">
        <v>52</v>
      </c>
      <c r="V22" s="35" t="s">
        <v>3093</v>
      </c>
      <c r="W22" s="35" t="s">
        <v>3093</v>
      </c>
      <c r="X22" s="35" t="s">
        <v>3093</v>
      </c>
      <c r="Y22" s="35" t="s">
        <v>3093</v>
      </c>
      <c r="Z22" t="s">
        <v>45</v>
      </c>
      <c r="AA22" s="5">
        <v>1948</v>
      </c>
      <c r="AC22" t="s">
        <v>47</v>
      </c>
      <c r="AD22" s="5" t="s">
        <v>48</v>
      </c>
      <c r="AE22" t="s">
        <v>44</v>
      </c>
      <c r="AF22" t="s">
        <v>41</v>
      </c>
    </row>
    <row r="23" spans="1:32" x14ac:dyDescent="0.3">
      <c r="A23" s="3" t="s">
        <v>107</v>
      </c>
      <c r="B23" s="4" t="s">
        <v>108</v>
      </c>
      <c r="C23" s="6" t="s">
        <v>3293</v>
      </c>
      <c r="D23" s="5">
        <v>1</v>
      </c>
      <c r="E23" t="s">
        <v>32</v>
      </c>
      <c r="F23" t="s">
        <v>33</v>
      </c>
      <c r="G23" t="s">
        <v>3087</v>
      </c>
      <c r="H23" t="s">
        <v>34</v>
      </c>
      <c r="I23" s="3" t="s">
        <v>101</v>
      </c>
      <c r="J23" t="s">
        <v>3121</v>
      </c>
      <c r="K23" t="s">
        <v>36</v>
      </c>
      <c r="L23" t="s">
        <v>37</v>
      </c>
      <c r="M23" t="s">
        <v>38</v>
      </c>
      <c r="N23" t="s">
        <v>39</v>
      </c>
      <c r="O23" t="s">
        <v>40</v>
      </c>
      <c r="P23" t="s">
        <v>41</v>
      </c>
      <c r="Q23" t="s">
        <v>41</v>
      </c>
      <c r="R23" t="s">
        <v>41</v>
      </c>
      <c r="S23" t="s">
        <v>42</v>
      </c>
      <c r="T23" t="s">
        <v>41</v>
      </c>
      <c r="U23" t="s">
        <v>72</v>
      </c>
      <c r="V23">
        <v>292</v>
      </c>
      <c r="W23" s="35" t="s">
        <v>3093</v>
      </c>
      <c r="X23" s="35" t="s">
        <v>3093</v>
      </c>
      <c r="Y23" s="35" t="s">
        <v>3093</v>
      </c>
      <c r="Z23" t="s">
        <v>45</v>
      </c>
      <c r="AA23" s="5">
        <v>1948</v>
      </c>
      <c r="AB23" t="s">
        <v>109</v>
      </c>
      <c r="AC23" t="s">
        <v>47</v>
      </c>
      <c r="AD23" s="5" t="s">
        <v>48</v>
      </c>
      <c r="AE23" t="s">
        <v>44</v>
      </c>
      <c r="AF23" t="s">
        <v>41</v>
      </c>
    </row>
    <row r="24" spans="1:32" x14ac:dyDescent="0.3">
      <c r="A24" s="3" t="s">
        <v>110</v>
      </c>
      <c r="B24" s="4" t="s">
        <v>100</v>
      </c>
      <c r="C24" t="s">
        <v>3293</v>
      </c>
      <c r="D24" s="5">
        <v>2</v>
      </c>
      <c r="E24" t="s">
        <v>32</v>
      </c>
      <c r="F24" t="s">
        <v>33</v>
      </c>
      <c r="G24" t="s">
        <v>3087</v>
      </c>
      <c r="H24" t="s">
        <v>34</v>
      </c>
      <c r="I24" s="3" t="s">
        <v>44</v>
      </c>
      <c r="J24" t="s">
        <v>3121</v>
      </c>
      <c r="K24" t="s">
        <v>36</v>
      </c>
      <c r="L24" t="s">
        <v>37</v>
      </c>
      <c r="M24" t="s">
        <v>38</v>
      </c>
      <c r="N24" t="s">
        <v>39</v>
      </c>
      <c r="O24" t="s">
        <v>40</v>
      </c>
      <c r="P24" t="s">
        <v>41</v>
      </c>
      <c r="Q24" t="s">
        <v>42</v>
      </c>
      <c r="R24" t="s">
        <v>41</v>
      </c>
      <c r="S24" t="s">
        <v>41</v>
      </c>
      <c r="T24" t="s">
        <v>41</v>
      </c>
      <c r="U24" t="s">
        <v>52</v>
      </c>
      <c r="V24" s="35" t="s">
        <v>3093</v>
      </c>
      <c r="W24" s="35" t="s">
        <v>3093</v>
      </c>
      <c r="X24" s="35" t="s">
        <v>3093</v>
      </c>
      <c r="Y24" s="35" t="s">
        <v>3093</v>
      </c>
      <c r="Z24" t="s">
        <v>68</v>
      </c>
      <c r="AA24" s="5">
        <v>1932</v>
      </c>
      <c r="AB24" t="s">
        <v>111</v>
      </c>
      <c r="AC24" s="7" t="s">
        <v>69</v>
      </c>
      <c r="AD24">
        <v>93</v>
      </c>
      <c r="AE24" t="s">
        <v>44</v>
      </c>
      <c r="AF24" t="s">
        <v>41</v>
      </c>
    </row>
    <row r="25" spans="1:32" x14ac:dyDescent="0.3">
      <c r="A25" s="3" t="s">
        <v>112</v>
      </c>
      <c r="B25" s="4" t="s">
        <v>100</v>
      </c>
      <c r="C25" s="6" t="s">
        <v>3293</v>
      </c>
      <c r="D25" s="5">
        <v>1</v>
      </c>
      <c r="E25" t="s">
        <v>32</v>
      </c>
      <c r="F25" t="s">
        <v>33</v>
      </c>
      <c r="G25" t="s">
        <v>3087</v>
      </c>
      <c r="H25" t="s">
        <v>34</v>
      </c>
      <c r="I25" s="3" t="s">
        <v>44</v>
      </c>
      <c r="J25" t="s">
        <v>3121</v>
      </c>
      <c r="K25" t="s">
        <v>36</v>
      </c>
      <c r="L25" t="s">
        <v>37</v>
      </c>
      <c r="M25" t="s">
        <v>38</v>
      </c>
      <c r="N25" t="s">
        <v>39</v>
      </c>
      <c r="O25" t="s">
        <v>40</v>
      </c>
      <c r="P25" t="s">
        <v>41</v>
      </c>
      <c r="Q25" t="s">
        <v>41</v>
      </c>
      <c r="R25" t="s">
        <v>41</v>
      </c>
      <c r="S25" t="s">
        <v>42</v>
      </c>
      <c r="T25" t="s">
        <v>41</v>
      </c>
      <c r="U25" t="s">
        <v>113</v>
      </c>
      <c r="V25" s="35" t="s">
        <v>3093</v>
      </c>
      <c r="W25" s="35" t="s">
        <v>3093</v>
      </c>
      <c r="X25" s="35" t="s">
        <v>3093</v>
      </c>
      <c r="Y25" s="35" t="s">
        <v>3093</v>
      </c>
      <c r="Z25" t="s">
        <v>68</v>
      </c>
      <c r="AA25" s="5">
        <v>1932</v>
      </c>
      <c r="AB25" t="s">
        <v>114</v>
      </c>
      <c r="AC25" s="7" t="s">
        <v>69</v>
      </c>
      <c r="AD25">
        <v>132</v>
      </c>
      <c r="AE25" t="s">
        <v>44</v>
      </c>
      <c r="AF25" t="s">
        <v>41</v>
      </c>
    </row>
    <row r="26" spans="1:32" x14ac:dyDescent="0.3">
      <c r="A26" s="3" t="s">
        <v>115</v>
      </c>
      <c r="B26" s="4" t="s">
        <v>108</v>
      </c>
      <c r="C26" t="s">
        <v>3293</v>
      </c>
      <c r="D26" s="5">
        <v>1</v>
      </c>
      <c r="E26" t="s">
        <v>32</v>
      </c>
      <c r="F26" t="s">
        <v>33</v>
      </c>
      <c r="G26" t="s">
        <v>3087</v>
      </c>
      <c r="H26" t="s">
        <v>34</v>
      </c>
      <c r="I26" s="3" t="s">
        <v>44</v>
      </c>
      <c r="J26" t="s">
        <v>3121</v>
      </c>
      <c r="K26" t="s">
        <v>36</v>
      </c>
      <c r="L26" t="s">
        <v>37</v>
      </c>
      <c r="M26" t="s">
        <v>38</v>
      </c>
      <c r="N26" t="s">
        <v>39</v>
      </c>
      <c r="O26" t="s">
        <v>40</v>
      </c>
      <c r="P26" t="s">
        <v>41</v>
      </c>
      <c r="Q26" t="s">
        <v>41</v>
      </c>
      <c r="R26" t="s">
        <v>42</v>
      </c>
      <c r="S26" t="s">
        <v>41</v>
      </c>
      <c r="T26" t="s">
        <v>41</v>
      </c>
      <c r="U26" t="s">
        <v>116</v>
      </c>
      <c r="V26">
        <v>27</v>
      </c>
      <c r="W26">
        <v>11</v>
      </c>
      <c r="X26">
        <v>8</v>
      </c>
      <c r="Y26">
        <v>0</v>
      </c>
      <c r="Z26" t="s">
        <v>68</v>
      </c>
      <c r="AA26" s="5">
        <v>1932</v>
      </c>
      <c r="AB26" t="s">
        <v>117</v>
      </c>
      <c r="AC26" s="7" t="s">
        <v>69</v>
      </c>
      <c r="AD26">
        <v>93</v>
      </c>
      <c r="AE26" t="s">
        <v>118</v>
      </c>
      <c r="AF26" t="s">
        <v>42</v>
      </c>
    </row>
    <row r="27" spans="1:32" x14ac:dyDescent="0.3">
      <c r="A27" s="3" t="s">
        <v>119</v>
      </c>
      <c r="B27" s="4" t="s">
        <v>108</v>
      </c>
      <c r="C27" s="6" t="s">
        <v>3293</v>
      </c>
      <c r="D27" s="5">
        <v>13</v>
      </c>
      <c r="E27" t="s">
        <v>32</v>
      </c>
      <c r="F27" t="s">
        <v>33</v>
      </c>
      <c r="G27" t="s">
        <v>3087</v>
      </c>
      <c r="H27" t="s">
        <v>34</v>
      </c>
      <c r="I27" s="3" t="s">
        <v>44</v>
      </c>
      <c r="J27" t="s">
        <v>3121</v>
      </c>
      <c r="K27" t="s">
        <v>36</v>
      </c>
      <c r="L27" t="s">
        <v>37</v>
      </c>
      <c r="M27" t="s">
        <v>38</v>
      </c>
      <c r="N27" t="s">
        <v>39</v>
      </c>
      <c r="O27" t="s">
        <v>40</v>
      </c>
      <c r="P27" t="s">
        <v>41</v>
      </c>
      <c r="Q27" t="s">
        <v>41</v>
      </c>
      <c r="R27" t="s">
        <v>41</v>
      </c>
      <c r="S27" t="s">
        <v>42</v>
      </c>
      <c r="T27" t="s">
        <v>41</v>
      </c>
      <c r="U27" t="s">
        <v>82</v>
      </c>
      <c r="V27" s="35" t="s">
        <v>3093</v>
      </c>
      <c r="W27" s="35" t="s">
        <v>3093</v>
      </c>
      <c r="X27" s="35" t="s">
        <v>3093</v>
      </c>
      <c r="Y27" s="35" t="s">
        <v>3093</v>
      </c>
      <c r="Z27" t="s">
        <v>68</v>
      </c>
      <c r="AA27" s="5">
        <v>1932</v>
      </c>
      <c r="AB27" t="s">
        <v>120</v>
      </c>
      <c r="AC27" s="7" t="s">
        <v>69</v>
      </c>
      <c r="AD27">
        <v>93</v>
      </c>
      <c r="AE27" t="s">
        <v>44</v>
      </c>
      <c r="AF27" t="s">
        <v>41</v>
      </c>
    </row>
    <row r="28" spans="1:32" x14ac:dyDescent="0.3">
      <c r="A28" s="3" t="s">
        <v>121</v>
      </c>
      <c r="B28" s="4" t="s">
        <v>108</v>
      </c>
      <c r="C28" t="s">
        <v>3293</v>
      </c>
      <c r="D28" s="5">
        <v>2</v>
      </c>
      <c r="E28" t="s">
        <v>32</v>
      </c>
      <c r="F28" t="s">
        <v>33</v>
      </c>
      <c r="G28" t="s">
        <v>3087</v>
      </c>
      <c r="H28" t="s">
        <v>34</v>
      </c>
      <c r="I28" s="3" t="s">
        <v>44</v>
      </c>
      <c r="J28" t="s">
        <v>3121</v>
      </c>
      <c r="K28" t="s">
        <v>36</v>
      </c>
      <c r="L28" t="s">
        <v>37</v>
      </c>
      <c r="M28" t="s">
        <v>38</v>
      </c>
      <c r="N28" t="s">
        <v>39</v>
      </c>
      <c r="O28" t="s">
        <v>40</v>
      </c>
      <c r="P28" t="s">
        <v>41</v>
      </c>
      <c r="Q28" t="s">
        <v>41</v>
      </c>
      <c r="R28" t="s">
        <v>41</v>
      </c>
      <c r="S28" t="s">
        <v>42</v>
      </c>
      <c r="T28" t="s">
        <v>41</v>
      </c>
      <c r="U28" t="s">
        <v>82</v>
      </c>
      <c r="V28" s="35" t="s">
        <v>3093</v>
      </c>
      <c r="W28" s="35" t="s">
        <v>3093</v>
      </c>
      <c r="X28" s="35" t="s">
        <v>3093</v>
      </c>
      <c r="Y28" s="35" t="s">
        <v>3093</v>
      </c>
      <c r="Z28" t="s">
        <v>68</v>
      </c>
      <c r="AA28" s="5">
        <v>1932</v>
      </c>
      <c r="AB28" t="s">
        <v>122</v>
      </c>
      <c r="AC28" s="7" t="s">
        <v>69</v>
      </c>
      <c r="AD28">
        <v>94</v>
      </c>
      <c r="AE28" t="s">
        <v>44</v>
      </c>
      <c r="AF28" t="s">
        <v>41</v>
      </c>
    </row>
    <row r="29" spans="1:32" x14ac:dyDescent="0.3">
      <c r="A29" s="3" t="s">
        <v>123</v>
      </c>
      <c r="B29" s="4" t="s">
        <v>100</v>
      </c>
      <c r="C29" s="6" t="s">
        <v>3293</v>
      </c>
      <c r="D29" s="5">
        <v>1</v>
      </c>
      <c r="E29" t="s">
        <v>32</v>
      </c>
      <c r="F29" t="s">
        <v>33</v>
      </c>
      <c r="G29" t="s">
        <v>3087</v>
      </c>
      <c r="H29" t="s">
        <v>34</v>
      </c>
      <c r="I29" s="3" t="s">
        <v>44</v>
      </c>
      <c r="J29" t="s">
        <v>3121</v>
      </c>
      <c r="K29" t="s">
        <v>36</v>
      </c>
      <c r="L29" t="s">
        <v>37</v>
      </c>
      <c r="M29" t="s">
        <v>78</v>
      </c>
      <c r="N29" t="s">
        <v>39</v>
      </c>
      <c r="O29" t="s">
        <v>40</v>
      </c>
      <c r="P29" t="s">
        <v>41</v>
      </c>
      <c r="Q29" t="s">
        <v>42</v>
      </c>
      <c r="R29" t="s">
        <v>41</v>
      </c>
      <c r="S29" t="s">
        <v>41</v>
      </c>
      <c r="T29" t="s">
        <v>41</v>
      </c>
      <c r="U29" t="s">
        <v>52</v>
      </c>
      <c r="V29" s="35" t="s">
        <v>3093</v>
      </c>
      <c r="W29" s="35" t="s">
        <v>3093</v>
      </c>
      <c r="X29" s="35" t="s">
        <v>3093</v>
      </c>
      <c r="Y29" s="35" t="s">
        <v>3093</v>
      </c>
      <c r="Z29" t="s">
        <v>68</v>
      </c>
      <c r="AA29" s="5">
        <v>1932</v>
      </c>
      <c r="AB29" t="s">
        <v>124</v>
      </c>
      <c r="AC29" s="7" t="s">
        <v>69</v>
      </c>
      <c r="AD29">
        <v>93</v>
      </c>
      <c r="AE29" t="s">
        <v>44</v>
      </c>
      <c r="AF29" t="s">
        <v>41</v>
      </c>
    </row>
    <row r="30" spans="1:32" x14ac:dyDescent="0.3">
      <c r="A30" s="3" t="s">
        <v>125</v>
      </c>
      <c r="B30" s="4" t="s">
        <v>108</v>
      </c>
      <c r="C30" t="s">
        <v>3293</v>
      </c>
      <c r="D30" s="5">
        <v>8</v>
      </c>
      <c r="E30" t="s">
        <v>32</v>
      </c>
      <c r="F30" t="s">
        <v>33</v>
      </c>
      <c r="G30" t="s">
        <v>3087</v>
      </c>
      <c r="H30" t="s">
        <v>34</v>
      </c>
      <c r="I30" s="3" t="s">
        <v>44</v>
      </c>
      <c r="J30" t="s">
        <v>3121</v>
      </c>
      <c r="K30" t="s">
        <v>36</v>
      </c>
      <c r="L30" t="s">
        <v>37</v>
      </c>
      <c r="M30" t="s">
        <v>78</v>
      </c>
      <c r="N30" t="s">
        <v>39</v>
      </c>
      <c r="O30" t="s">
        <v>40</v>
      </c>
      <c r="P30" t="s">
        <v>41</v>
      </c>
      <c r="Q30" t="s">
        <v>42</v>
      </c>
      <c r="R30" t="s">
        <v>41</v>
      </c>
      <c r="S30" t="s">
        <v>41</v>
      </c>
      <c r="T30" t="s">
        <v>41</v>
      </c>
      <c r="U30" t="s">
        <v>52</v>
      </c>
      <c r="V30" s="35" t="s">
        <v>3093</v>
      </c>
      <c r="W30" s="35" t="s">
        <v>3093</v>
      </c>
      <c r="X30" s="35" t="s">
        <v>3093</v>
      </c>
      <c r="Y30" s="35" t="s">
        <v>3093</v>
      </c>
      <c r="Z30" t="s">
        <v>68</v>
      </c>
      <c r="AA30" s="5">
        <v>1932</v>
      </c>
      <c r="AB30" t="s">
        <v>126</v>
      </c>
      <c r="AC30" s="7" t="s">
        <v>69</v>
      </c>
      <c r="AD30">
        <v>93</v>
      </c>
      <c r="AE30" t="s">
        <v>44</v>
      </c>
      <c r="AF30" t="s">
        <v>41</v>
      </c>
    </row>
    <row r="31" spans="1:32" x14ac:dyDescent="0.3">
      <c r="A31" s="3" t="s">
        <v>127</v>
      </c>
      <c r="B31" s="4" t="s">
        <v>108</v>
      </c>
      <c r="C31" s="6" t="s">
        <v>3293</v>
      </c>
      <c r="D31" s="5">
        <v>1</v>
      </c>
      <c r="E31" t="s">
        <v>32</v>
      </c>
      <c r="F31" t="s">
        <v>33</v>
      </c>
      <c r="G31" t="s">
        <v>3087</v>
      </c>
      <c r="H31" t="s">
        <v>34</v>
      </c>
      <c r="I31" s="3" t="s">
        <v>44</v>
      </c>
      <c r="J31" t="s">
        <v>3121</v>
      </c>
      <c r="K31" t="s">
        <v>36</v>
      </c>
      <c r="L31" t="s">
        <v>37</v>
      </c>
      <c r="M31" t="s">
        <v>78</v>
      </c>
      <c r="N31" t="s">
        <v>39</v>
      </c>
      <c r="O31" t="s">
        <v>40</v>
      </c>
      <c r="P31" t="s">
        <v>41</v>
      </c>
      <c r="Q31" t="s">
        <v>42</v>
      </c>
      <c r="R31" t="s">
        <v>41</v>
      </c>
      <c r="S31" t="s">
        <v>41</v>
      </c>
      <c r="T31" t="s">
        <v>41</v>
      </c>
      <c r="U31" t="s">
        <v>52</v>
      </c>
      <c r="V31" s="35" t="s">
        <v>3093</v>
      </c>
      <c r="W31" s="35" t="s">
        <v>3093</v>
      </c>
      <c r="X31" s="35" t="s">
        <v>3093</v>
      </c>
      <c r="Y31" s="35" t="s">
        <v>3093</v>
      </c>
      <c r="Z31" t="s">
        <v>68</v>
      </c>
      <c r="AA31" s="5">
        <v>1932</v>
      </c>
      <c r="AB31" t="s">
        <v>128</v>
      </c>
      <c r="AC31" s="7" t="s">
        <v>69</v>
      </c>
      <c r="AD31">
        <v>93</v>
      </c>
      <c r="AE31" t="s">
        <v>44</v>
      </c>
      <c r="AF31" t="s">
        <v>41</v>
      </c>
    </row>
    <row r="32" spans="1:32" x14ac:dyDescent="0.3">
      <c r="A32" s="3" t="s">
        <v>129</v>
      </c>
      <c r="B32" s="4" t="s">
        <v>108</v>
      </c>
      <c r="C32" t="s">
        <v>3293</v>
      </c>
      <c r="D32" s="5">
        <v>1</v>
      </c>
      <c r="E32" t="s">
        <v>32</v>
      </c>
      <c r="F32" t="s">
        <v>33</v>
      </c>
      <c r="G32" t="s">
        <v>3087</v>
      </c>
      <c r="H32" t="s">
        <v>34</v>
      </c>
      <c r="I32" s="3" t="s">
        <v>44</v>
      </c>
      <c r="J32" t="s">
        <v>3121</v>
      </c>
      <c r="K32" t="s">
        <v>36</v>
      </c>
      <c r="L32" t="s">
        <v>37</v>
      </c>
      <c r="M32" t="s">
        <v>78</v>
      </c>
      <c r="N32" t="s">
        <v>39</v>
      </c>
      <c r="O32" t="s">
        <v>40</v>
      </c>
      <c r="P32" t="s">
        <v>41</v>
      </c>
      <c r="Q32" t="s">
        <v>42</v>
      </c>
      <c r="R32" t="s">
        <v>41</v>
      </c>
      <c r="S32" t="s">
        <v>41</v>
      </c>
      <c r="T32" t="s">
        <v>41</v>
      </c>
      <c r="U32" t="s">
        <v>52</v>
      </c>
      <c r="V32" s="35" t="s">
        <v>3093</v>
      </c>
      <c r="W32" s="35" t="s">
        <v>3093</v>
      </c>
      <c r="X32" s="35" t="s">
        <v>3093</v>
      </c>
      <c r="Y32" s="35" t="s">
        <v>3093</v>
      </c>
      <c r="Z32" t="s">
        <v>68</v>
      </c>
      <c r="AA32" s="5">
        <v>1932</v>
      </c>
      <c r="AB32" t="s">
        <v>130</v>
      </c>
      <c r="AC32" s="7" t="s">
        <v>69</v>
      </c>
      <c r="AD32">
        <v>93</v>
      </c>
      <c r="AE32" t="s">
        <v>44</v>
      </c>
      <c r="AF32" t="s">
        <v>41</v>
      </c>
    </row>
    <row r="33" spans="1:32" x14ac:dyDescent="0.3">
      <c r="A33" s="3" t="s">
        <v>131</v>
      </c>
      <c r="B33" s="4" t="s">
        <v>108</v>
      </c>
      <c r="C33" s="6" t="s">
        <v>3293</v>
      </c>
      <c r="D33" s="5">
        <v>1</v>
      </c>
      <c r="E33" t="s">
        <v>32</v>
      </c>
      <c r="F33" t="s">
        <v>33</v>
      </c>
      <c r="G33" t="s">
        <v>3087</v>
      </c>
      <c r="H33" t="s">
        <v>34</v>
      </c>
      <c r="I33" s="3" t="s">
        <v>44</v>
      </c>
      <c r="J33" t="s">
        <v>3121</v>
      </c>
      <c r="K33" t="s">
        <v>36</v>
      </c>
      <c r="L33" t="s">
        <v>37</v>
      </c>
      <c r="M33" t="s">
        <v>78</v>
      </c>
      <c r="N33" t="s">
        <v>39</v>
      </c>
      <c r="O33" t="s">
        <v>40</v>
      </c>
      <c r="P33" t="s">
        <v>41</v>
      </c>
      <c r="Q33" t="s">
        <v>41</v>
      </c>
      <c r="R33" t="s">
        <v>41</v>
      </c>
      <c r="S33" t="s">
        <v>42</v>
      </c>
      <c r="T33" t="s">
        <v>41</v>
      </c>
      <c r="U33" t="s">
        <v>82</v>
      </c>
      <c r="V33" s="35" t="s">
        <v>3093</v>
      </c>
      <c r="W33" s="35" t="s">
        <v>3093</v>
      </c>
      <c r="X33" s="35" t="s">
        <v>3093</v>
      </c>
      <c r="Y33" s="35" t="s">
        <v>3093</v>
      </c>
      <c r="Z33" t="s">
        <v>68</v>
      </c>
      <c r="AA33" s="5">
        <v>1932</v>
      </c>
      <c r="AB33" t="s">
        <v>132</v>
      </c>
      <c r="AC33" s="7" t="s">
        <v>69</v>
      </c>
      <c r="AD33">
        <v>93</v>
      </c>
      <c r="AE33" t="s">
        <v>44</v>
      </c>
      <c r="AF33" t="s">
        <v>41</v>
      </c>
    </row>
    <row r="34" spans="1:32" x14ac:dyDescent="0.3">
      <c r="A34" s="3" t="s">
        <v>133</v>
      </c>
      <c r="B34" s="4" t="s">
        <v>108</v>
      </c>
      <c r="C34" t="s">
        <v>3293</v>
      </c>
      <c r="D34" s="5">
        <v>3</v>
      </c>
      <c r="E34" t="s">
        <v>32</v>
      </c>
      <c r="F34" t="s">
        <v>33</v>
      </c>
      <c r="G34" t="s">
        <v>3087</v>
      </c>
      <c r="H34" t="s">
        <v>34</v>
      </c>
      <c r="I34" s="3" t="s">
        <v>44</v>
      </c>
      <c r="J34" t="s">
        <v>3121</v>
      </c>
      <c r="K34" t="s">
        <v>36</v>
      </c>
      <c r="L34" t="s">
        <v>37</v>
      </c>
      <c r="M34" t="s">
        <v>78</v>
      </c>
      <c r="N34" t="s">
        <v>39</v>
      </c>
      <c r="O34" t="s">
        <v>40</v>
      </c>
      <c r="P34" t="s">
        <v>44</v>
      </c>
      <c r="Q34" t="s">
        <v>44</v>
      </c>
      <c r="R34" t="s">
        <v>44</v>
      </c>
      <c r="S34" t="s">
        <v>44</v>
      </c>
      <c r="T34" t="s">
        <v>44</v>
      </c>
      <c r="U34" t="s">
        <v>44</v>
      </c>
      <c r="V34" s="35" t="s">
        <v>3093</v>
      </c>
      <c r="W34" s="35" t="s">
        <v>3093</v>
      </c>
      <c r="X34" s="35" t="s">
        <v>3093</v>
      </c>
      <c r="Y34" s="35" t="s">
        <v>3093</v>
      </c>
      <c r="Z34" t="s">
        <v>68</v>
      </c>
      <c r="AA34" s="5">
        <v>1932</v>
      </c>
      <c r="AB34" t="s">
        <v>134</v>
      </c>
      <c r="AC34" s="7" t="s">
        <v>69</v>
      </c>
      <c r="AD34">
        <v>93</v>
      </c>
      <c r="AE34" t="s">
        <v>44</v>
      </c>
      <c r="AF34" t="s">
        <v>41</v>
      </c>
    </row>
    <row r="35" spans="1:32" x14ac:dyDescent="0.3">
      <c r="A35" s="3" t="s">
        <v>135</v>
      </c>
      <c r="B35" s="4" t="s">
        <v>108</v>
      </c>
      <c r="C35" s="6" t="s">
        <v>3293</v>
      </c>
      <c r="D35" s="5">
        <v>5</v>
      </c>
      <c r="E35" t="s">
        <v>32</v>
      </c>
      <c r="F35" t="s">
        <v>33</v>
      </c>
      <c r="G35" t="s">
        <v>3087</v>
      </c>
      <c r="H35" t="s">
        <v>34</v>
      </c>
      <c r="I35" s="3" t="s">
        <v>44</v>
      </c>
      <c r="J35" t="s">
        <v>3121</v>
      </c>
      <c r="K35" t="s">
        <v>36</v>
      </c>
      <c r="L35" t="s">
        <v>37</v>
      </c>
      <c r="M35" t="s">
        <v>78</v>
      </c>
      <c r="N35" t="s">
        <v>39</v>
      </c>
      <c r="O35" t="s">
        <v>40</v>
      </c>
      <c r="P35" t="s">
        <v>41</v>
      </c>
      <c r="Q35" t="s">
        <v>41</v>
      </c>
      <c r="R35" t="s">
        <v>41</v>
      </c>
      <c r="S35" t="s">
        <v>42</v>
      </c>
      <c r="T35" t="s">
        <v>41</v>
      </c>
      <c r="U35" t="s">
        <v>82</v>
      </c>
      <c r="V35" s="35" t="s">
        <v>3093</v>
      </c>
      <c r="W35" s="35" t="s">
        <v>3093</v>
      </c>
      <c r="X35" s="35" t="s">
        <v>3093</v>
      </c>
      <c r="Y35" s="35" t="s">
        <v>3093</v>
      </c>
      <c r="Z35" t="s">
        <v>68</v>
      </c>
      <c r="AA35" s="5">
        <v>1932</v>
      </c>
      <c r="AB35" t="s">
        <v>136</v>
      </c>
      <c r="AC35" s="7" t="s">
        <v>69</v>
      </c>
      <c r="AD35">
        <v>93</v>
      </c>
      <c r="AE35" t="s">
        <v>44</v>
      </c>
      <c r="AF35" t="s">
        <v>41</v>
      </c>
    </row>
    <row r="36" spans="1:32" x14ac:dyDescent="0.3">
      <c r="A36" s="3" t="s">
        <v>137</v>
      </c>
      <c r="B36" s="4" t="s">
        <v>108</v>
      </c>
      <c r="C36" t="s">
        <v>3293</v>
      </c>
      <c r="D36" s="5">
        <v>1</v>
      </c>
      <c r="E36" t="s">
        <v>32</v>
      </c>
      <c r="F36" t="s">
        <v>33</v>
      </c>
      <c r="G36" t="s">
        <v>3087</v>
      </c>
      <c r="H36" t="s">
        <v>34</v>
      </c>
      <c r="I36" s="3" t="s">
        <v>44</v>
      </c>
      <c r="J36" t="s">
        <v>3121</v>
      </c>
      <c r="K36" t="s">
        <v>36</v>
      </c>
      <c r="L36" t="s">
        <v>37</v>
      </c>
      <c r="M36" t="s">
        <v>78</v>
      </c>
      <c r="N36" t="s">
        <v>39</v>
      </c>
      <c r="O36" t="s">
        <v>40</v>
      </c>
      <c r="P36" t="s">
        <v>41</v>
      </c>
      <c r="Q36" t="s">
        <v>41</v>
      </c>
      <c r="R36" t="s">
        <v>41</v>
      </c>
      <c r="S36" t="s">
        <v>42</v>
      </c>
      <c r="T36" t="s">
        <v>41</v>
      </c>
      <c r="U36" t="s">
        <v>138</v>
      </c>
      <c r="V36">
        <v>28</v>
      </c>
      <c r="W36">
        <v>0</v>
      </c>
      <c r="X36">
        <v>11</v>
      </c>
      <c r="Y36">
        <v>16</v>
      </c>
      <c r="Z36" t="s">
        <v>68</v>
      </c>
      <c r="AA36" s="5">
        <v>1932</v>
      </c>
      <c r="AB36" t="s">
        <v>139</v>
      </c>
      <c r="AC36" s="7" t="s">
        <v>69</v>
      </c>
      <c r="AD36">
        <v>94</v>
      </c>
      <c r="AE36" t="s">
        <v>140</v>
      </c>
      <c r="AF36" t="s">
        <v>42</v>
      </c>
    </row>
    <row r="37" spans="1:32" x14ac:dyDescent="0.3">
      <c r="A37" s="3" t="s">
        <v>141</v>
      </c>
      <c r="B37" s="4" t="s">
        <v>142</v>
      </c>
      <c r="C37" s="6" t="s">
        <v>3293</v>
      </c>
      <c r="D37" s="5">
        <v>1</v>
      </c>
      <c r="E37" t="s">
        <v>32</v>
      </c>
      <c r="F37" t="s">
        <v>33</v>
      </c>
      <c r="G37" t="s">
        <v>3087</v>
      </c>
      <c r="H37" t="s">
        <v>44</v>
      </c>
      <c r="I37" s="3" t="s">
        <v>44</v>
      </c>
      <c r="J37" t="s">
        <v>3121</v>
      </c>
      <c r="K37" t="s">
        <v>36</v>
      </c>
      <c r="L37" t="s">
        <v>37</v>
      </c>
      <c r="M37" t="s">
        <v>44</v>
      </c>
      <c r="N37" t="s">
        <v>39</v>
      </c>
      <c r="O37" t="s">
        <v>40</v>
      </c>
      <c r="P37" t="s">
        <v>41</v>
      </c>
      <c r="Q37" t="s">
        <v>41</v>
      </c>
      <c r="R37" t="s">
        <v>42</v>
      </c>
      <c r="S37" t="s">
        <v>41</v>
      </c>
      <c r="T37" t="s">
        <v>41</v>
      </c>
      <c r="U37" t="s">
        <v>116</v>
      </c>
      <c r="V37" s="35" t="s">
        <v>3093</v>
      </c>
      <c r="W37" s="35" t="s">
        <v>3093</v>
      </c>
      <c r="X37" s="35" t="s">
        <v>3093</v>
      </c>
      <c r="Y37" s="35" t="s">
        <v>3093</v>
      </c>
      <c r="Z37" t="s">
        <v>68</v>
      </c>
      <c r="AA37" s="5">
        <v>1932</v>
      </c>
      <c r="AB37" t="s">
        <v>143</v>
      </c>
      <c r="AC37" s="7" t="s">
        <v>69</v>
      </c>
      <c r="AD37" s="5" t="s">
        <v>144</v>
      </c>
      <c r="AE37" t="s">
        <v>44</v>
      </c>
      <c r="AF37" t="s">
        <v>41</v>
      </c>
    </row>
    <row r="38" spans="1:32" x14ac:dyDescent="0.3">
      <c r="A38" s="3" t="s">
        <v>145</v>
      </c>
      <c r="B38" s="4" t="s">
        <v>108</v>
      </c>
      <c r="C38" t="s">
        <v>3293</v>
      </c>
      <c r="D38" s="5">
        <v>1</v>
      </c>
      <c r="E38" t="s">
        <v>32</v>
      </c>
      <c r="F38" t="s">
        <v>33</v>
      </c>
      <c r="G38" t="s">
        <v>3087</v>
      </c>
      <c r="H38" t="s">
        <v>34</v>
      </c>
      <c r="I38" s="3" t="s">
        <v>44</v>
      </c>
      <c r="J38" t="s">
        <v>3121</v>
      </c>
      <c r="K38" t="s">
        <v>36</v>
      </c>
      <c r="L38" t="s">
        <v>37</v>
      </c>
      <c r="M38" t="s">
        <v>78</v>
      </c>
      <c r="N38" t="s">
        <v>39</v>
      </c>
      <c r="O38" t="s">
        <v>40</v>
      </c>
      <c r="P38" t="s">
        <v>41</v>
      </c>
      <c r="Q38" t="s">
        <v>42</v>
      </c>
      <c r="R38" t="s">
        <v>41</v>
      </c>
      <c r="S38" t="s">
        <v>41</v>
      </c>
      <c r="T38" t="s">
        <v>41</v>
      </c>
      <c r="U38" t="s">
        <v>52</v>
      </c>
      <c r="V38" s="35" t="s">
        <v>3093</v>
      </c>
      <c r="W38" s="35" t="s">
        <v>3093</v>
      </c>
      <c r="X38" s="35" t="s">
        <v>3093</v>
      </c>
      <c r="Y38" s="35" t="s">
        <v>3093</v>
      </c>
      <c r="Z38" t="s">
        <v>68</v>
      </c>
      <c r="AA38" s="5">
        <v>1932</v>
      </c>
      <c r="AB38" t="s">
        <v>146</v>
      </c>
      <c r="AC38" s="7" t="s">
        <v>69</v>
      </c>
      <c r="AD38">
        <v>154</v>
      </c>
      <c r="AE38" t="s">
        <v>44</v>
      </c>
      <c r="AF38" t="s">
        <v>41</v>
      </c>
    </row>
    <row r="39" spans="1:32" x14ac:dyDescent="0.3">
      <c r="A39" s="3" t="s">
        <v>147</v>
      </c>
      <c r="B39" s="4" t="s">
        <v>108</v>
      </c>
      <c r="C39" s="6" t="s">
        <v>3293</v>
      </c>
      <c r="D39" s="5">
        <v>1</v>
      </c>
      <c r="E39" t="s">
        <v>32</v>
      </c>
      <c r="F39" t="s">
        <v>33</v>
      </c>
      <c r="G39" t="s">
        <v>3087</v>
      </c>
      <c r="H39" t="s">
        <v>34</v>
      </c>
      <c r="I39" s="3" t="s">
        <v>44</v>
      </c>
      <c r="J39" t="s">
        <v>3121</v>
      </c>
      <c r="K39" t="s">
        <v>36</v>
      </c>
      <c r="L39" t="s">
        <v>37</v>
      </c>
      <c r="M39" t="s">
        <v>78</v>
      </c>
      <c r="N39" t="s">
        <v>39</v>
      </c>
      <c r="O39" t="s">
        <v>40</v>
      </c>
      <c r="P39" t="s">
        <v>44</v>
      </c>
      <c r="Q39" t="s">
        <v>44</v>
      </c>
      <c r="R39" t="s">
        <v>44</v>
      </c>
      <c r="S39" t="s">
        <v>44</v>
      </c>
      <c r="T39" t="s">
        <v>44</v>
      </c>
      <c r="U39" t="s">
        <v>44</v>
      </c>
      <c r="V39" s="35" t="s">
        <v>3093</v>
      </c>
      <c r="W39" s="35" t="s">
        <v>3093</v>
      </c>
      <c r="X39" s="35" t="s">
        <v>3093</v>
      </c>
      <c r="Y39" s="35" t="s">
        <v>3093</v>
      </c>
      <c r="Z39" t="s">
        <v>68</v>
      </c>
      <c r="AA39" s="5">
        <v>1932</v>
      </c>
      <c r="AB39" t="s">
        <v>148</v>
      </c>
      <c r="AC39" s="7" t="s">
        <v>69</v>
      </c>
      <c r="AD39">
        <v>154</v>
      </c>
      <c r="AE39" t="s">
        <v>44</v>
      </c>
      <c r="AF39" t="s">
        <v>41</v>
      </c>
    </row>
    <row r="40" spans="1:32" x14ac:dyDescent="0.3">
      <c r="A40" s="3" t="s">
        <v>149</v>
      </c>
      <c r="B40" s="4" t="s">
        <v>150</v>
      </c>
      <c r="C40" s="6" t="s">
        <v>151</v>
      </c>
      <c r="D40" s="5">
        <v>1</v>
      </c>
      <c r="E40" t="s">
        <v>32</v>
      </c>
      <c r="F40" t="s">
        <v>33</v>
      </c>
      <c r="G40" t="s">
        <v>3087</v>
      </c>
      <c r="H40" t="s">
        <v>34</v>
      </c>
      <c r="I40" s="3" t="s">
        <v>152</v>
      </c>
      <c r="J40" t="s">
        <v>3121</v>
      </c>
      <c r="K40" t="s">
        <v>36</v>
      </c>
      <c r="L40" t="s">
        <v>153</v>
      </c>
      <c r="M40" t="s">
        <v>154</v>
      </c>
      <c r="N40" t="s">
        <v>155</v>
      </c>
      <c r="O40" t="s">
        <v>40</v>
      </c>
      <c r="P40" t="s">
        <v>41</v>
      </c>
      <c r="Q40" t="s">
        <v>41</v>
      </c>
      <c r="R40" t="s">
        <v>42</v>
      </c>
      <c r="S40" t="s">
        <v>41</v>
      </c>
      <c r="T40" t="s">
        <v>41</v>
      </c>
      <c r="U40" t="s">
        <v>156</v>
      </c>
      <c r="V40">
        <v>37</v>
      </c>
      <c r="W40" s="35" t="s">
        <v>3093</v>
      </c>
      <c r="X40" s="35" t="s">
        <v>3093</v>
      </c>
      <c r="Y40" s="35" t="s">
        <v>3093</v>
      </c>
      <c r="Z40" t="s">
        <v>45</v>
      </c>
      <c r="AA40" s="5">
        <v>1948</v>
      </c>
      <c r="AB40" t="s">
        <v>157</v>
      </c>
      <c r="AC40" t="s">
        <v>47</v>
      </c>
      <c r="AD40" s="5" t="s">
        <v>158</v>
      </c>
      <c r="AE40" t="s">
        <v>44</v>
      </c>
      <c r="AF40" t="s">
        <v>41</v>
      </c>
    </row>
    <row r="41" spans="1:32" x14ac:dyDescent="0.3">
      <c r="A41" s="3" t="s">
        <v>159</v>
      </c>
      <c r="B41" s="4" t="s">
        <v>160</v>
      </c>
      <c r="C41" s="6" t="s">
        <v>151</v>
      </c>
      <c r="D41" s="5">
        <v>1</v>
      </c>
      <c r="E41" t="s">
        <v>32</v>
      </c>
      <c r="F41" t="s">
        <v>33</v>
      </c>
      <c r="G41" t="s">
        <v>3087</v>
      </c>
      <c r="H41" t="s">
        <v>34</v>
      </c>
      <c r="I41" s="3" t="s">
        <v>51</v>
      </c>
      <c r="J41" t="s">
        <v>3121</v>
      </c>
      <c r="K41" t="s">
        <v>36</v>
      </c>
      <c r="L41" t="s">
        <v>37</v>
      </c>
      <c r="M41" t="s">
        <v>38</v>
      </c>
      <c r="N41" t="s">
        <v>39</v>
      </c>
      <c r="O41" t="s">
        <v>40</v>
      </c>
      <c r="P41" t="s">
        <v>41</v>
      </c>
      <c r="Q41" t="s">
        <v>42</v>
      </c>
      <c r="R41" t="s">
        <v>41</v>
      </c>
      <c r="S41" t="s">
        <v>41</v>
      </c>
      <c r="T41" t="s">
        <v>41</v>
      </c>
      <c r="U41" t="s">
        <v>52</v>
      </c>
      <c r="V41" s="35" t="s">
        <v>3093</v>
      </c>
      <c r="W41" s="35" t="s">
        <v>3093</v>
      </c>
      <c r="X41" s="35" t="s">
        <v>3093</v>
      </c>
      <c r="Y41" s="35" t="s">
        <v>3093</v>
      </c>
      <c r="Z41" t="s">
        <v>45</v>
      </c>
      <c r="AA41" s="5">
        <v>1948</v>
      </c>
      <c r="AC41" t="s">
        <v>47</v>
      </c>
      <c r="AD41" s="5" t="s">
        <v>48</v>
      </c>
      <c r="AE41" t="s">
        <v>44</v>
      </c>
      <c r="AF41" t="s">
        <v>41</v>
      </c>
    </row>
    <row r="42" spans="1:32" x14ac:dyDescent="0.3">
      <c r="A42" s="3" t="s">
        <v>161</v>
      </c>
      <c r="B42" s="4" t="s">
        <v>160</v>
      </c>
      <c r="C42" s="6" t="s">
        <v>151</v>
      </c>
      <c r="D42" s="5">
        <v>2</v>
      </c>
      <c r="E42" t="s">
        <v>32</v>
      </c>
      <c r="F42" t="s">
        <v>33</v>
      </c>
      <c r="G42" t="s">
        <v>3087</v>
      </c>
      <c r="H42" t="s">
        <v>34</v>
      </c>
      <c r="I42" s="3" t="s">
        <v>55</v>
      </c>
      <c r="J42" t="s">
        <v>3121</v>
      </c>
      <c r="K42" t="s">
        <v>36</v>
      </c>
      <c r="L42" t="s">
        <v>37</v>
      </c>
      <c r="M42" t="s">
        <v>38</v>
      </c>
      <c r="N42" t="s">
        <v>39</v>
      </c>
      <c r="O42" t="s">
        <v>40</v>
      </c>
      <c r="P42" t="s">
        <v>41</v>
      </c>
      <c r="Q42" t="s">
        <v>42</v>
      </c>
      <c r="R42" t="s">
        <v>41</v>
      </c>
      <c r="S42" t="s">
        <v>41</v>
      </c>
      <c r="T42" t="s">
        <v>41</v>
      </c>
      <c r="U42" t="s">
        <v>52</v>
      </c>
      <c r="V42" s="35" t="s">
        <v>3093</v>
      </c>
      <c r="W42" s="35" t="s">
        <v>3093</v>
      </c>
      <c r="X42" s="35" t="s">
        <v>3093</v>
      </c>
      <c r="Y42" s="35" t="s">
        <v>3093</v>
      </c>
      <c r="Z42" t="s">
        <v>45</v>
      </c>
      <c r="AA42" s="5">
        <v>1948</v>
      </c>
      <c r="AC42" t="s">
        <v>47</v>
      </c>
      <c r="AD42" s="5" t="s">
        <v>48</v>
      </c>
      <c r="AE42" t="s">
        <v>44</v>
      </c>
      <c r="AF42" t="s">
        <v>41</v>
      </c>
    </row>
    <row r="43" spans="1:32" x14ac:dyDescent="0.3">
      <c r="A43" s="3" t="s">
        <v>162</v>
      </c>
      <c r="B43" s="4" t="s">
        <v>150</v>
      </c>
      <c r="C43" s="6" t="s">
        <v>151</v>
      </c>
      <c r="D43" s="5">
        <v>1</v>
      </c>
      <c r="E43" t="s">
        <v>32</v>
      </c>
      <c r="F43" t="s">
        <v>33</v>
      </c>
      <c r="G43" t="s">
        <v>3087</v>
      </c>
      <c r="H43" t="s">
        <v>34</v>
      </c>
      <c r="I43" s="3" t="s">
        <v>101</v>
      </c>
      <c r="J43" t="s">
        <v>3121</v>
      </c>
      <c r="K43" t="s">
        <v>36</v>
      </c>
      <c r="L43" t="s">
        <v>37</v>
      </c>
      <c r="M43" t="s">
        <v>38</v>
      </c>
      <c r="N43" t="s">
        <v>39</v>
      </c>
      <c r="O43" t="s">
        <v>40</v>
      </c>
      <c r="P43" t="s">
        <v>41</v>
      </c>
      <c r="Q43" t="s">
        <v>41</v>
      </c>
      <c r="R43" t="s">
        <v>42</v>
      </c>
      <c r="S43" t="s">
        <v>41</v>
      </c>
      <c r="T43" t="s">
        <v>41</v>
      </c>
      <c r="U43" t="s">
        <v>156</v>
      </c>
      <c r="V43" s="35" t="s">
        <v>3093</v>
      </c>
      <c r="W43" s="35" t="s">
        <v>3093</v>
      </c>
      <c r="X43" s="35" t="s">
        <v>3093</v>
      </c>
      <c r="Y43" s="35" t="s">
        <v>3093</v>
      </c>
      <c r="Z43" t="s">
        <v>45</v>
      </c>
      <c r="AA43" s="5">
        <v>1948</v>
      </c>
      <c r="AC43" t="s">
        <v>47</v>
      </c>
      <c r="AD43" s="5" t="s">
        <v>48</v>
      </c>
      <c r="AE43" t="s">
        <v>44</v>
      </c>
      <c r="AF43" t="s">
        <v>41</v>
      </c>
    </row>
    <row r="44" spans="1:32" x14ac:dyDescent="0.3">
      <c r="A44" s="3" t="s">
        <v>163</v>
      </c>
      <c r="B44" s="4" t="s">
        <v>150</v>
      </c>
      <c r="C44" s="6" t="s">
        <v>151</v>
      </c>
      <c r="D44" s="5">
        <v>1</v>
      </c>
      <c r="E44" t="s">
        <v>32</v>
      </c>
      <c r="F44" t="s">
        <v>33</v>
      </c>
      <c r="G44" t="s">
        <v>3087</v>
      </c>
      <c r="H44" t="s">
        <v>34</v>
      </c>
      <c r="I44" s="3" t="s">
        <v>35</v>
      </c>
      <c r="J44" t="s">
        <v>3121</v>
      </c>
      <c r="K44" t="s">
        <v>36</v>
      </c>
      <c r="L44" t="s">
        <v>37</v>
      </c>
      <c r="M44" t="s">
        <v>38</v>
      </c>
      <c r="N44" t="s">
        <v>39</v>
      </c>
      <c r="O44" t="s">
        <v>40</v>
      </c>
      <c r="P44" t="s">
        <v>41</v>
      </c>
      <c r="Q44" t="s">
        <v>41</v>
      </c>
      <c r="R44" t="s">
        <v>42</v>
      </c>
      <c r="S44" t="s">
        <v>41</v>
      </c>
      <c r="T44" t="s">
        <v>41</v>
      </c>
      <c r="U44" t="s">
        <v>156</v>
      </c>
      <c r="V44" s="35" t="s">
        <v>3093</v>
      </c>
      <c r="W44" s="35" t="s">
        <v>3093</v>
      </c>
      <c r="X44" s="35" t="s">
        <v>3093</v>
      </c>
      <c r="Y44" s="35" t="s">
        <v>3093</v>
      </c>
      <c r="Z44" t="s">
        <v>45</v>
      </c>
      <c r="AA44" s="5">
        <v>1948</v>
      </c>
      <c r="AC44" t="s">
        <v>47</v>
      </c>
      <c r="AD44" s="5" t="s">
        <v>48</v>
      </c>
      <c r="AE44" t="s">
        <v>44</v>
      </c>
      <c r="AF44" t="s">
        <v>41</v>
      </c>
    </row>
    <row r="45" spans="1:32" x14ac:dyDescent="0.3">
      <c r="A45" s="3" t="s">
        <v>164</v>
      </c>
      <c r="B45" s="4" t="s">
        <v>150</v>
      </c>
      <c r="C45" s="6" t="s">
        <v>151</v>
      </c>
      <c r="D45" s="5">
        <v>1</v>
      </c>
      <c r="E45" t="s">
        <v>32</v>
      </c>
      <c r="F45" t="s">
        <v>33</v>
      </c>
      <c r="G45" t="s">
        <v>3087</v>
      </c>
      <c r="H45" t="s">
        <v>34</v>
      </c>
      <c r="I45" s="3" t="s">
        <v>57</v>
      </c>
      <c r="J45" t="s">
        <v>3121</v>
      </c>
      <c r="K45" t="s">
        <v>36</v>
      </c>
      <c r="L45" t="s">
        <v>37</v>
      </c>
      <c r="M45" t="s">
        <v>38</v>
      </c>
      <c r="N45" t="s">
        <v>39</v>
      </c>
      <c r="O45" t="s">
        <v>40</v>
      </c>
      <c r="P45" t="s">
        <v>41</v>
      </c>
      <c r="Q45" t="s">
        <v>41</v>
      </c>
      <c r="R45" t="s">
        <v>42</v>
      </c>
      <c r="S45" t="s">
        <v>41</v>
      </c>
      <c r="T45" t="s">
        <v>41</v>
      </c>
      <c r="U45" t="s">
        <v>156</v>
      </c>
      <c r="V45" s="35" t="s">
        <v>3093</v>
      </c>
      <c r="W45" s="35" t="s">
        <v>3093</v>
      </c>
      <c r="X45" s="35" t="s">
        <v>3093</v>
      </c>
      <c r="Y45" s="35" t="s">
        <v>3093</v>
      </c>
      <c r="Z45" t="s">
        <v>45</v>
      </c>
      <c r="AA45" s="5">
        <v>1948</v>
      </c>
      <c r="AC45" t="s">
        <v>47</v>
      </c>
      <c r="AD45" s="5" t="s">
        <v>48</v>
      </c>
      <c r="AE45" t="s">
        <v>44</v>
      </c>
      <c r="AF45" t="s">
        <v>41</v>
      </c>
    </row>
    <row r="46" spans="1:32" x14ac:dyDescent="0.3">
      <c r="A46" s="3" t="s">
        <v>165</v>
      </c>
      <c r="B46" s="4" t="s">
        <v>166</v>
      </c>
      <c r="C46" s="6" t="s">
        <v>151</v>
      </c>
      <c r="D46" s="5">
        <v>1</v>
      </c>
      <c r="E46" t="s">
        <v>32</v>
      </c>
      <c r="F46" t="s">
        <v>33</v>
      </c>
      <c r="G46" t="s">
        <v>3087</v>
      </c>
      <c r="H46" t="s">
        <v>34</v>
      </c>
      <c r="I46" s="3" t="s">
        <v>57</v>
      </c>
      <c r="J46" t="s">
        <v>3121</v>
      </c>
      <c r="K46" t="s">
        <v>36</v>
      </c>
      <c r="L46" t="s">
        <v>37</v>
      </c>
      <c r="M46" t="s">
        <v>38</v>
      </c>
      <c r="N46" t="s">
        <v>39</v>
      </c>
      <c r="O46" t="s">
        <v>40</v>
      </c>
      <c r="P46" t="s">
        <v>41</v>
      </c>
      <c r="Q46" t="s">
        <v>42</v>
      </c>
      <c r="R46" t="s">
        <v>41</v>
      </c>
      <c r="S46" t="s">
        <v>41</v>
      </c>
      <c r="T46" t="s">
        <v>41</v>
      </c>
      <c r="U46" t="s">
        <v>52</v>
      </c>
      <c r="V46" s="35" t="s">
        <v>3093</v>
      </c>
      <c r="W46" s="35" t="s">
        <v>3093</v>
      </c>
      <c r="X46" s="35" t="s">
        <v>3093</v>
      </c>
      <c r="Y46" s="35" t="s">
        <v>3093</v>
      </c>
      <c r="Z46" t="s">
        <v>45</v>
      </c>
      <c r="AA46" s="5">
        <v>1948</v>
      </c>
      <c r="AC46" t="s">
        <v>47</v>
      </c>
      <c r="AD46" s="5" t="s">
        <v>48</v>
      </c>
      <c r="AE46" t="s">
        <v>44</v>
      </c>
      <c r="AF46" t="s">
        <v>41</v>
      </c>
    </row>
    <row r="47" spans="1:32" x14ac:dyDescent="0.3">
      <c r="A47" s="3" t="s">
        <v>167</v>
      </c>
      <c r="B47" s="4" t="s">
        <v>168</v>
      </c>
      <c r="C47" s="6" t="s">
        <v>151</v>
      </c>
      <c r="D47" s="5">
        <v>1</v>
      </c>
      <c r="E47" t="s">
        <v>32</v>
      </c>
      <c r="F47" t="s">
        <v>33</v>
      </c>
      <c r="G47" t="s">
        <v>3087</v>
      </c>
      <c r="H47" t="s">
        <v>34</v>
      </c>
      <c r="I47" s="3" t="s">
        <v>57</v>
      </c>
      <c r="J47" t="s">
        <v>3121</v>
      </c>
      <c r="K47" t="s">
        <v>36</v>
      </c>
      <c r="L47" t="s">
        <v>37</v>
      </c>
      <c r="M47" t="s">
        <v>38</v>
      </c>
      <c r="N47" t="s">
        <v>39</v>
      </c>
      <c r="O47" t="s">
        <v>40</v>
      </c>
      <c r="P47" t="s">
        <v>41</v>
      </c>
      <c r="Q47" t="s">
        <v>42</v>
      </c>
      <c r="R47" t="s">
        <v>41</v>
      </c>
      <c r="S47" t="s">
        <v>41</v>
      </c>
      <c r="T47" t="s">
        <v>41</v>
      </c>
      <c r="U47" t="s">
        <v>52</v>
      </c>
      <c r="V47" s="35" t="s">
        <v>3093</v>
      </c>
      <c r="W47" s="35" t="s">
        <v>3093</v>
      </c>
      <c r="X47" s="35" t="s">
        <v>3093</v>
      </c>
      <c r="Y47" s="35" t="s">
        <v>3093</v>
      </c>
      <c r="Z47" t="s">
        <v>45</v>
      </c>
      <c r="AA47" s="5">
        <v>1948</v>
      </c>
      <c r="AC47" t="s">
        <v>47</v>
      </c>
      <c r="AD47" s="5" t="s">
        <v>48</v>
      </c>
      <c r="AE47" t="s">
        <v>44</v>
      </c>
      <c r="AF47" t="s">
        <v>41</v>
      </c>
    </row>
    <row r="48" spans="1:32" x14ac:dyDescent="0.3">
      <c r="A48" s="3" t="s">
        <v>169</v>
      </c>
      <c r="B48" s="4" t="s">
        <v>150</v>
      </c>
      <c r="C48" s="6" t="s">
        <v>151</v>
      </c>
      <c r="D48" s="5">
        <v>1</v>
      </c>
      <c r="E48" t="s">
        <v>32</v>
      </c>
      <c r="F48" t="s">
        <v>33</v>
      </c>
      <c r="G48" t="s">
        <v>3087</v>
      </c>
      <c r="H48" t="s">
        <v>34</v>
      </c>
      <c r="I48" s="3" t="s">
        <v>44</v>
      </c>
      <c r="J48" t="s">
        <v>3121</v>
      </c>
      <c r="K48" t="s">
        <v>36</v>
      </c>
      <c r="L48" t="s">
        <v>37</v>
      </c>
      <c r="M48" t="s">
        <v>78</v>
      </c>
      <c r="N48" t="s">
        <v>39</v>
      </c>
      <c r="O48" t="s">
        <v>40</v>
      </c>
      <c r="P48" t="s">
        <v>41</v>
      </c>
      <c r="Q48" t="s">
        <v>41</v>
      </c>
      <c r="R48" t="s">
        <v>42</v>
      </c>
      <c r="S48" t="s">
        <v>41</v>
      </c>
      <c r="T48" t="s">
        <v>41</v>
      </c>
      <c r="U48" t="s">
        <v>156</v>
      </c>
      <c r="V48" s="35" t="s">
        <v>3093</v>
      </c>
      <c r="W48" s="35" t="s">
        <v>3093</v>
      </c>
      <c r="X48" s="35" t="s">
        <v>3093</v>
      </c>
      <c r="Y48" s="35" t="s">
        <v>3093</v>
      </c>
      <c r="Z48" t="s">
        <v>45</v>
      </c>
      <c r="AA48" s="5">
        <v>1948</v>
      </c>
      <c r="AC48" t="s">
        <v>47</v>
      </c>
      <c r="AD48">
        <v>55</v>
      </c>
      <c r="AE48" t="s">
        <v>44</v>
      </c>
      <c r="AF48" t="s">
        <v>41</v>
      </c>
    </row>
    <row r="49" spans="1:32" x14ac:dyDescent="0.3">
      <c r="A49" s="3" t="s">
        <v>170</v>
      </c>
      <c r="B49" s="4" t="s">
        <v>171</v>
      </c>
      <c r="C49" s="6" t="s">
        <v>151</v>
      </c>
      <c r="D49" s="5">
        <v>1</v>
      </c>
      <c r="E49" t="s">
        <v>32</v>
      </c>
      <c r="F49" t="s">
        <v>33</v>
      </c>
      <c r="G49" t="s">
        <v>3087</v>
      </c>
      <c r="H49" t="s">
        <v>34</v>
      </c>
      <c r="I49" s="3" t="s">
        <v>44</v>
      </c>
      <c r="J49" t="s">
        <v>3121</v>
      </c>
      <c r="K49" t="s">
        <v>36</v>
      </c>
      <c r="L49" t="s">
        <v>37</v>
      </c>
      <c r="M49" t="s">
        <v>38</v>
      </c>
      <c r="N49" t="s">
        <v>39</v>
      </c>
      <c r="O49" t="s">
        <v>40</v>
      </c>
      <c r="P49" t="s">
        <v>41</v>
      </c>
      <c r="Q49" t="s">
        <v>41</v>
      </c>
      <c r="R49" t="s">
        <v>41</v>
      </c>
      <c r="S49" t="s">
        <v>42</v>
      </c>
      <c r="T49" t="s">
        <v>41</v>
      </c>
      <c r="U49" t="s">
        <v>98</v>
      </c>
      <c r="V49">
        <v>39</v>
      </c>
      <c r="W49">
        <v>20</v>
      </c>
      <c r="X49">
        <v>2</v>
      </c>
      <c r="Y49">
        <v>0</v>
      </c>
      <c r="Z49" t="s">
        <v>68</v>
      </c>
      <c r="AA49" s="5">
        <v>1932</v>
      </c>
      <c r="AB49" t="s">
        <v>172</v>
      </c>
      <c r="AC49" s="7" t="s">
        <v>69</v>
      </c>
      <c r="AD49">
        <v>94</v>
      </c>
      <c r="AE49" t="s">
        <v>173</v>
      </c>
      <c r="AF49" t="s">
        <v>42</v>
      </c>
    </row>
    <row r="50" spans="1:32" x14ac:dyDescent="0.3">
      <c r="A50" s="3" t="s">
        <v>174</v>
      </c>
      <c r="B50" s="4" t="s">
        <v>175</v>
      </c>
      <c r="C50" s="6" t="s">
        <v>151</v>
      </c>
      <c r="D50" s="5">
        <v>3</v>
      </c>
      <c r="E50" t="s">
        <v>32</v>
      </c>
      <c r="F50" t="s">
        <v>33</v>
      </c>
      <c r="G50" t="s">
        <v>3087</v>
      </c>
      <c r="H50" t="s">
        <v>34</v>
      </c>
      <c r="I50" s="3" t="s">
        <v>44</v>
      </c>
      <c r="J50" t="s">
        <v>3121</v>
      </c>
      <c r="K50" t="s">
        <v>36</v>
      </c>
      <c r="L50" t="s">
        <v>37</v>
      </c>
      <c r="M50" t="s">
        <v>38</v>
      </c>
      <c r="N50" t="s">
        <v>39</v>
      </c>
      <c r="O50" t="s">
        <v>40</v>
      </c>
      <c r="P50" t="s">
        <v>41</v>
      </c>
      <c r="Q50" t="s">
        <v>41</v>
      </c>
      <c r="R50" t="s">
        <v>41</v>
      </c>
      <c r="S50" t="s">
        <v>42</v>
      </c>
      <c r="T50" t="s">
        <v>41</v>
      </c>
      <c r="U50" t="s">
        <v>98</v>
      </c>
      <c r="V50" s="35" t="s">
        <v>3093</v>
      </c>
      <c r="W50" s="35" t="s">
        <v>3093</v>
      </c>
      <c r="X50" s="35" t="s">
        <v>3093</v>
      </c>
      <c r="Y50" s="35" t="s">
        <v>3093</v>
      </c>
      <c r="Z50" t="s">
        <v>68</v>
      </c>
      <c r="AA50" s="5">
        <v>1932</v>
      </c>
      <c r="AC50" s="7" t="s">
        <v>69</v>
      </c>
      <c r="AD50">
        <v>94</v>
      </c>
      <c r="AE50" t="s">
        <v>44</v>
      </c>
      <c r="AF50" t="s">
        <v>41</v>
      </c>
    </row>
    <row r="51" spans="1:32" x14ac:dyDescent="0.3">
      <c r="A51" s="3" t="s">
        <v>176</v>
      </c>
      <c r="B51" s="4" t="s">
        <v>150</v>
      </c>
      <c r="C51" s="6" t="s">
        <v>151</v>
      </c>
      <c r="D51" s="5">
        <v>9</v>
      </c>
      <c r="E51" t="s">
        <v>32</v>
      </c>
      <c r="F51" t="s">
        <v>33</v>
      </c>
      <c r="G51" t="s">
        <v>3087</v>
      </c>
      <c r="H51" t="s">
        <v>34</v>
      </c>
      <c r="I51" s="3" t="s">
        <v>44</v>
      </c>
      <c r="J51" t="s">
        <v>3121</v>
      </c>
      <c r="K51" t="s">
        <v>36</v>
      </c>
      <c r="L51" t="s">
        <v>37</v>
      </c>
      <c r="M51" t="s">
        <v>38</v>
      </c>
      <c r="N51" t="s">
        <v>39</v>
      </c>
      <c r="O51" t="s">
        <v>40</v>
      </c>
      <c r="P51" t="s">
        <v>41</v>
      </c>
      <c r="Q51" t="s">
        <v>41</v>
      </c>
      <c r="R51" t="s">
        <v>42</v>
      </c>
      <c r="S51" t="s">
        <v>41</v>
      </c>
      <c r="T51" t="s">
        <v>41</v>
      </c>
      <c r="U51" t="s">
        <v>156</v>
      </c>
      <c r="V51" s="35" t="s">
        <v>3093</v>
      </c>
      <c r="W51" s="35" t="s">
        <v>3093</v>
      </c>
      <c r="X51" s="35" t="s">
        <v>3093</v>
      </c>
      <c r="Y51" s="35" t="s">
        <v>3093</v>
      </c>
      <c r="Z51" t="s">
        <v>68</v>
      </c>
      <c r="AA51" s="5">
        <v>1932</v>
      </c>
      <c r="AC51" s="7" t="s">
        <v>69</v>
      </c>
      <c r="AD51">
        <v>94</v>
      </c>
      <c r="AE51" t="s">
        <v>44</v>
      </c>
      <c r="AF51" t="s">
        <v>41</v>
      </c>
    </row>
    <row r="52" spans="1:32" x14ac:dyDescent="0.3">
      <c r="A52" s="3" t="s">
        <v>177</v>
      </c>
      <c r="B52" s="4" t="s">
        <v>178</v>
      </c>
      <c r="C52" s="6" t="s">
        <v>151</v>
      </c>
      <c r="D52" s="5">
        <v>1</v>
      </c>
      <c r="E52" t="s">
        <v>32</v>
      </c>
      <c r="F52" t="s">
        <v>33</v>
      </c>
      <c r="G52" t="s">
        <v>3087</v>
      </c>
      <c r="H52" t="s">
        <v>34</v>
      </c>
      <c r="I52" s="3" t="s">
        <v>44</v>
      </c>
      <c r="J52" t="s">
        <v>3121</v>
      </c>
      <c r="K52" t="s">
        <v>36</v>
      </c>
      <c r="L52" t="s">
        <v>37</v>
      </c>
      <c r="M52" t="s">
        <v>38</v>
      </c>
      <c r="N52" t="s">
        <v>39</v>
      </c>
      <c r="O52" t="s">
        <v>40</v>
      </c>
      <c r="P52" t="s">
        <v>41</v>
      </c>
      <c r="Q52" t="s">
        <v>41</v>
      </c>
      <c r="R52" t="s">
        <v>42</v>
      </c>
      <c r="S52" t="s">
        <v>41</v>
      </c>
      <c r="T52" t="s">
        <v>41</v>
      </c>
      <c r="U52" t="s">
        <v>156</v>
      </c>
      <c r="V52" s="35" t="s">
        <v>3093</v>
      </c>
      <c r="W52" s="35" t="s">
        <v>3093</v>
      </c>
      <c r="X52" s="35" t="s">
        <v>3093</v>
      </c>
      <c r="Y52" s="35" t="s">
        <v>3093</v>
      </c>
      <c r="Z52" t="s">
        <v>68</v>
      </c>
      <c r="AA52" s="5">
        <v>1932</v>
      </c>
      <c r="AC52" s="7" t="s">
        <v>69</v>
      </c>
      <c r="AD52">
        <v>94</v>
      </c>
      <c r="AE52" t="s">
        <v>44</v>
      </c>
      <c r="AF52" t="s">
        <v>41</v>
      </c>
    </row>
    <row r="53" spans="1:32" x14ac:dyDescent="0.3">
      <c r="A53" s="3" t="s">
        <v>179</v>
      </c>
      <c r="B53" s="4" t="s">
        <v>180</v>
      </c>
      <c r="C53" s="6" t="s">
        <v>151</v>
      </c>
      <c r="D53" s="5">
        <v>1</v>
      </c>
      <c r="E53" t="s">
        <v>32</v>
      </c>
      <c r="F53" t="s">
        <v>33</v>
      </c>
      <c r="G53" t="s">
        <v>3087</v>
      </c>
      <c r="H53" t="s">
        <v>34</v>
      </c>
      <c r="I53" t="s">
        <v>181</v>
      </c>
      <c r="J53" t="s">
        <v>3121</v>
      </c>
      <c r="K53" t="s">
        <v>36</v>
      </c>
      <c r="L53" t="s">
        <v>37</v>
      </c>
      <c r="M53" t="s">
        <v>38</v>
      </c>
      <c r="N53" t="s">
        <v>39</v>
      </c>
      <c r="O53" t="s">
        <v>40</v>
      </c>
      <c r="P53" t="s">
        <v>41</v>
      </c>
      <c r="Q53" t="s">
        <v>41</v>
      </c>
      <c r="R53" t="s">
        <v>42</v>
      </c>
      <c r="S53" t="s">
        <v>41</v>
      </c>
      <c r="T53" t="s">
        <v>41</v>
      </c>
      <c r="U53" t="s">
        <v>156</v>
      </c>
      <c r="V53">
        <v>34</v>
      </c>
      <c r="W53">
        <v>22</v>
      </c>
      <c r="X53">
        <v>1</v>
      </c>
      <c r="Y53">
        <v>0</v>
      </c>
      <c r="Z53" t="s">
        <v>68</v>
      </c>
      <c r="AA53" s="5">
        <v>1932</v>
      </c>
      <c r="AC53" s="7" t="s">
        <v>69</v>
      </c>
      <c r="AD53">
        <v>94</v>
      </c>
      <c r="AE53" s="8" t="s">
        <v>182</v>
      </c>
      <c r="AF53" t="s">
        <v>42</v>
      </c>
    </row>
    <row r="54" spans="1:32" x14ac:dyDescent="0.3">
      <c r="A54" s="3" t="s">
        <v>183</v>
      </c>
      <c r="B54" s="4" t="s">
        <v>168</v>
      </c>
      <c r="C54" s="6" t="s">
        <v>151</v>
      </c>
      <c r="D54" s="5">
        <v>1</v>
      </c>
      <c r="E54" t="s">
        <v>32</v>
      </c>
      <c r="F54" t="s">
        <v>33</v>
      </c>
      <c r="G54" t="s">
        <v>3087</v>
      </c>
      <c r="H54" t="s">
        <v>34</v>
      </c>
      <c r="I54" s="3" t="s">
        <v>44</v>
      </c>
      <c r="J54" t="s">
        <v>3121</v>
      </c>
      <c r="K54" t="s">
        <v>36</v>
      </c>
      <c r="L54" t="s">
        <v>37</v>
      </c>
      <c r="M54" t="s">
        <v>38</v>
      </c>
      <c r="N54" t="s">
        <v>39</v>
      </c>
      <c r="O54" t="s">
        <v>40</v>
      </c>
      <c r="P54" t="s">
        <v>41</v>
      </c>
      <c r="Q54" t="s">
        <v>42</v>
      </c>
      <c r="R54" t="s">
        <v>41</v>
      </c>
      <c r="S54" t="s">
        <v>41</v>
      </c>
      <c r="T54" t="s">
        <v>41</v>
      </c>
      <c r="U54" t="s">
        <v>52</v>
      </c>
      <c r="V54" s="35" t="s">
        <v>3093</v>
      </c>
      <c r="W54" s="35" t="s">
        <v>3093</v>
      </c>
      <c r="X54" s="35" t="s">
        <v>3093</v>
      </c>
      <c r="Y54" s="35" t="s">
        <v>3093</v>
      </c>
      <c r="Z54" t="s">
        <v>68</v>
      </c>
      <c r="AA54" s="5">
        <v>1932</v>
      </c>
      <c r="AC54" s="7" t="s">
        <v>69</v>
      </c>
      <c r="AD54">
        <v>94</v>
      </c>
      <c r="AE54" t="s">
        <v>44</v>
      </c>
      <c r="AF54" t="s">
        <v>41</v>
      </c>
    </row>
    <row r="55" spans="1:32" x14ac:dyDescent="0.3">
      <c r="A55" s="3" t="s">
        <v>184</v>
      </c>
      <c r="B55" s="4" t="s">
        <v>175</v>
      </c>
      <c r="C55" s="6" t="s">
        <v>151</v>
      </c>
      <c r="D55" s="5">
        <v>4</v>
      </c>
      <c r="E55" t="s">
        <v>32</v>
      </c>
      <c r="F55" t="s">
        <v>33</v>
      </c>
      <c r="G55" t="s">
        <v>3087</v>
      </c>
      <c r="H55" t="s">
        <v>34</v>
      </c>
      <c r="I55" s="3" t="s">
        <v>44</v>
      </c>
      <c r="J55" t="s">
        <v>3121</v>
      </c>
      <c r="K55" t="s">
        <v>36</v>
      </c>
      <c r="L55" t="s">
        <v>37</v>
      </c>
      <c r="M55" t="s">
        <v>78</v>
      </c>
      <c r="N55" t="s">
        <v>39</v>
      </c>
      <c r="O55" t="s">
        <v>40</v>
      </c>
      <c r="P55" t="s">
        <v>41</v>
      </c>
      <c r="Q55" t="s">
        <v>41</v>
      </c>
      <c r="R55" t="s">
        <v>41</v>
      </c>
      <c r="S55" t="s">
        <v>42</v>
      </c>
      <c r="T55" t="s">
        <v>41</v>
      </c>
      <c r="U55" t="s">
        <v>185</v>
      </c>
      <c r="V55" s="35" t="s">
        <v>3093</v>
      </c>
      <c r="W55" s="35" t="s">
        <v>3093</v>
      </c>
      <c r="X55" s="35" t="s">
        <v>3093</v>
      </c>
      <c r="Y55" s="35" t="s">
        <v>3093</v>
      </c>
      <c r="Z55" t="s">
        <v>68</v>
      </c>
      <c r="AA55" s="5">
        <v>1932</v>
      </c>
      <c r="AC55" s="7" t="s">
        <v>69</v>
      </c>
      <c r="AD55">
        <v>94</v>
      </c>
      <c r="AE55" t="s">
        <v>44</v>
      </c>
      <c r="AF55" t="s">
        <v>41</v>
      </c>
    </row>
    <row r="56" spans="1:32" x14ac:dyDescent="0.3">
      <c r="A56" s="3" t="s">
        <v>186</v>
      </c>
      <c r="B56" s="4" t="s">
        <v>150</v>
      </c>
      <c r="C56" s="6" t="s">
        <v>151</v>
      </c>
      <c r="D56" s="5">
        <v>7</v>
      </c>
      <c r="E56" t="s">
        <v>32</v>
      </c>
      <c r="F56" t="s">
        <v>33</v>
      </c>
      <c r="G56" t="s">
        <v>3087</v>
      </c>
      <c r="H56" t="s">
        <v>34</v>
      </c>
      <c r="I56" s="3" t="s">
        <v>44</v>
      </c>
      <c r="J56" t="s">
        <v>3121</v>
      </c>
      <c r="K56" t="s">
        <v>36</v>
      </c>
      <c r="L56" t="s">
        <v>37</v>
      </c>
      <c r="M56" t="s">
        <v>78</v>
      </c>
      <c r="N56" t="s">
        <v>39</v>
      </c>
      <c r="O56" t="s">
        <v>40</v>
      </c>
      <c r="P56" t="s">
        <v>41</v>
      </c>
      <c r="Q56" t="s">
        <v>41</v>
      </c>
      <c r="R56" t="s">
        <v>42</v>
      </c>
      <c r="S56" t="s">
        <v>41</v>
      </c>
      <c r="T56" t="s">
        <v>41</v>
      </c>
      <c r="U56" t="s">
        <v>156</v>
      </c>
      <c r="V56" s="35" t="s">
        <v>3093</v>
      </c>
      <c r="W56" s="35" t="s">
        <v>3093</v>
      </c>
      <c r="X56" s="35" t="s">
        <v>3093</v>
      </c>
      <c r="Y56" s="35" t="s">
        <v>3093</v>
      </c>
      <c r="Z56" t="s">
        <v>68</v>
      </c>
      <c r="AA56" s="5">
        <v>1932</v>
      </c>
      <c r="AC56" s="7" t="s">
        <v>69</v>
      </c>
      <c r="AD56">
        <v>94</v>
      </c>
      <c r="AE56" t="s">
        <v>44</v>
      </c>
      <c r="AF56" t="s">
        <v>41</v>
      </c>
    </row>
    <row r="57" spans="1:32" x14ac:dyDescent="0.3">
      <c r="A57" s="3" t="s">
        <v>187</v>
      </c>
      <c r="B57" s="4" t="s">
        <v>178</v>
      </c>
      <c r="C57" s="6" t="s">
        <v>151</v>
      </c>
      <c r="D57" s="5">
        <v>1</v>
      </c>
      <c r="E57" t="s">
        <v>32</v>
      </c>
      <c r="F57" t="s">
        <v>33</v>
      </c>
      <c r="G57" t="s">
        <v>3087</v>
      </c>
      <c r="H57" t="s">
        <v>34</v>
      </c>
      <c r="I57" s="3" t="s">
        <v>44</v>
      </c>
      <c r="J57" t="s">
        <v>3121</v>
      </c>
      <c r="K57" t="s">
        <v>36</v>
      </c>
      <c r="L57" t="s">
        <v>37</v>
      </c>
      <c r="M57" t="s">
        <v>78</v>
      </c>
      <c r="N57" t="s">
        <v>39</v>
      </c>
      <c r="O57" t="s">
        <v>40</v>
      </c>
      <c r="P57" t="s">
        <v>41</v>
      </c>
      <c r="Q57" t="s">
        <v>41</v>
      </c>
      <c r="R57" t="s">
        <v>42</v>
      </c>
      <c r="S57" t="s">
        <v>41</v>
      </c>
      <c r="T57" t="s">
        <v>41</v>
      </c>
      <c r="U57" t="s">
        <v>156</v>
      </c>
      <c r="V57" s="35" t="s">
        <v>3093</v>
      </c>
      <c r="W57" s="35" t="s">
        <v>3093</v>
      </c>
      <c r="X57" s="35" t="s">
        <v>3093</v>
      </c>
      <c r="Y57" s="35" t="s">
        <v>3093</v>
      </c>
      <c r="Z57" t="s">
        <v>68</v>
      </c>
      <c r="AA57" s="5">
        <v>1932</v>
      </c>
      <c r="AC57" s="7" t="s">
        <v>69</v>
      </c>
      <c r="AD57">
        <v>94</v>
      </c>
      <c r="AE57" t="s">
        <v>44</v>
      </c>
      <c r="AF57" t="s">
        <v>41</v>
      </c>
    </row>
    <row r="58" spans="1:32" x14ac:dyDescent="0.3">
      <c r="A58" s="3" t="s">
        <v>188</v>
      </c>
      <c r="B58" s="4" t="s">
        <v>180</v>
      </c>
      <c r="C58" s="6" t="s">
        <v>151</v>
      </c>
      <c r="D58" s="5">
        <v>1</v>
      </c>
      <c r="E58" t="s">
        <v>32</v>
      </c>
      <c r="F58" t="s">
        <v>33</v>
      </c>
      <c r="G58" t="s">
        <v>3087</v>
      </c>
      <c r="H58" t="s">
        <v>34</v>
      </c>
      <c r="I58" t="s">
        <v>189</v>
      </c>
      <c r="J58" t="s">
        <v>3121</v>
      </c>
      <c r="K58" t="s">
        <v>36</v>
      </c>
      <c r="L58" t="s">
        <v>37</v>
      </c>
      <c r="M58" t="s">
        <v>78</v>
      </c>
      <c r="N58" t="s">
        <v>39</v>
      </c>
      <c r="O58" t="s">
        <v>40</v>
      </c>
      <c r="P58" t="s">
        <v>41</v>
      </c>
      <c r="Q58" t="s">
        <v>41</v>
      </c>
      <c r="R58" t="s">
        <v>42</v>
      </c>
      <c r="S58" t="s">
        <v>41</v>
      </c>
      <c r="T58" t="s">
        <v>41</v>
      </c>
      <c r="U58" t="s">
        <v>156</v>
      </c>
      <c r="V58">
        <v>39</v>
      </c>
      <c r="W58">
        <v>27</v>
      </c>
      <c r="X58">
        <v>2</v>
      </c>
      <c r="Y58">
        <v>0</v>
      </c>
      <c r="Z58" t="s">
        <v>68</v>
      </c>
      <c r="AA58" s="5">
        <v>1932</v>
      </c>
      <c r="AC58" s="7" t="s">
        <v>69</v>
      </c>
      <c r="AD58">
        <v>94</v>
      </c>
      <c r="AE58" s="8" t="s">
        <v>190</v>
      </c>
      <c r="AF58" t="s">
        <v>42</v>
      </c>
    </row>
    <row r="59" spans="1:32" x14ac:dyDescent="0.3">
      <c r="A59" s="3" t="s">
        <v>191</v>
      </c>
      <c r="B59" s="4" t="s">
        <v>160</v>
      </c>
      <c r="C59" s="6" t="s">
        <v>151</v>
      </c>
      <c r="D59" s="5">
        <v>8</v>
      </c>
      <c r="E59" t="s">
        <v>32</v>
      </c>
      <c r="F59" t="s">
        <v>33</v>
      </c>
      <c r="G59" t="s">
        <v>3087</v>
      </c>
      <c r="H59" t="s">
        <v>34</v>
      </c>
      <c r="I59" s="3" t="s">
        <v>44</v>
      </c>
      <c r="J59" t="s">
        <v>3121</v>
      </c>
      <c r="K59" t="s">
        <v>36</v>
      </c>
      <c r="L59" t="s">
        <v>37</v>
      </c>
      <c r="M59" t="s">
        <v>78</v>
      </c>
      <c r="N59" t="s">
        <v>39</v>
      </c>
      <c r="O59" t="s">
        <v>40</v>
      </c>
      <c r="P59" t="s">
        <v>44</v>
      </c>
      <c r="Q59" t="s">
        <v>44</v>
      </c>
      <c r="R59" t="s">
        <v>44</v>
      </c>
      <c r="S59" t="s">
        <v>44</v>
      </c>
      <c r="T59" t="s">
        <v>44</v>
      </c>
      <c r="U59" t="s">
        <v>44</v>
      </c>
      <c r="V59" s="35" t="s">
        <v>3093</v>
      </c>
      <c r="W59" s="35" t="s">
        <v>3093</v>
      </c>
      <c r="X59" s="35" t="s">
        <v>3093</v>
      </c>
      <c r="Y59" s="35" t="s">
        <v>3093</v>
      </c>
      <c r="Z59" t="s">
        <v>68</v>
      </c>
      <c r="AA59" s="5">
        <v>1932</v>
      </c>
      <c r="AC59" s="7" t="s">
        <v>69</v>
      </c>
      <c r="AD59">
        <v>94</v>
      </c>
      <c r="AE59" t="s">
        <v>44</v>
      </c>
      <c r="AF59" t="s">
        <v>41</v>
      </c>
    </row>
    <row r="60" spans="1:32" x14ac:dyDescent="0.3">
      <c r="A60" s="3" t="s">
        <v>192</v>
      </c>
      <c r="B60" s="4" t="s">
        <v>193</v>
      </c>
      <c r="C60" s="6" t="s">
        <v>194</v>
      </c>
      <c r="D60" s="5">
        <v>4</v>
      </c>
      <c r="E60" t="s">
        <v>32</v>
      </c>
      <c r="F60" t="s">
        <v>33</v>
      </c>
      <c r="G60" t="s">
        <v>3087</v>
      </c>
      <c r="H60" t="s">
        <v>34</v>
      </c>
      <c r="I60" s="3" t="s">
        <v>55</v>
      </c>
      <c r="J60" t="s">
        <v>3121</v>
      </c>
      <c r="K60" t="s">
        <v>36</v>
      </c>
      <c r="L60" t="s">
        <v>37</v>
      </c>
      <c r="M60" t="s">
        <v>38</v>
      </c>
      <c r="N60" t="s">
        <v>39</v>
      </c>
      <c r="O60" t="s">
        <v>40</v>
      </c>
      <c r="P60" t="s">
        <v>41</v>
      </c>
      <c r="Q60" t="s">
        <v>42</v>
      </c>
      <c r="R60" t="s">
        <v>41</v>
      </c>
      <c r="S60" t="s">
        <v>41</v>
      </c>
      <c r="T60" t="s">
        <v>41</v>
      </c>
      <c r="U60" t="s">
        <v>52</v>
      </c>
      <c r="V60" s="35" t="s">
        <v>3093</v>
      </c>
      <c r="W60" s="35" t="s">
        <v>3093</v>
      </c>
      <c r="X60" s="35" t="s">
        <v>3093</v>
      </c>
      <c r="Y60" s="35" t="s">
        <v>3093</v>
      </c>
      <c r="Z60" t="s">
        <v>45</v>
      </c>
      <c r="AA60" s="5">
        <v>1948</v>
      </c>
      <c r="AC60" t="s">
        <v>47</v>
      </c>
      <c r="AD60" s="5" t="s">
        <v>48</v>
      </c>
      <c r="AE60" t="s">
        <v>44</v>
      </c>
      <c r="AF60" t="s">
        <v>41</v>
      </c>
    </row>
    <row r="61" spans="1:32" x14ac:dyDescent="0.3">
      <c r="A61" s="3" t="s">
        <v>195</v>
      </c>
      <c r="B61" s="4" t="s">
        <v>193</v>
      </c>
      <c r="C61" s="6" t="s">
        <v>194</v>
      </c>
      <c r="D61" s="5">
        <v>1</v>
      </c>
      <c r="E61" t="s">
        <v>32</v>
      </c>
      <c r="F61" t="s">
        <v>33</v>
      </c>
      <c r="G61" t="s">
        <v>3087</v>
      </c>
      <c r="H61" t="s">
        <v>34</v>
      </c>
      <c r="I61" s="3" t="s">
        <v>57</v>
      </c>
      <c r="J61" t="s">
        <v>3121</v>
      </c>
      <c r="K61" t="s">
        <v>36</v>
      </c>
      <c r="L61" t="s">
        <v>37</v>
      </c>
      <c r="M61" t="s">
        <v>38</v>
      </c>
      <c r="N61" t="s">
        <v>39</v>
      </c>
      <c r="O61" t="s">
        <v>40</v>
      </c>
      <c r="P61" t="s">
        <v>41</v>
      </c>
      <c r="Q61" t="s">
        <v>42</v>
      </c>
      <c r="R61" t="s">
        <v>41</v>
      </c>
      <c r="S61" t="s">
        <v>41</v>
      </c>
      <c r="T61" t="s">
        <v>41</v>
      </c>
      <c r="U61" t="s">
        <v>52</v>
      </c>
      <c r="V61" s="35" t="s">
        <v>3093</v>
      </c>
      <c r="W61" s="35" t="s">
        <v>3093</v>
      </c>
      <c r="X61" s="35" t="s">
        <v>3093</v>
      </c>
      <c r="Y61" s="35" t="s">
        <v>3093</v>
      </c>
      <c r="Z61" t="s">
        <v>45</v>
      </c>
      <c r="AA61" s="5">
        <v>1948</v>
      </c>
      <c r="AC61" t="s">
        <v>47</v>
      </c>
      <c r="AD61" s="5" t="s">
        <v>48</v>
      </c>
      <c r="AE61" t="s">
        <v>44</v>
      </c>
      <c r="AF61" t="s">
        <v>41</v>
      </c>
    </row>
    <row r="62" spans="1:32" x14ac:dyDescent="0.3">
      <c r="A62" s="3" t="s">
        <v>196</v>
      </c>
      <c r="B62" s="4" t="s">
        <v>197</v>
      </c>
      <c r="C62" s="6" t="s">
        <v>194</v>
      </c>
      <c r="D62" s="5">
        <v>1</v>
      </c>
      <c r="E62" t="s">
        <v>32</v>
      </c>
      <c r="F62" t="s">
        <v>33</v>
      </c>
      <c r="G62" t="s">
        <v>3087</v>
      </c>
      <c r="H62" t="s">
        <v>34</v>
      </c>
      <c r="I62" s="3" t="s">
        <v>55</v>
      </c>
      <c r="J62" t="s">
        <v>3121</v>
      </c>
      <c r="K62" t="s">
        <v>36</v>
      </c>
      <c r="L62" t="s">
        <v>37</v>
      </c>
      <c r="M62" t="s">
        <v>38</v>
      </c>
      <c r="N62" t="s">
        <v>39</v>
      </c>
      <c r="O62" t="s">
        <v>40</v>
      </c>
      <c r="P62" t="s">
        <v>41</v>
      </c>
      <c r="Q62" t="s">
        <v>41</v>
      </c>
      <c r="R62" t="s">
        <v>41</v>
      </c>
      <c r="S62" t="s">
        <v>42</v>
      </c>
      <c r="T62" t="s">
        <v>41</v>
      </c>
      <c r="U62" t="s">
        <v>72</v>
      </c>
      <c r="V62" s="35" t="s">
        <v>3093</v>
      </c>
      <c r="W62" s="35" t="s">
        <v>3093</v>
      </c>
      <c r="X62" s="35" t="s">
        <v>3093</v>
      </c>
      <c r="Y62" s="35" t="s">
        <v>3093</v>
      </c>
      <c r="Z62" t="s">
        <v>45</v>
      </c>
      <c r="AA62" s="5">
        <v>1948</v>
      </c>
      <c r="AB62" t="s">
        <v>198</v>
      </c>
      <c r="AC62" t="s">
        <v>47</v>
      </c>
      <c r="AD62" s="5" t="s">
        <v>48</v>
      </c>
      <c r="AE62" t="s">
        <v>44</v>
      </c>
      <c r="AF62" t="s">
        <v>41</v>
      </c>
    </row>
    <row r="63" spans="1:32" x14ac:dyDescent="0.3">
      <c r="A63" s="3" t="s">
        <v>199</v>
      </c>
      <c r="B63" s="4" t="s">
        <v>200</v>
      </c>
      <c r="C63" s="6" t="s">
        <v>194</v>
      </c>
      <c r="D63" s="5">
        <v>2</v>
      </c>
      <c r="E63" t="s">
        <v>32</v>
      </c>
      <c r="F63" t="s">
        <v>33</v>
      </c>
      <c r="G63" t="s">
        <v>3087</v>
      </c>
      <c r="H63" t="s">
        <v>34</v>
      </c>
      <c r="I63" s="3" t="s">
        <v>44</v>
      </c>
      <c r="J63" t="s">
        <v>3121</v>
      </c>
      <c r="K63" t="s">
        <v>36</v>
      </c>
      <c r="L63" t="s">
        <v>37</v>
      </c>
      <c r="M63" t="s">
        <v>38</v>
      </c>
      <c r="N63" t="s">
        <v>39</v>
      </c>
      <c r="O63" t="s">
        <v>40</v>
      </c>
      <c r="P63" t="s">
        <v>41</v>
      </c>
      <c r="Q63" t="s">
        <v>41</v>
      </c>
      <c r="R63" t="s">
        <v>41</v>
      </c>
      <c r="S63" t="s">
        <v>42</v>
      </c>
      <c r="T63" t="s">
        <v>41</v>
      </c>
      <c r="U63" t="s">
        <v>98</v>
      </c>
      <c r="V63" s="35" t="s">
        <v>3093</v>
      </c>
      <c r="W63" s="35" t="s">
        <v>3093</v>
      </c>
      <c r="X63" s="35" t="s">
        <v>3093</v>
      </c>
      <c r="Y63" s="35" t="s">
        <v>3093</v>
      </c>
      <c r="Z63" t="s">
        <v>68</v>
      </c>
      <c r="AA63" s="5">
        <v>1932</v>
      </c>
      <c r="AC63" s="7" t="s">
        <v>69</v>
      </c>
      <c r="AD63">
        <v>94</v>
      </c>
      <c r="AE63" t="s">
        <v>44</v>
      </c>
      <c r="AF63" t="s">
        <v>41</v>
      </c>
    </row>
    <row r="64" spans="1:32" x14ac:dyDescent="0.3">
      <c r="A64" s="3" t="s">
        <v>201</v>
      </c>
      <c r="B64" s="4" t="s">
        <v>193</v>
      </c>
      <c r="C64" s="6" t="s">
        <v>194</v>
      </c>
      <c r="D64" s="5">
        <v>1</v>
      </c>
      <c r="E64" t="s">
        <v>32</v>
      </c>
      <c r="F64" t="s">
        <v>33</v>
      </c>
      <c r="G64" t="s">
        <v>3087</v>
      </c>
      <c r="H64" t="s">
        <v>34</v>
      </c>
      <c r="I64" s="3" t="s">
        <v>44</v>
      </c>
      <c r="J64" t="s">
        <v>3121</v>
      </c>
      <c r="K64" t="s">
        <v>36</v>
      </c>
      <c r="L64" t="s">
        <v>37</v>
      </c>
      <c r="M64" t="s">
        <v>38</v>
      </c>
      <c r="N64" t="s">
        <v>39</v>
      </c>
      <c r="O64" t="s">
        <v>40</v>
      </c>
      <c r="P64" t="s">
        <v>41</v>
      </c>
      <c r="Q64" t="s">
        <v>42</v>
      </c>
      <c r="R64" t="s">
        <v>41</v>
      </c>
      <c r="S64" t="s">
        <v>41</v>
      </c>
      <c r="T64" t="s">
        <v>41</v>
      </c>
      <c r="U64" t="s">
        <v>52</v>
      </c>
      <c r="V64">
        <v>110</v>
      </c>
      <c r="W64">
        <v>21</v>
      </c>
      <c r="X64">
        <v>2</v>
      </c>
      <c r="Y64">
        <v>0</v>
      </c>
      <c r="Z64" t="s">
        <v>68</v>
      </c>
      <c r="AA64" s="5">
        <v>1932</v>
      </c>
      <c r="AC64" s="7" t="s">
        <v>69</v>
      </c>
      <c r="AD64">
        <v>94</v>
      </c>
      <c r="AE64" s="8" t="s">
        <v>202</v>
      </c>
      <c r="AF64" t="s">
        <v>42</v>
      </c>
    </row>
    <row r="65" spans="1:32" x14ac:dyDescent="0.3">
      <c r="A65" s="3" t="s">
        <v>203</v>
      </c>
      <c r="B65" s="4" t="s">
        <v>204</v>
      </c>
      <c r="C65" s="6" t="s">
        <v>194</v>
      </c>
      <c r="D65" s="5">
        <v>5</v>
      </c>
      <c r="E65" t="s">
        <v>32</v>
      </c>
      <c r="F65" t="s">
        <v>33</v>
      </c>
      <c r="G65" t="s">
        <v>3087</v>
      </c>
      <c r="H65" t="s">
        <v>34</v>
      </c>
      <c r="I65" s="3" t="s">
        <v>44</v>
      </c>
      <c r="J65" t="s">
        <v>3121</v>
      </c>
      <c r="K65" t="s">
        <v>36</v>
      </c>
      <c r="L65" t="s">
        <v>37</v>
      </c>
      <c r="M65" t="s">
        <v>38</v>
      </c>
      <c r="N65" t="s">
        <v>39</v>
      </c>
      <c r="O65" t="s">
        <v>40</v>
      </c>
      <c r="P65" t="s">
        <v>41</v>
      </c>
      <c r="Q65" t="s">
        <v>42</v>
      </c>
      <c r="R65" t="s">
        <v>41</v>
      </c>
      <c r="S65" t="s">
        <v>41</v>
      </c>
      <c r="T65" t="s">
        <v>41</v>
      </c>
      <c r="U65" t="s">
        <v>52</v>
      </c>
      <c r="V65" s="35" t="s">
        <v>3093</v>
      </c>
      <c r="W65" s="35" t="s">
        <v>3093</v>
      </c>
      <c r="X65" s="35" t="s">
        <v>3093</v>
      </c>
      <c r="Y65" s="35" t="s">
        <v>3093</v>
      </c>
      <c r="Z65" t="s">
        <v>68</v>
      </c>
      <c r="AA65" s="5">
        <v>1932</v>
      </c>
      <c r="AC65" s="7" t="s">
        <v>69</v>
      </c>
      <c r="AD65">
        <v>94</v>
      </c>
      <c r="AE65" t="s">
        <v>44</v>
      </c>
      <c r="AF65" t="s">
        <v>41</v>
      </c>
    </row>
    <row r="66" spans="1:32" x14ac:dyDescent="0.3">
      <c r="A66" s="3" t="s">
        <v>205</v>
      </c>
      <c r="B66" s="4" t="s">
        <v>206</v>
      </c>
      <c r="C66" s="6" t="s">
        <v>194</v>
      </c>
      <c r="D66" s="5">
        <v>1</v>
      </c>
      <c r="E66" t="s">
        <v>32</v>
      </c>
      <c r="F66" t="s">
        <v>33</v>
      </c>
      <c r="G66" t="s">
        <v>3087</v>
      </c>
      <c r="H66" t="s">
        <v>34</v>
      </c>
      <c r="I66" s="3" t="s">
        <v>44</v>
      </c>
      <c r="J66" t="s">
        <v>3121</v>
      </c>
      <c r="K66" t="s">
        <v>36</v>
      </c>
      <c r="L66" t="s">
        <v>37</v>
      </c>
      <c r="M66" t="s">
        <v>38</v>
      </c>
      <c r="N66" t="s">
        <v>39</v>
      </c>
      <c r="O66" t="s">
        <v>40</v>
      </c>
      <c r="P66" t="s">
        <v>41</v>
      </c>
      <c r="Q66" t="s">
        <v>41</v>
      </c>
      <c r="R66" t="s">
        <v>41</v>
      </c>
      <c r="S66" t="s">
        <v>42</v>
      </c>
      <c r="T66" t="s">
        <v>41</v>
      </c>
      <c r="U66" t="s">
        <v>98</v>
      </c>
      <c r="V66" s="35" t="s">
        <v>3093</v>
      </c>
      <c r="W66" s="35" t="s">
        <v>3093</v>
      </c>
      <c r="X66" s="35" t="s">
        <v>3093</v>
      </c>
      <c r="Y66" s="35" t="s">
        <v>3093</v>
      </c>
      <c r="Z66" t="s">
        <v>68</v>
      </c>
      <c r="AA66" s="5">
        <v>1932</v>
      </c>
      <c r="AC66" s="7" t="s">
        <v>69</v>
      </c>
      <c r="AD66">
        <v>94</v>
      </c>
      <c r="AE66" t="s">
        <v>44</v>
      </c>
      <c r="AF66" t="s">
        <v>41</v>
      </c>
    </row>
    <row r="67" spans="1:32" x14ac:dyDescent="0.3">
      <c r="A67" s="3" t="s">
        <v>207</v>
      </c>
      <c r="B67" s="4" t="s">
        <v>208</v>
      </c>
      <c r="C67" s="6" t="s">
        <v>194</v>
      </c>
      <c r="D67" s="5">
        <v>1</v>
      </c>
      <c r="E67" t="s">
        <v>32</v>
      </c>
      <c r="F67" t="s">
        <v>33</v>
      </c>
      <c r="G67" t="s">
        <v>3087</v>
      </c>
      <c r="H67" t="s">
        <v>34</v>
      </c>
      <c r="I67" s="3" t="s">
        <v>44</v>
      </c>
      <c r="J67" t="s">
        <v>3121</v>
      </c>
      <c r="K67" t="s">
        <v>36</v>
      </c>
      <c r="L67" t="s">
        <v>37</v>
      </c>
      <c r="M67" t="s">
        <v>38</v>
      </c>
      <c r="N67" t="s">
        <v>39</v>
      </c>
      <c r="O67" t="s">
        <v>40</v>
      </c>
      <c r="P67" t="s">
        <v>41</v>
      </c>
      <c r="Q67" t="s">
        <v>42</v>
      </c>
      <c r="R67" t="s">
        <v>41</v>
      </c>
      <c r="S67" t="s">
        <v>41</v>
      </c>
      <c r="T67" t="s">
        <v>41</v>
      </c>
      <c r="U67" t="s">
        <v>52</v>
      </c>
      <c r="V67">
        <v>222</v>
      </c>
      <c r="W67">
        <v>32</v>
      </c>
      <c r="X67">
        <v>0</v>
      </c>
      <c r="Y67">
        <v>16</v>
      </c>
      <c r="Z67" t="s">
        <v>68</v>
      </c>
      <c r="AA67" s="5">
        <v>1932</v>
      </c>
      <c r="AB67" t="s">
        <v>209</v>
      </c>
      <c r="AC67" s="7" t="s">
        <v>69</v>
      </c>
      <c r="AD67">
        <v>94</v>
      </c>
      <c r="AE67" s="9" t="s">
        <v>210</v>
      </c>
      <c r="AF67" t="s">
        <v>42</v>
      </c>
    </row>
    <row r="68" spans="1:32" x14ac:dyDescent="0.3">
      <c r="A68" s="3" t="s">
        <v>211</v>
      </c>
      <c r="B68" s="4" t="s">
        <v>212</v>
      </c>
      <c r="C68" s="6" t="s">
        <v>194</v>
      </c>
      <c r="D68" s="5">
        <v>1</v>
      </c>
      <c r="E68" t="s">
        <v>32</v>
      </c>
      <c r="F68" t="s">
        <v>33</v>
      </c>
      <c r="G68" t="s">
        <v>3087</v>
      </c>
      <c r="H68" t="s">
        <v>34</v>
      </c>
      <c r="I68" s="3" t="s">
        <v>44</v>
      </c>
      <c r="J68" t="s">
        <v>3121</v>
      </c>
      <c r="K68" t="s">
        <v>36</v>
      </c>
      <c r="L68" t="s">
        <v>37</v>
      </c>
      <c r="M68" t="s">
        <v>78</v>
      </c>
      <c r="N68" t="s">
        <v>39</v>
      </c>
      <c r="O68" t="s">
        <v>40</v>
      </c>
      <c r="P68" t="s">
        <v>41</v>
      </c>
      <c r="Q68" t="s">
        <v>42</v>
      </c>
      <c r="R68" t="s">
        <v>41</v>
      </c>
      <c r="S68" t="s">
        <v>41</v>
      </c>
      <c r="T68" t="s">
        <v>41</v>
      </c>
      <c r="U68" t="s">
        <v>52</v>
      </c>
      <c r="V68" s="35" t="s">
        <v>3093</v>
      </c>
      <c r="W68" s="35" t="s">
        <v>3093</v>
      </c>
      <c r="X68" s="35" t="s">
        <v>3093</v>
      </c>
      <c r="Y68" s="35" t="s">
        <v>3093</v>
      </c>
      <c r="Z68" t="s">
        <v>68</v>
      </c>
      <c r="AA68" s="5">
        <v>1932</v>
      </c>
      <c r="AC68" s="7" t="s">
        <v>69</v>
      </c>
      <c r="AD68">
        <v>94</v>
      </c>
      <c r="AE68" t="s">
        <v>44</v>
      </c>
      <c r="AF68" t="s">
        <v>41</v>
      </c>
    </row>
    <row r="69" spans="1:32" x14ac:dyDescent="0.3">
      <c r="A69" s="3" t="s">
        <v>213</v>
      </c>
      <c r="B69" s="4" t="s">
        <v>193</v>
      </c>
      <c r="C69" s="6" t="s">
        <v>194</v>
      </c>
      <c r="D69" s="5">
        <v>1</v>
      </c>
      <c r="E69" t="s">
        <v>32</v>
      </c>
      <c r="F69" t="s">
        <v>33</v>
      </c>
      <c r="G69" t="s">
        <v>3087</v>
      </c>
      <c r="H69" t="s">
        <v>34</v>
      </c>
      <c r="I69" s="3" t="s">
        <v>44</v>
      </c>
      <c r="J69" t="s">
        <v>3121</v>
      </c>
      <c r="K69" t="s">
        <v>36</v>
      </c>
      <c r="L69" t="s">
        <v>37</v>
      </c>
      <c r="M69" t="s">
        <v>78</v>
      </c>
      <c r="N69" t="s">
        <v>39</v>
      </c>
      <c r="O69" t="s">
        <v>40</v>
      </c>
      <c r="P69" t="s">
        <v>41</v>
      </c>
      <c r="Q69" t="s">
        <v>42</v>
      </c>
      <c r="R69" t="s">
        <v>41</v>
      </c>
      <c r="S69" t="s">
        <v>41</v>
      </c>
      <c r="T69" t="s">
        <v>41</v>
      </c>
      <c r="U69" t="s">
        <v>52</v>
      </c>
      <c r="V69" s="35" t="s">
        <v>3093</v>
      </c>
      <c r="W69" s="35" t="s">
        <v>3093</v>
      </c>
      <c r="X69" s="35" t="s">
        <v>3093</v>
      </c>
      <c r="Y69" s="35" t="s">
        <v>3093</v>
      </c>
      <c r="Z69" t="s">
        <v>68</v>
      </c>
      <c r="AA69" s="5">
        <v>1932</v>
      </c>
      <c r="AC69" s="7" t="s">
        <v>69</v>
      </c>
      <c r="AD69">
        <v>94</v>
      </c>
      <c r="AE69" t="s">
        <v>44</v>
      </c>
      <c r="AF69" t="s">
        <v>41</v>
      </c>
    </row>
    <row r="70" spans="1:32" x14ac:dyDescent="0.3">
      <c r="A70" s="3" t="s">
        <v>214</v>
      </c>
      <c r="B70" s="4" t="s">
        <v>204</v>
      </c>
      <c r="C70" s="6" t="s">
        <v>194</v>
      </c>
      <c r="D70" s="5">
        <v>3</v>
      </c>
      <c r="E70" t="s">
        <v>32</v>
      </c>
      <c r="F70" t="s">
        <v>33</v>
      </c>
      <c r="G70" t="s">
        <v>3087</v>
      </c>
      <c r="H70" t="s">
        <v>34</v>
      </c>
      <c r="I70" s="3" t="s">
        <v>44</v>
      </c>
      <c r="J70" t="s">
        <v>3121</v>
      </c>
      <c r="K70" t="s">
        <v>36</v>
      </c>
      <c r="L70" t="s">
        <v>37</v>
      </c>
      <c r="M70" t="s">
        <v>78</v>
      </c>
      <c r="N70" t="s">
        <v>39</v>
      </c>
      <c r="O70" t="s">
        <v>40</v>
      </c>
      <c r="P70" t="s">
        <v>41</v>
      </c>
      <c r="Q70" t="s">
        <v>42</v>
      </c>
      <c r="R70" t="s">
        <v>41</v>
      </c>
      <c r="S70" t="s">
        <v>41</v>
      </c>
      <c r="T70" t="s">
        <v>41</v>
      </c>
      <c r="U70" t="s">
        <v>52</v>
      </c>
      <c r="V70" s="35" t="s">
        <v>3093</v>
      </c>
      <c r="W70" s="35" t="s">
        <v>3093</v>
      </c>
      <c r="X70" s="35" t="s">
        <v>3093</v>
      </c>
      <c r="Y70" s="35" t="s">
        <v>3093</v>
      </c>
      <c r="Z70" t="s">
        <v>68</v>
      </c>
      <c r="AA70" s="5">
        <v>1932</v>
      </c>
      <c r="AC70" s="7" t="s">
        <v>69</v>
      </c>
      <c r="AD70">
        <v>94</v>
      </c>
      <c r="AE70" t="s">
        <v>44</v>
      </c>
      <c r="AF70" t="s">
        <v>41</v>
      </c>
    </row>
    <row r="71" spans="1:32" x14ac:dyDescent="0.3">
      <c r="A71" s="3" t="s">
        <v>215</v>
      </c>
      <c r="B71" s="4" t="s">
        <v>208</v>
      </c>
      <c r="C71" s="6" t="s">
        <v>194</v>
      </c>
      <c r="D71" s="5">
        <v>1</v>
      </c>
      <c r="E71" t="s">
        <v>32</v>
      </c>
      <c r="F71" t="s">
        <v>33</v>
      </c>
      <c r="G71" t="s">
        <v>3087</v>
      </c>
      <c r="H71" t="s">
        <v>34</v>
      </c>
      <c r="I71" s="3" t="s">
        <v>44</v>
      </c>
      <c r="J71" t="s">
        <v>3121</v>
      </c>
      <c r="K71" t="s">
        <v>36</v>
      </c>
      <c r="L71" t="s">
        <v>37</v>
      </c>
      <c r="M71" t="s">
        <v>78</v>
      </c>
      <c r="N71" t="s">
        <v>39</v>
      </c>
      <c r="O71" t="s">
        <v>40</v>
      </c>
      <c r="P71" t="s">
        <v>41</v>
      </c>
      <c r="Q71" t="s">
        <v>42</v>
      </c>
      <c r="R71" t="s">
        <v>41</v>
      </c>
      <c r="S71" t="s">
        <v>41</v>
      </c>
      <c r="T71" t="s">
        <v>41</v>
      </c>
      <c r="U71" t="s">
        <v>52</v>
      </c>
      <c r="V71">
        <v>136</v>
      </c>
      <c r="W71">
        <v>21</v>
      </c>
      <c r="X71">
        <v>0</v>
      </c>
      <c r="Y71">
        <v>11</v>
      </c>
      <c r="Z71" t="s">
        <v>68</v>
      </c>
      <c r="AA71" s="5">
        <v>1932</v>
      </c>
      <c r="AC71" s="7" t="s">
        <v>69</v>
      </c>
      <c r="AD71">
        <v>94</v>
      </c>
      <c r="AE71" s="9" t="s">
        <v>216</v>
      </c>
      <c r="AF71" t="s">
        <v>42</v>
      </c>
    </row>
    <row r="72" spans="1:32" x14ac:dyDescent="0.3">
      <c r="A72" s="3" t="s">
        <v>217</v>
      </c>
      <c r="B72" s="4" t="s">
        <v>218</v>
      </c>
      <c r="C72" s="6" t="s">
        <v>194</v>
      </c>
      <c r="D72" s="5">
        <v>3</v>
      </c>
      <c r="E72" t="s">
        <v>32</v>
      </c>
      <c r="F72" t="s">
        <v>33</v>
      </c>
      <c r="G72" t="s">
        <v>3087</v>
      </c>
      <c r="H72" t="s">
        <v>34</v>
      </c>
      <c r="I72" s="3" t="s">
        <v>44</v>
      </c>
      <c r="J72" t="s">
        <v>3121</v>
      </c>
      <c r="K72" t="s">
        <v>36</v>
      </c>
      <c r="L72" t="s">
        <v>37</v>
      </c>
      <c r="M72" t="s">
        <v>78</v>
      </c>
      <c r="N72" t="s">
        <v>39</v>
      </c>
      <c r="O72" t="s">
        <v>40</v>
      </c>
      <c r="P72" t="s">
        <v>44</v>
      </c>
      <c r="Q72" t="s">
        <v>44</v>
      </c>
      <c r="R72" t="s">
        <v>44</v>
      </c>
      <c r="S72" t="s">
        <v>44</v>
      </c>
      <c r="T72" t="s">
        <v>44</v>
      </c>
      <c r="U72" t="s">
        <v>44</v>
      </c>
      <c r="V72" s="35" t="s">
        <v>3093</v>
      </c>
      <c r="W72" s="35" t="s">
        <v>3093</v>
      </c>
      <c r="X72" s="35" t="s">
        <v>3093</v>
      </c>
      <c r="Y72" s="35" t="s">
        <v>3093</v>
      </c>
      <c r="Z72" t="s">
        <v>68</v>
      </c>
      <c r="AA72" s="5">
        <v>1932</v>
      </c>
      <c r="AC72" s="7" t="s">
        <v>69</v>
      </c>
      <c r="AD72">
        <v>94</v>
      </c>
      <c r="AE72" t="s">
        <v>44</v>
      </c>
      <c r="AF72" t="s">
        <v>41</v>
      </c>
    </row>
    <row r="73" spans="1:32" x14ac:dyDescent="0.3">
      <c r="A73" s="3" t="s">
        <v>219</v>
      </c>
      <c r="B73" s="4" t="s">
        <v>197</v>
      </c>
      <c r="C73" s="6" t="s">
        <v>194</v>
      </c>
      <c r="D73" s="5">
        <v>1</v>
      </c>
      <c r="E73" t="s">
        <v>32</v>
      </c>
      <c r="F73" t="s">
        <v>33</v>
      </c>
      <c r="G73" t="s">
        <v>3087</v>
      </c>
      <c r="H73" t="s">
        <v>34</v>
      </c>
      <c r="I73" s="3" t="s">
        <v>44</v>
      </c>
      <c r="J73" t="s">
        <v>3121</v>
      </c>
      <c r="K73" t="s">
        <v>36</v>
      </c>
      <c r="L73" t="s">
        <v>37</v>
      </c>
      <c r="M73" t="s">
        <v>78</v>
      </c>
      <c r="N73" t="s">
        <v>39</v>
      </c>
      <c r="O73" t="s">
        <v>40</v>
      </c>
      <c r="P73" t="s">
        <v>41</v>
      </c>
      <c r="Q73" t="s">
        <v>41</v>
      </c>
      <c r="R73" t="s">
        <v>41</v>
      </c>
      <c r="S73" t="s">
        <v>42</v>
      </c>
      <c r="T73" t="s">
        <v>41</v>
      </c>
      <c r="U73" t="s">
        <v>138</v>
      </c>
      <c r="V73" s="35" t="s">
        <v>3093</v>
      </c>
      <c r="W73" s="35" t="s">
        <v>3093</v>
      </c>
      <c r="X73" s="35" t="s">
        <v>3093</v>
      </c>
      <c r="Y73" s="35" t="s">
        <v>3093</v>
      </c>
      <c r="Z73" t="s">
        <v>68</v>
      </c>
      <c r="AA73" s="5">
        <v>1932</v>
      </c>
      <c r="AB73" t="s">
        <v>220</v>
      </c>
      <c r="AC73" s="7" t="s">
        <v>69</v>
      </c>
      <c r="AD73">
        <v>94</v>
      </c>
      <c r="AE73" t="s">
        <v>44</v>
      </c>
      <c r="AF73" t="s">
        <v>41</v>
      </c>
    </row>
    <row r="74" spans="1:32" x14ac:dyDescent="0.3">
      <c r="A74" s="3" t="s">
        <v>221</v>
      </c>
      <c r="B74" s="4" t="s">
        <v>222</v>
      </c>
      <c r="C74" s="6" t="s">
        <v>151</v>
      </c>
      <c r="D74" s="5">
        <v>1</v>
      </c>
      <c r="E74" t="s">
        <v>32</v>
      </c>
      <c r="F74" t="s">
        <v>33</v>
      </c>
      <c r="G74" t="s">
        <v>3087</v>
      </c>
      <c r="H74" t="s">
        <v>34</v>
      </c>
      <c r="I74" s="3" t="s">
        <v>63</v>
      </c>
      <c r="J74" t="s">
        <v>3121</v>
      </c>
      <c r="K74" t="s">
        <v>36</v>
      </c>
      <c r="L74" t="s">
        <v>37</v>
      </c>
      <c r="M74" t="s">
        <v>38</v>
      </c>
      <c r="N74" t="s">
        <v>39</v>
      </c>
      <c r="O74" t="s">
        <v>40</v>
      </c>
      <c r="P74" t="s">
        <v>44</v>
      </c>
      <c r="Q74" t="s">
        <v>44</v>
      </c>
      <c r="R74" t="s">
        <v>44</v>
      </c>
      <c r="S74" t="s">
        <v>44</v>
      </c>
      <c r="T74" t="s">
        <v>44</v>
      </c>
      <c r="U74" t="s">
        <v>44</v>
      </c>
      <c r="V74" s="35" t="s">
        <v>3093</v>
      </c>
      <c r="W74" s="35" t="s">
        <v>3093</v>
      </c>
      <c r="X74" s="35" t="s">
        <v>3093</v>
      </c>
      <c r="Y74" s="35" t="s">
        <v>3093</v>
      </c>
      <c r="Z74" t="s">
        <v>45</v>
      </c>
      <c r="AA74" s="5">
        <v>1948</v>
      </c>
      <c r="AC74" t="s">
        <v>47</v>
      </c>
      <c r="AD74" s="5" t="s">
        <v>48</v>
      </c>
      <c r="AE74" t="s">
        <v>44</v>
      </c>
      <c r="AF74" t="s">
        <v>41</v>
      </c>
    </row>
    <row r="75" spans="1:32" x14ac:dyDescent="0.3">
      <c r="A75" s="3" t="s">
        <v>223</v>
      </c>
      <c r="B75" s="4" t="s">
        <v>224</v>
      </c>
      <c r="C75" s="6" t="s">
        <v>151</v>
      </c>
      <c r="D75" s="5">
        <v>3</v>
      </c>
      <c r="E75" t="s">
        <v>32</v>
      </c>
      <c r="F75" t="s">
        <v>33</v>
      </c>
      <c r="G75" t="s">
        <v>3087</v>
      </c>
      <c r="H75" t="s">
        <v>34</v>
      </c>
      <c r="I75" s="3" t="s">
        <v>44</v>
      </c>
      <c r="J75" t="s">
        <v>3121</v>
      </c>
      <c r="K75" t="s">
        <v>36</v>
      </c>
      <c r="L75" t="s">
        <v>37</v>
      </c>
      <c r="M75" t="s">
        <v>38</v>
      </c>
      <c r="N75" t="s">
        <v>39</v>
      </c>
      <c r="O75" t="s">
        <v>40</v>
      </c>
      <c r="P75" t="s">
        <v>41</v>
      </c>
      <c r="Q75" t="s">
        <v>41</v>
      </c>
      <c r="R75" t="s">
        <v>42</v>
      </c>
      <c r="S75" t="s">
        <v>41</v>
      </c>
      <c r="T75" t="s">
        <v>41</v>
      </c>
      <c r="U75" t="s">
        <v>225</v>
      </c>
      <c r="V75" s="35" t="s">
        <v>3093</v>
      </c>
      <c r="W75" s="35" t="s">
        <v>3093</v>
      </c>
      <c r="X75" s="35" t="s">
        <v>3093</v>
      </c>
      <c r="Y75" s="35" t="s">
        <v>3093</v>
      </c>
      <c r="Z75" t="s">
        <v>68</v>
      </c>
      <c r="AA75" s="5">
        <v>1932</v>
      </c>
      <c r="AB75" t="s">
        <v>226</v>
      </c>
      <c r="AC75" s="7" t="s">
        <v>69</v>
      </c>
      <c r="AD75">
        <v>94</v>
      </c>
      <c r="AE75" t="s">
        <v>44</v>
      </c>
      <c r="AF75" t="s">
        <v>41</v>
      </c>
    </row>
    <row r="76" spans="1:32" x14ac:dyDescent="0.3">
      <c r="A76" s="3" t="s">
        <v>227</v>
      </c>
      <c r="B76" s="4" t="s">
        <v>224</v>
      </c>
      <c r="C76" s="6" t="s">
        <v>151</v>
      </c>
      <c r="D76" s="5">
        <v>1</v>
      </c>
      <c r="E76" t="s">
        <v>32</v>
      </c>
      <c r="F76" t="s">
        <v>33</v>
      </c>
      <c r="G76" t="s">
        <v>3087</v>
      </c>
      <c r="H76" t="s">
        <v>34</v>
      </c>
      <c r="I76" s="3" t="s">
        <v>44</v>
      </c>
      <c r="J76" t="s">
        <v>3121</v>
      </c>
      <c r="K76" t="s">
        <v>36</v>
      </c>
      <c r="L76" t="s">
        <v>37</v>
      </c>
      <c r="M76" t="s">
        <v>38</v>
      </c>
      <c r="N76" t="s">
        <v>39</v>
      </c>
      <c r="O76" t="s">
        <v>40</v>
      </c>
      <c r="P76" t="s">
        <v>41</v>
      </c>
      <c r="Q76" t="s">
        <v>41</v>
      </c>
      <c r="R76" t="s">
        <v>42</v>
      </c>
      <c r="S76" t="s">
        <v>41</v>
      </c>
      <c r="T76" t="s">
        <v>41</v>
      </c>
      <c r="U76" t="s">
        <v>156</v>
      </c>
      <c r="V76" s="35" t="s">
        <v>3093</v>
      </c>
      <c r="W76" s="35" t="s">
        <v>3093</v>
      </c>
      <c r="X76" s="35" t="s">
        <v>3093</v>
      </c>
      <c r="Y76" s="35" t="s">
        <v>3093</v>
      </c>
      <c r="Z76" t="s">
        <v>68</v>
      </c>
      <c r="AA76" s="5">
        <v>1932</v>
      </c>
      <c r="AC76" s="7" t="s">
        <v>69</v>
      </c>
      <c r="AD76">
        <v>94</v>
      </c>
      <c r="AE76" t="s">
        <v>44</v>
      </c>
      <c r="AF76" t="s">
        <v>41</v>
      </c>
    </row>
    <row r="77" spans="1:32" x14ac:dyDescent="0.3">
      <c r="A77" s="3" t="s">
        <v>228</v>
      </c>
      <c r="B77" s="4" t="s">
        <v>222</v>
      </c>
      <c r="C77" s="6" t="s">
        <v>151</v>
      </c>
      <c r="D77" s="5">
        <v>3</v>
      </c>
      <c r="E77" t="s">
        <v>32</v>
      </c>
      <c r="F77" t="s">
        <v>33</v>
      </c>
      <c r="G77" t="s">
        <v>3087</v>
      </c>
      <c r="H77" t="s">
        <v>34</v>
      </c>
      <c r="I77" s="3" t="s">
        <v>44</v>
      </c>
      <c r="J77" t="s">
        <v>3121</v>
      </c>
      <c r="K77" t="s">
        <v>36</v>
      </c>
      <c r="L77" t="s">
        <v>37</v>
      </c>
      <c r="M77" t="s">
        <v>38</v>
      </c>
      <c r="N77" t="s">
        <v>39</v>
      </c>
      <c r="O77" t="s">
        <v>40</v>
      </c>
      <c r="P77" t="s">
        <v>41</v>
      </c>
      <c r="Q77" t="s">
        <v>41</v>
      </c>
      <c r="R77" t="s">
        <v>42</v>
      </c>
      <c r="S77" t="s">
        <v>41</v>
      </c>
      <c r="T77" t="s">
        <v>41</v>
      </c>
      <c r="U77" t="s">
        <v>156</v>
      </c>
      <c r="V77" s="35" t="s">
        <v>3093</v>
      </c>
      <c r="W77" s="35" t="s">
        <v>3093</v>
      </c>
      <c r="X77" s="35" t="s">
        <v>3093</v>
      </c>
      <c r="Y77" s="35" t="s">
        <v>3093</v>
      </c>
      <c r="Z77" t="s">
        <v>68</v>
      </c>
      <c r="AA77" s="5">
        <v>1932</v>
      </c>
      <c r="AB77" t="s">
        <v>229</v>
      </c>
      <c r="AC77" s="7" t="s">
        <v>69</v>
      </c>
      <c r="AD77">
        <v>94</v>
      </c>
      <c r="AE77" t="s">
        <v>44</v>
      </c>
      <c r="AF77" t="s">
        <v>41</v>
      </c>
    </row>
    <row r="78" spans="1:32" x14ac:dyDescent="0.3">
      <c r="A78" s="3" t="s">
        <v>230</v>
      </c>
      <c r="B78" s="4" t="s">
        <v>224</v>
      </c>
      <c r="C78" s="6" t="s">
        <v>151</v>
      </c>
      <c r="D78" s="5">
        <v>1</v>
      </c>
      <c r="E78" t="s">
        <v>32</v>
      </c>
      <c r="F78" t="s">
        <v>33</v>
      </c>
      <c r="G78" t="s">
        <v>3087</v>
      </c>
      <c r="H78" t="s">
        <v>34</v>
      </c>
      <c r="I78" s="3" t="s">
        <v>44</v>
      </c>
      <c r="J78" t="s">
        <v>3121</v>
      </c>
      <c r="K78" t="s">
        <v>36</v>
      </c>
      <c r="L78" t="s">
        <v>37</v>
      </c>
      <c r="M78" t="s">
        <v>78</v>
      </c>
      <c r="N78" t="s">
        <v>39</v>
      </c>
      <c r="O78" t="s">
        <v>40</v>
      </c>
      <c r="P78" t="s">
        <v>44</v>
      </c>
      <c r="Q78" t="s">
        <v>44</v>
      </c>
      <c r="R78" t="s">
        <v>44</v>
      </c>
      <c r="S78" t="s">
        <v>44</v>
      </c>
      <c r="T78" t="s">
        <v>44</v>
      </c>
      <c r="U78" t="s">
        <v>44</v>
      </c>
      <c r="V78" s="35" t="s">
        <v>3093</v>
      </c>
      <c r="W78" s="35" t="s">
        <v>3093</v>
      </c>
      <c r="X78" s="35" t="s">
        <v>3093</v>
      </c>
      <c r="Y78" s="35" t="s">
        <v>3093</v>
      </c>
      <c r="Z78" t="s">
        <v>68</v>
      </c>
      <c r="AA78" s="5">
        <v>1932</v>
      </c>
      <c r="AB78" t="s">
        <v>231</v>
      </c>
      <c r="AC78" s="7" t="s">
        <v>69</v>
      </c>
      <c r="AD78">
        <v>94</v>
      </c>
      <c r="AE78" t="s">
        <v>44</v>
      </c>
      <c r="AF78" t="s">
        <v>41</v>
      </c>
    </row>
    <row r="79" spans="1:32" x14ac:dyDescent="0.3">
      <c r="A79" s="3" t="s">
        <v>232</v>
      </c>
      <c r="B79" s="4" t="s">
        <v>222</v>
      </c>
      <c r="C79" s="6" t="s">
        <v>151</v>
      </c>
      <c r="D79" s="5">
        <v>1</v>
      </c>
      <c r="E79" t="s">
        <v>32</v>
      </c>
      <c r="F79" t="s">
        <v>33</v>
      </c>
      <c r="G79" t="s">
        <v>3087</v>
      </c>
      <c r="H79" t="s">
        <v>34</v>
      </c>
      <c r="I79" s="3" t="s">
        <v>44</v>
      </c>
      <c r="J79" t="s">
        <v>3121</v>
      </c>
      <c r="K79" t="s">
        <v>36</v>
      </c>
      <c r="L79" t="s">
        <v>37</v>
      </c>
      <c r="M79" t="s">
        <v>78</v>
      </c>
      <c r="N79" t="s">
        <v>39</v>
      </c>
      <c r="O79" t="s">
        <v>40</v>
      </c>
      <c r="P79" t="s">
        <v>41</v>
      </c>
      <c r="Q79" t="s">
        <v>41</v>
      </c>
      <c r="R79" t="s">
        <v>42</v>
      </c>
      <c r="S79" t="s">
        <v>41</v>
      </c>
      <c r="T79" t="s">
        <v>41</v>
      </c>
      <c r="U79" t="s">
        <v>225</v>
      </c>
      <c r="V79">
        <v>61</v>
      </c>
      <c r="W79">
        <v>40</v>
      </c>
      <c r="X79">
        <v>0</v>
      </c>
      <c r="Y79">
        <v>2</v>
      </c>
      <c r="Z79" t="s">
        <v>68</v>
      </c>
      <c r="AA79" s="5">
        <v>1932</v>
      </c>
      <c r="AC79" s="7" t="s">
        <v>69</v>
      </c>
      <c r="AD79">
        <v>94</v>
      </c>
      <c r="AE79" s="9" t="s">
        <v>233</v>
      </c>
      <c r="AF79" t="s">
        <v>42</v>
      </c>
    </row>
    <row r="80" spans="1:32" x14ac:dyDescent="0.3">
      <c r="A80" s="3" t="s">
        <v>234</v>
      </c>
      <c r="B80" s="4" t="s">
        <v>235</v>
      </c>
      <c r="C80" s="6" t="s">
        <v>236</v>
      </c>
      <c r="D80" s="5">
        <v>1</v>
      </c>
      <c r="E80" t="s">
        <v>32</v>
      </c>
      <c r="F80" t="s">
        <v>33</v>
      </c>
      <c r="G80" t="s">
        <v>3087</v>
      </c>
      <c r="H80" t="s">
        <v>34</v>
      </c>
      <c r="I80" s="3" t="s">
        <v>237</v>
      </c>
      <c r="J80" t="s">
        <v>3121</v>
      </c>
      <c r="K80" t="s">
        <v>36</v>
      </c>
      <c r="L80" t="s">
        <v>153</v>
      </c>
      <c r="M80" t="s">
        <v>154</v>
      </c>
      <c r="N80" t="s">
        <v>155</v>
      </c>
      <c r="O80" t="s">
        <v>40</v>
      </c>
      <c r="P80" t="s">
        <v>41</v>
      </c>
      <c r="Q80" t="s">
        <v>41</v>
      </c>
      <c r="R80" t="s">
        <v>42</v>
      </c>
      <c r="S80" t="s">
        <v>41</v>
      </c>
      <c r="T80" t="s">
        <v>41</v>
      </c>
      <c r="U80" t="s">
        <v>156</v>
      </c>
      <c r="V80">
        <v>27</v>
      </c>
      <c r="W80" s="35" t="s">
        <v>3093</v>
      </c>
      <c r="X80" s="35" t="s">
        <v>3093</v>
      </c>
      <c r="Y80" s="35" t="s">
        <v>3093</v>
      </c>
      <c r="Z80" t="s">
        <v>45</v>
      </c>
      <c r="AA80" s="5">
        <v>1948</v>
      </c>
      <c r="AC80" t="s">
        <v>47</v>
      </c>
      <c r="AD80">
        <v>23</v>
      </c>
      <c r="AE80" t="s">
        <v>44</v>
      </c>
      <c r="AF80" t="s">
        <v>41</v>
      </c>
    </row>
    <row r="81" spans="1:32" x14ac:dyDescent="0.3">
      <c r="A81" s="3" t="s">
        <v>238</v>
      </c>
      <c r="B81" s="4" t="s">
        <v>239</v>
      </c>
      <c r="C81" s="6" t="s">
        <v>236</v>
      </c>
      <c r="D81" s="5">
        <v>1</v>
      </c>
      <c r="E81" t="s">
        <v>32</v>
      </c>
      <c r="F81" t="s">
        <v>33</v>
      </c>
      <c r="G81" t="s">
        <v>3087</v>
      </c>
      <c r="H81" t="s">
        <v>34</v>
      </c>
      <c r="I81" s="3" t="s">
        <v>237</v>
      </c>
      <c r="J81" t="s">
        <v>3121</v>
      </c>
      <c r="K81" t="s">
        <v>36</v>
      </c>
      <c r="L81" t="s">
        <v>153</v>
      </c>
      <c r="M81" t="s">
        <v>154</v>
      </c>
      <c r="N81" t="s">
        <v>155</v>
      </c>
      <c r="O81" t="s">
        <v>40</v>
      </c>
      <c r="P81" t="s">
        <v>41</v>
      </c>
      <c r="Q81" t="s">
        <v>41</v>
      </c>
      <c r="R81" t="s">
        <v>41</v>
      </c>
      <c r="S81" t="s">
        <v>42</v>
      </c>
      <c r="T81" t="s">
        <v>41</v>
      </c>
      <c r="U81" t="s">
        <v>72</v>
      </c>
      <c r="V81">
        <v>41</v>
      </c>
      <c r="W81" s="35" t="s">
        <v>3093</v>
      </c>
      <c r="X81" s="35" t="s">
        <v>3093</v>
      </c>
      <c r="Y81" s="35" t="s">
        <v>3093</v>
      </c>
      <c r="Z81" t="s">
        <v>45</v>
      </c>
      <c r="AA81" s="5">
        <v>1948</v>
      </c>
      <c r="AB81" t="s">
        <v>240</v>
      </c>
      <c r="AC81" t="s">
        <v>47</v>
      </c>
      <c r="AD81">
        <v>25</v>
      </c>
      <c r="AE81" t="s">
        <v>44</v>
      </c>
      <c r="AF81" t="s">
        <v>41</v>
      </c>
    </row>
    <row r="82" spans="1:32" x14ac:dyDescent="0.3">
      <c r="A82" s="3" t="s">
        <v>241</v>
      </c>
      <c r="B82" s="4" t="s">
        <v>242</v>
      </c>
      <c r="C82" s="6" t="s">
        <v>236</v>
      </c>
      <c r="D82" s="5">
        <v>1</v>
      </c>
      <c r="E82" t="s">
        <v>32</v>
      </c>
      <c r="F82" t="s">
        <v>33</v>
      </c>
      <c r="G82" t="s">
        <v>3087</v>
      </c>
      <c r="H82" t="s">
        <v>34</v>
      </c>
      <c r="I82" s="3" t="s">
        <v>243</v>
      </c>
      <c r="J82" t="s">
        <v>3121</v>
      </c>
      <c r="K82" t="s">
        <v>36</v>
      </c>
      <c r="L82" t="s">
        <v>37</v>
      </c>
      <c r="M82" t="s">
        <v>38</v>
      </c>
      <c r="N82" t="s">
        <v>39</v>
      </c>
      <c r="O82" t="s">
        <v>40</v>
      </c>
      <c r="P82" t="s">
        <v>41</v>
      </c>
      <c r="Q82" t="s">
        <v>41</v>
      </c>
      <c r="R82" t="s">
        <v>41</v>
      </c>
      <c r="S82" t="s">
        <v>42</v>
      </c>
      <c r="T82" t="s">
        <v>41</v>
      </c>
      <c r="U82" t="s">
        <v>113</v>
      </c>
      <c r="V82" s="35" t="s">
        <v>3093</v>
      </c>
      <c r="W82" s="35" t="s">
        <v>3093</v>
      </c>
      <c r="X82" s="35" t="s">
        <v>3093</v>
      </c>
      <c r="Y82" s="35" t="s">
        <v>3093</v>
      </c>
      <c r="Z82" t="s">
        <v>45</v>
      </c>
      <c r="AA82" s="5">
        <v>1948</v>
      </c>
      <c r="AB82" t="s">
        <v>244</v>
      </c>
      <c r="AC82" t="s">
        <v>47</v>
      </c>
      <c r="AD82" s="5" t="s">
        <v>48</v>
      </c>
      <c r="AE82" t="s">
        <v>44</v>
      </c>
      <c r="AF82" t="s">
        <v>41</v>
      </c>
    </row>
    <row r="83" spans="1:32" x14ac:dyDescent="0.3">
      <c r="A83" s="3" t="s">
        <v>245</v>
      </c>
      <c r="B83" s="4" t="s">
        <v>242</v>
      </c>
      <c r="C83" s="6" t="s">
        <v>236</v>
      </c>
      <c r="D83" s="5">
        <v>1</v>
      </c>
      <c r="E83" t="s">
        <v>32</v>
      </c>
      <c r="F83" t="s">
        <v>33</v>
      </c>
      <c r="G83" t="s">
        <v>3087</v>
      </c>
      <c r="H83" t="s">
        <v>34</v>
      </c>
      <c r="I83" s="3" t="s">
        <v>57</v>
      </c>
      <c r="J83" t="s">
        <v>3121</v>
      </c>
      <c r="K83" t="s">
        <v>36</v>
      </c>
      <c r="L83" t="s">
        <v>37</v>
      </c>
      <c r="M83" t="s">
        <v>38</v>
      </c>
      <c r="N83" t="s">
        <v>39</v>
      </c>
      <c r="O83" t="s">
        <v>40</v>
      </c>
      <c r="P83" t="s">
        <v>41</v>
      </c>
      <c r="Q83" t="s">
        <v>41</v>
      </c>
      <c r="R83" t="s">
        <v>41</v>
      </c>
      <c r="S83" t="s">
        <v>42</v>
      </c>
      <c r="T83" t="s">
        <v>41</v>
      </c>
      <c r="U83" t="s">
        <v>113</v>
      </c>
      <c r="V83" s="35" t="s">
        <v>3093</v>
      </c>
      <c r="W83" s="35" t="s">
        <v>3093</v>
      </c>
      <c r="X83" s="35" t="s">
        <v>3093</v>
      </c>
      <c r="Y83" s="35" t="s">
        <v>3093</v>
      </c>
      <c r="Z83" t="s">
        <v>45</v>
      </c>
      <c r="AA83" s="5">
        <v>1948</v>
      </c>
      <c r="AB83" t="s">
        <v>244</v>
      </c>
      <c r="AC83" t="s">
        <v>47</v>
      </c>
      <c r="AD83" s="5" t="s">
        <v>48</v>
      </c>
      <c r="AE83" t="s">
        <v>44</v>
      </c>
      <c r="AF83" t="s">
        <v>41</v>
      </c>
    </row>
    <row r="84" spans="1:32" x14ac:dyDescent="0.3">
      <c r="A84" s="3" t="s">
        <v>246</v>
      </c>
      <c r="B84" s="4" t="s">
        <v>242</v>
      </c>
      <c r="C84" s="6" t="s">
        <v>236</v>
      </c>
      <c r="D84" s="5">
        <v>1</v>
      </c>
      <c r="E84" t="s">
        <v>32</v>
      </c>
      <c r="F84" t="s">
        <v>33</v>
      </c>
      <c r="G84" t="s">
        <v>3087</v>
      </c>
      <c r="H84" t="s">
        <v>34</v>
      </c>
      <c r="I84" s="3" t="s">
        <v>101</v>
      </c>
      <c r="J84" t="s">
        <v>3121</v>
      </c>
      <c r="K84" t="s">
        <v>36</v>
      </c>
      <c r="L84" t="s">
        <v>37</v>
      </c>
      <c r="M84" t="s">
        <v>38</v>
      </c>
      <c r="N84" t="s">
        <v>39</v>
      </c>
      <c r="O84" t="s">
        <v>40</v>
      </c>
      <c r="P84" t="s">
        <v>41</v>
      </c>
      <c r="Q84" t="s">
        <v>41</v>
      </c>
      <c r="R84" t="s">
        <v>41</v>
      </c>
      <c r="S84" t="s">
        <v>42</v>
      </c>
      <c r="T84" t="s">
        <v>41</v>
      </c>
      <c r="U84" t="s">
        <v>113</v>
      </c>
      <c r="V84" s="35" t="s">
        <v>3093</v>
      </c>
      <c r="W84" s="35" t="s">
        <v>3093</v>
      </c>
      <c r="X84" s="35" t="s">
        <v>3093</v>
      </c>
      <c r="Y84" s="35" t="s">
        <v>3093</v>
      </c>
      <c r="Z84" t="s">
        <v>45</v>
      </c>
      <c r="AA84" s="5">
        <v>1948</v>
      </c>
      <c r="AB84" t="s">
        <v>247</v>
      </c>
      <c r="AC84" t="s">
        <v>47</v>
      </c>
      <c r="AD84" s="5" t="s">
        <v>48</v>
      </c>
      <c r="AE84" t="s">
        <v>44</v>
      </c>
      <c r="AF84" t="s">
        <v>41</v>
      </c>
    </row>
    <row r="85" spans="1:32" x14ac:dyDescent="0.3">
      <c r="A85" s="3" t="s">
        <v>248</v>
      </c>
      <c r="B85" s="4" t="s">
        <v>242</v>
      </c>
      <c r="C85" s="6" t="s">
        <v>236</v>
      </c>
      <c r="D85" s="5">
        <v>1</v>
      </c>
      <c r="E85" t="s">
        <v>32</v>
      </c>
      <c r="F85" t="s">
        <v>33</v>
      </c>
      <c r="G85" t="s">
        <v>3087</v>
      </c>
      <c r="H85" t="s">
        <v>34</v>
      </c>
      <c r="I85" s="3" t="s">
        <v>57</v>
      </c>
      <c r="J85" t="s">
        <v>3121</v>
      </c>
      <c r="K85" t="s">
        <v>36</v>
      </c>
      <c r="L85" t="s">
        <v>37</v>
      </c>
      <c r="M85" t="s">
        <v>38</v>
      </c>
      <c r="N85" t="s">
        <v>39</v>
      </c>
      <c r="O85" t="s">
        <v>40</v>
      </c>
      <c r="P85" t="s">
        <v>41</v>
      </c>
      <c r="Q85" t="s">
        <v>41</v>
      </c>
      <c r="R85" t="s">
        <v>41</v>
      </c>
      <c r="S85" t="s">
        <v>42</v>
      </c>
      <c r="T85" t="s">
        <v>41</v>
      </c>
      <c r="U85" t="s">
        <v>113</v>
      </c>
      <c r="V85" s="35" t="s">
        <v>3093</v>
      </c>
      <c r="W85" s="35" t="s">
        <v>3093</v>
      </c>
      <c r="X85" s="35" t="s">
        <v>3093</v>
      </c>
      <c r="Y85" s="35" t="s">
        <v>3093</v>
      </c>
      <c r="Z85" t="s">
        <v>45</v>
      </c>
      <c r="AA85" s="5">
        <v>1948</v>
      </c>
      <c r="AB85" t="s">
        <v>247</v>
      </c>
      <c r="AC85" t="s">
        <v>47</v>
      </c>
      <c r="AD85" s="5" t="s">
        <v>48</v>
      </c>
      <c r="AE85" t="s">
        <v>44</v>
      </c>
      <c r="AF85" t="s">
        <v>41</v>
      </c>
    </row>
    <row r="86" spans="1:32" x14ac:dyDescent="0.3">
      <c r="A86" s="3" t="s">
        <v>249</v>
      </c>
      <c r="B86" s="4" t="s">
        <v>250</v>
      </c>
      <c r="C86" s="6" t="s">
        <v>236</v>
      </c>
      <c r="D86" s="5">
        <v>1</v>
      </c>
      <c r="E86" t="s">
        <v>32</v>
      </c>
      <c r="F86" t="s">
        <v>33</v>
      </c>
      <c r="G86" t="s">
        <v>3087</v>
      </c>
      <c r="H86" t="s">
        <v>34</v>
      </c>
      <c r="I86" s="3" t="s">
        <v>51</v>
      </c>
      <c r="J86" t="s">
        <v>3121</v>
      </c>
      <c r="K86" t="s">
        <v>36</v>
      </c>
      <c r="L86" t="s">
        <v>37</v>
      </c>
      <c r="M86" t="s">
        <v>38</v>
      </c>
      <c r="N86" t="s">
        <v>39</v>
      </c>
      <c r="O86" t="s">
        <v>40</v>
      </c>
      <c r="P86" t="s">
        <v>41</v>
      </c>
      <c r="Q86" t="s">
        <v>41</v>
      </c>
      <c r="R86" t="s">
        <v>42</v>
      </c>
      <c r="S86" t="s">
        <v>41</v>
      </c>
      <c r="T86" t="s">
        <v>41</v>
      </c>
      <c r="U86" t="s">
        <v>156</v>
      </c>
      <c r="V86" s="35" t="s">
        <v>3093</v>
      </c>
      <c r="W86" s="35" t="s">
        <v>3093</v>
      </c>
      <c r="X86" s="35" t="s">
        <v>3093</v>
      </c>
      <c r="Y86" s="35" t="s">
        <v>3093</v>
      </c>
      <c r="Z86" t="s">
        <v>45</v>
      </c>
      <c r="AA86" s="5">
        <v>1948</v>
      </c>
      <c r="AC86" t="s">
        <v>47</v>
      </c>
      <c r="AD86" s="5" t="s">
        <v>48</v>
      </c>
      <c r="AE86" t="s">
        <v>44</v>
      </c>
      <c r="AF86" t="s">
        <v>41</v>
      </c>
    </row>
    <row r="87" spans="1:32" x14ac:dyDescent="0.3">
      <c r="A87" s="3" t="s">
        <v>251</v>
      </c>
      <c r="B87" s="4" t="s">
        <v>252</v>
      </c>
      <c r="C87" s="6" t="s">
        <v>236</v>
      </c>
      <c r="D87" s="5">
        <v>1</v>
      </c>
      <c r="E87" t="s">
        <v>32</v>
      </c>
      <c r="F87" t="s">
        <v>33</v>
      </c>
      <c r="G87" t="s">
        <v>3087</v>
      </c>
      <c r="H87" t="s">
        <v>34</v>
      </c>
      <c r="I87" s="3" t="s">
        <v>51</v>
      </c>
      <c r="J87" t="s">
        <v>3121</v>
      </c>
      <c r="K87" t="s">
        <v>36</v>
      </c>
      <c r="L87" t="s">
        <v>37</v>
      </c>
      <c r="M87" t="s">
        <v>38</v>
      </c>
      <c r="N87" t="s">
        <v>39</v>
      </c>
      <c r="O87" t="s">
        <v>40</v>
      </c>
      <c r="P87" t="s">
        <v>44</v>
      </c>
      <c r="Q87" t="s">
        <v>44</v>
      </c>
      <c r="R87" t="s">
        <v>44</v>
      </c>
      <c r="S87" t="s">
        <v>44</v>
      </c>
      <c r="T87" t="s">
        <v>44</v>
      </c>
      <c r="U87" t="s">
        <v>44</v>
      </c>
      <c r="V87" s="35" t="s">
        <v>3093</v>
      </c>
      <c r="W87" s="35" t="s">
        <v>3093</v>
      </c>
      <c r="X87" s="35" t="s">
        <v>3093</v>
      </c>
      <c r="Y87" s="35" t="s">
        <v>3093</v>
      </c>
      <c r="Z87" t="s">
        <v>45</v>
      </c>
      <c r="AA87" s="5">
        <v>1948</v>
      </c>
      <c r="AB87" t="s">
        <v>253</v>
      </c>
      <c r="AC87" t="s">
        <v>47</v>
      </c>
      <c r="AD87" s="5" t="s">
        <v>48</v>
      </c>
      <c r="AE87" t="s">
        <v>44</v>
      </c>
      <c r="AF87" t="s">
        <v>41</v>
      </c>
    </row>
    <row r="88" spans="1:32" x14ac:dyDescent="0.3">
      <c r="A88" s="3" t="s">
        <v>254</v>
      </c>
      <c r="B88" s="4" t="s">
        <v>252</v>
      </c>
      <c r="C88" s="6" t="s">
        <v>236</v>
      </c>
      <c r="D88" s="5">
        <v>2</v>
      </c>
      <c r="E88" t="s">
        <v>32</v>
      </c>
      <c r="F88" t="s">
        <v>33</v>
      </c>
      <c r="G88" t="s">
        <v>3087</v>
      </c>
      <c r="H88" t="s">
        <v>34</v>
      </c>
      <c r="I88" s="3" t="s">
        <v>35</v>
      </c>
      <c r="J88" t="s">
        <v>3121</v>
      </c>
      <c r="K88" t="s">
        <v>36</v>
      </c>
      <c r="L88" t="s">
        <v>37</v>
      </c>
      <c r="M88" t="s">
        <v>38</v>
      </c>
      <c r="N88" t="s">
        <v>39</v>
      </c>
      <c r="O88" t="s">
        <v>40</v>
      </c>
      <c r="P88" t="s">
        <v>41</v>
      </c>
      <c r="Q88" t="s">
        <v>42</v>
      </c>
      <c r="R88" t="s">
        <v>41</v>
      </c>
      <c r="S88" t="s">
        <v>41</v>
      </c>
      <c r="T88" t="s">
        <v>41</v>
      </c>
      <c r="U88" t="s">
        <v>52</v>
      </c>
      <c r="V88" s="35" t="s">
        <v>3093</v>
      </c>
      <c r="W88" s="35" t="s">
        <v>3093</v>
      </c>
      <c r="X88" s="35" t="s">
        <v>3093</v>
      </c>
      <c r="Y88" s="35" t="s">
        <v>3093</v>
      </c>
      <c r="Z88" t="s">
        <v>45</v>
      </c>
      <c r="AA88" s="5">
        <v>1948</v>
      </c>
      <c r="AB88" t="s">
        <v>255</v>
      </c>
      <c r="AC88" t="s">
        <v>47</v>
      </c>
      <c r="AD88" s="5" t="s">
        <v>48</v>
      </c>
      <c r="AE88" t="s">
        <v>44</v>
      </c>
      <c r="AF88" t="s">
        <v>41</v>
      </c>
    </row>
    <row r="89" spans="1:32" x14ac:dyDescent="0.3">
      <c r="A89" s="3" t="s">
        <v>256</v>
      </c>
      <c r="B89" s="4" t="s">
        <v>252</v>
      </c>
      <c r="C89" s="6" t="s">
        <v>236</v>
      </c>
      <c r="D89" s="5">
        <v>1</v>
      </c>
      <c r="E89" t="s">
        <v>32</v>
      </c>
      <c r="F89" t="s">
        <v>33</v>
      </c>
      <c r="G89" t="s">
        <v>3087</v>
      </c>
      <c r="H89" t="s">
        <v>34</v>
      </c>
      <c r="I89" s="3" t="s">
        <v>51</v>
      </c>
      <c r="J89" t="s">
        <v>3121</v>
      </c>
      <c r="K89" t="s">
        <v>36</v>
      </c>
      <c r="L89" t="s">
        <v>37</v>
      </c>
      <c r="M89" t="s">
        <v>38</v>
      </c>
      <c r="N89" t="s">
        <v>39</v>
      </c>
      <c r="O89" t="s">
        <v>40</v>
      </c>
      <c r="P89" t="s">
        <v>41</v>
      </c>
      <c r="Q89" t="s">
        <v>42</v>
      </c>
      <c r="R89" t="s">
        <v>41</v>
      </c>
      <c r="S89" t="s">
        <v>41</v>
      </c>
      <c r="T89" t="s">
        <v>41</v>
      </c>
      <c r="U89" t="s">
        <v>52</v>
      </c>
      <c r="V89" s="35" t="s">
        <v>3093</v>
      </c>
      <c r="W89" s="35" t="s">
        <v>3093</v>
      </c>
      <c r="X89" s="35" t="s">
        <v>3093</v>
      </c>
      <c r="Y89" s="35" t="s">
        <v>3093</v>
      </c>
      <c r="Z89" t="s">
        <v>45</v>
      </c>
      <c r="AA89" s="5">
        <v>1948</v>
      </c>
      <c r="AB89" t="s">
        <v>255</v>
      </c>
      <c r="AC89" t="s">
        <v>47</v>
      </c>
      <c r="AD89" s="5" t="s">
        <v>48</v>
      </c>
      <c r="AE89" t="s">
        <v>44</v>
      </c>
      <c r="AF89" t="s">
        <v>41</v>
      </c>
    </row>
    <row r="90" spans="1:32" x14ac:dyDescent="0.3">
      <c r="A90" s="3" t="s">
        <v>257</v>
      </c>
      <c r="B90" s="4" t="s">
        <v>252</v>
      </c>
      <c r="C90" s="6" t="s">
        <v>236</v>
      </c>
      <c r="D90" s="5">
        <v>1</v>
      </c>
      <c r="E90" t="s">
        <v>32</v>
      </c>
      <c r="F90" t="s">
        <v>33</v>
      </c>
      <c r="G90" t="s">
        <v>3087</v>
      </c>
      <c r="H90" t="s">
        <v>34</v>
      </c>
      <c r="I90" s="3" t="s">
        <v>55</v>
      </c>
      <c r="J90" t="s">
        <v>3121</v>
      </c>
      <c r="K90" t="s">
        <v>36</v>
      </c>
      <c r="L90" t="s">
        <v>37</v>
      </c>
      <c r="M90" t="s">
        <v>38</v>
      </c>
      <c r="N90" t="s">
        <v>39</v>
      </c>
      <c r="O90" t="s">
        <v>40</v>
      </c>
      <c r="P90" t="s">
        <v>41</v>
      </c>
      <c r="Q90" t="s">
        <v>42</v>
      </c>
      <c r="R90" t="s">
        <v>41</v>
      </c>
      <c r="S90" t="s">
        <v>41</v>
      </c>
      <c r="T90" t="s">
        <v>41</v>
      </c>
      <c r="U90" t="s">
        <v>52</v>
      </c>
      <c r="V90" s="35" t="s">
        <v>3093</v>
      </c>
      <c r="W90" s="35" t="s">
        <v>3093</v>
      </c>
      <c r="X90" s="35" t="s">
        <v>3093</v>
      </c>
      <c r="Y90" s="35" t="s">
        <v>3093</v>
      </c>
      <c r="Z90" t="s">
        <v>45</v>
      </c>
      <c r="AA90" s="5">
        <v>1948</v>
      </c>
      <c r="AB90" t="s">
        <v>255</v>
      </c>
      <c r="AC90" t="s">
        <v>47</v>
      </c>
      <c r="AD90" s="5" t="s">
        <v>48</v>
      </c>
      <c r="AE90" t="s">
        <v>44</v>
      </c>
      <c r="AF90" t="s">
        <v>41</v>
      </c>
    </row>
    <row r="91" spans="1:32" x14ac:dyDescent="0.3">
      <c r="A91" s="3" t="s">
        <v>258</v>
      </c>
      <c r="B91" s="4" t="s">
        <v>252</v>
      </c>
      <c r="C91" s="6" t="s">
        <v>236</v>
      </c>
      <c r="D91" s="5">
        <v>3</v>
      </c>
      <c r="E91" t="s">
        <v>32</v>
      </c>
      <c r="F91" t="s">
        <v>33</v>
      </c>
      <c r="G91" t="s">
        <v>3087</v>
      </c>
      <c r="H91" t="s">
        <v>34</v>
      </c>
      <c r="I91" s="3" t="s">
        <v>57</v>
      </c>
      <c r="J91" t="s">
        <v>3121</v>
      </c>
      <c r="K91" t="s">
        <v>36</v>
      </c>
      <c r="L91" t="s">
        <v>37</v>
      </c>
      <c r="M91" t="s">
        <v>38</v>
      </c>
      <c r="N91" t="s">
        <v>39</v>
      </c>
      <c r="O91" t="s">
        <v>40</v>
      </c>
      <c r="P91" t="s">
        <v>41</v>
      </c>
      <c r="Q91" t="s">
        <v>42</v>
      </c>
      <c r="R91" t="s">
        <v>41</v>
      </c>
      <c r="S91" t="s">
        <v>41</v>
      </c>
      <c r="T91" t="s">
        <v>41</v>
      </c>
      <c r="U91" t="s">
        <v>52</v>
      </c>
      <c r="V91" s="35" t="s">
        <v>3093</v>
      </c>
      <c r="W91" s="35" t="s">
        <v>3093</v>
      </c>
      <c r="X91" s="35" t="s">
        <v>3093</v>
      </c>
      <c r="Y91" s="35" t="s">
        <v>3093</v>
      </c>
      <c r="Z91" t="s">
        <v>45</v>
      </c>
      <c r="AA91" s="5">
        <v>1948</v>
      </c>
      <c r="AB91" t="s">
        <v>255</v>
      </c>
      <c r="AC91" t="s">
        <v>47</v>
      </c>
      <c r="AD91" s="5" t="s">
        <v>48</v>
      </c>
      <c r="AE91" t="s">
        <v>44</v>
      </c>
      <c r="AF91" t="s">
        <v>41</v>
      </c>
    </row>
    <row r="92" spans="1:32" x14ac:dyDescent="0.3">
      <c r="A92" s="3" t="s">
        <v>259</v>
      </c>
      <c r="B92" s="4" t="s">
        <v>260</v>
      </c>
      <c r="C92" s="6" t="s">
        <v>236</v>
      </c>
      <c r="D92" s="5">
        <v>1</v>
      </c>
      <c r="E92" t="s">
        <v>32</v>
      </c>
      <c r="F92" t="s">
        <v>33</v>
      </c>
      <c r="G92" t="s">
        <v>3087</v>
      </c>
      <c r="H92" t="s">
        <v>34</v>
      </c>
      <c r="I92" s="3" t="s">
        <v>57</v>
      </c>
      <c r="J92" t="s">
        <v>3121</v>
      </c>
      <c r="K92" t="s">
        <v>36</v>
      </c>
      <c r="L92" t="s">
        <v>37</v>
      </c>
      <c r="M92" t="s">
        <v>38</v>
      </c>
      <c r="N92" t="s">
        <v>39</v>
      </c>
      <c r="O92" t="s">
        <v>40</v>
      </c>
      <c r="P92" t="s">
        <v>41</v>
      </c>
      <c r="Q92" t="s">
        <v>41</v>
      </c>
      <c r="R92" t="s">
        <v>41</v>
      </c>
      <c r="S92" t="s">
        <v>42</v>
      </c>
      <c r="T92" t="s">
        <v>41</v>
      </c>
      <c r="U92" t="s">
        <v>113</v>
      </c>
      <c r="V92" s="35" t="s">
        <v>3093</v>
      </c>
      <c r="W92" s="35" t="s">
        <v>3093</v>
      </c>
      <c r="X92" s="35" t="s">
        <v>3093</v>
      </c>
      <c r="Y92" s="35" t="s">
        <v>3093</v>
      </c>
      <c r="Z92" t="s">
        <v>45</v>
      </c>
      <c r="AA92" s="5">
        <v>1948</v>
      </c>
      <c r="AB92" t="s">
        <v>261</v>
      </c>
      <c r="AC92" t="s">
        <v>47</v>
      </c>
      <c r="AD92" s="5" t="s">
        <v>48</v>
      </c>
      <c r="AE92" t="s">
        <v>44</v>
      </c>
      <c r="AF92" t="s">
        <v>41</v>
      </c>
    </row>
    <row r="93" spans="1:32" x14ac:dyDescent="0.3">
      <c r="A93" s="3" t="s">
        <v>262</v>
      </c>
      <c r="B93" s="4" t="s">
        <v>263</v>
      </c>
      <c r="C93" s="6" t="s">
        <v>236</v>
      </c>
      <c r="D93" s="5">
        <v>1</v>
      </c>
      <c r="E93" t="s">
        <v>32</v>
      </c>
      <c r="F93" t="s">
        <v>33</v>
      </c>
      <c r="G93" t="s">
        <v>3087</v>
      </c>
      <c r="H93" t="s">
        <v>34</v>
      </c>
      <c r="I93" s="3" t="s">
        <v>101</v>
      </c>
      <c r="J93" t="s">
        <v>3121</v>
      </c>
      <c r="K93" t="s">
        <v>36</v>
      </c>
      <c r="L93" t="s">
        <v>37</v>
      </c>
      <c r="M93" t="s">
        <v>38</v>
      </c>
      <c r="N93" t="s">
        <v>39</v>
      </c>
      <c r="O93" t="s">
        <v>40</v>
      </c>
      <c r="P93" t="s">
        <v>41</v>
      </c>
      <c r="Q93" t="s">
        <v>42</v>
      </c>
      <c r="R93" t="s">
        <v>41</v>
      </c>
      <c r="S93" t="s">
        <v>41</v>
      </c>
      <c r="T93" t="s">
        <v>41</v>
      </c>
      <c r="U93" t="s">
        <v>52</v>
      </c>
      <c r="V93">
        <v>74</v>
      </c>
      <c r="W93">
        <v>8</v>
      </c>
      <c r="X93">
        <v>4</v>
      </c>
      <c r="Y93">
        <v>0</v>
      </c>
      <c r="Z93" t="s">
        <v>45</v>
      </c>
      <c r="AA93" s="5">
        <v>1948</v>
      </c>
      <c r="AB93" t="s">
        <v>264</v>
      </c>
      <c r="AC93" t="s">
        <v>47</v>
      </c>
      <c r="AD93" s="5" t="s">
        <v>48</v>
      </c>
      <c r="AE93" s="8" t="s">
        <v>265</v>
      </c>
      <c r="AF93" t="s">
        <v>42</v>
      </c>
    </row>
    <row r="94" spans="1:32" x14ac:dyDescent="0.3">
      <c r="A94" s="3" t="s">
        <v>266</v>
      </c>
      <c r="B94" s="4" t="s">
        <v>263</v>
      </c>
      <c r="C94" s="6" t="s">
        <v>236</v>
      </c>
      <c r="D94" s="5">
        <v>1</v>
      </c>
      <c r="E94" t="s">
        <v>32</v>
      </c>
      <c r="F94" t="s">
        <v>33</v>
      </c>
      <c r="G94" t="s">
        <v>3087</v>
      </c>
      <c r="H94" t="s">
        <v>34</v>
      </c>
      <c r="I94" s="3" t="s">
        <v>63</v>
      </c>
      <c r="J94" t="s">
        <v>3121</v>
      </c>
      <c r="K94" t="s">
        <v>36</v>
      </c>
      <c r="L94" t="s">
        <v>37</v>
      </c>
      <c r="M94" t="s">
        <v>38</v>
      </c>
      <c r="N94" t="s">
        <v>39</v>
      </c>
      <c r="O94" t="s">
        <v>40</v>
      </c>
      <c r="P94" t="s">
        <v>41</v>
      </c>
      <c r="Q94" t="s">
        <v>42</v>
      </c>
      <c r="R94" t="s">
        <v>41</v>
      </c>
      <c r="S94" t="s">
        <v>41</v>
      </c>
      <c r="T94" t="s">
        <v>41</v>
      </c>
      <c r="U94" t="s">
        <v>52</v>
      </c>
      <c r="V94" s="35" t="s">
        <v>3093</v>
      </c>
      <c r="W94" s="35" t="s">
        <v>3093</v>
      </c>
      <c r="X94" s="35" t="s">
        <v>3093</v>
      </c>
      <c r="Y94" s="35" t="s">
        <v>3093</v>
      </c>
      <c r="Z94" t="s">
        <v>45</v>
      </c>
      <c r="AA94" s="5">
        <v>1948</v>
      </c>
      <c r="AB94" t="s">
        <v>267</v>
      </c>
      <c r="AC94" t="s">
        <v>47</v>
      </c>
      <c r="AD94" s="5" t="s">
        <v>48</v>
      </c>
      <c r="AE94" t="s">
        <v>44</v>
      </c>
      <c r="AF94" t="s">
        <v>41</v>
      </c>
    </row>
    <row r="95" spans="1:32" x14ac:dyDescent="0.3">
      <c r="A95" s="3" t="s">
        <v>268</v>
      </c>
      <c r="B95" s="4" t="s">
        <v>263</v>
      </c>
      <c r="C95" s="6" t="s">
        <v>236</v>
      </c>
      <c r="D95" s="5">
        <v>3</v>
      </c>
      <c r="E95" t="s">
        <v>32</v>
      </c>
      <c r="F95" t="s">
        <v>33</v>
      </c>
      <c r="G95" t="s">
        <v>3087</v>
      </c>
      <c r="H95" t="s">
        <v>34</v>
      </c>
      <c r="I95" s="3" t="s">
        <v>51</v>
      </c>
      <c r="J95" t="s">
        <v>3121</v>
      </c>
      <c r="K95" t="s">
        <v>36</v>
      </c>
      <c r="L95" t="s">
        <v>37</v>
      </c>
      <c r="M95" t="s">
        <v>38</v>
      </c>
      <c r="N95" t="s">
        <v>39</v>
      </c>
      <c r="O95" t="s">
        <v>40</v>
      </c>
      <c r="P95" t="s">
        <v>41</v>
      </c>
      <c r="Q95" t="s">
        <v>42</v>
      </c>
      <c r="R95" t="s">
        <v>41</v>
      </c>
      <c r="S95" t="s">
        <v>41</v>
      </c>
      <c r="T95" t="s">
        <v>41</v>
      </c>
      <c r="U95" t="s">
        <v>52</v>
      </c>
      <c r="V95" s="35" t="s">
        <v>3093</v>
      </c>
      <c r="W95" s="35" t="s">
        <v>3093</v>
      </c>
      <c r="X95" s="35" t="s">
        <v>3093</v>
      </c>
      <c r="Y95" s="35" t="s">
        <v>3093</v>
      </c>
      <c r="Z95" t="s">
        <v>45</v>
      </c>
      <c r="AA95" s="5">
        <v>1948</v>
      </c>
      <c r="AB95" t="s">
        <v>267</v>
      </c>
      <c r="AC95" t="s">
        <v>47</v>
      </c>
      <c r="AD95" s="5" t="s">
        <v>48</v>
      </c>
      <c r="AE95" t="s">
        <v>44</v>
      </c>
      <c r="AF95" t="s">
        <v>41</v>
      </c>
    </row>
    <row r="96" spans="1:32" x14ac:dyDescent="0.3">
      <c r="A96" s="3" t="s">
        <v>269</v>
      </c>
      <c r="B96" s="4" t="s">
        <v>263</v>
      </c>
      <c r="C96" s="6" t="s">
        <v>236</v>
      </c>
      <c r="D96" s="5">
        <v>2</v>
      </c>
      <c r="E96" t="s">
        <v>32</v>
      </c>
      <c r="F96" t="s">
        <v>33</v>
      </c>
      <c r="G96" t="s">
        <v>3087</v>
      </c>
      <c r="H96" t="s">
        <v>34</v>
      </c>
      <c r="I96" s="3" t="s">
        <v>55</v>
      </c>
      <c r="J96" t="s">
        <v>3121</v>
      </c>
      <c r="K96" t="s">
        <v>36</v>
      </c>
      <c r="L96" t="s">
        <v>37</v>
      </c>
      <c r="M96" t="s">
        <v>38</v>
      </c>
      <c r="N96" t="s">
        <v>39</v>
      </c>
      <c r="O96" t="s">
        <v>40</v>
      </c>
      <c r="P96" t="s">
        <v>41</v>
      </c>
      <c r="Q96" t="s">
        <v>42</v>
      </c>
      <c r="R96" t="s">
        <v>41</v>
      </c>
      <c r="S96" t="s">
        <v>41</v>
      </c>
      <c r="T96" t="s">
        <v>41</v>
      </c>
      <c r="U96" t="s">
        <v>52</v>
      </c>
      <c r="V96" s="35" t="s">
        <v>3093</v>
      </c>
      <c r="W96" s="35" t="s">
        <v>3093</v>
      </c>
      <c r="X96" s="35" t="s">
        <v>3093</v>
      </c>
      <c r="Y96" s="35" t="s">
        <v>3093</v>
      </c>
      <c r="Z96" t="s">
        <v>45</v>
      </c>
      <c r="AA96" s="5">
        <v>1948</v>
      </c>
      <c r="AB96" t="s">
        <v>267</v>
      </c>
      <c r="AC96" t="s">
        <v>47</v>
      </c>
      <c r="AD96" s="5" t="s">
        <v>48</v>
      </c>
      <c r="AE96" t="s">
        <v>44</v>
      </c>
      <c r="AF96" t="s">
        <v>41</v>
      </c>
    </row>
    <row r="97" spans="1:32" x14ac:dyDescent="0.3">
      <c r="A97" s="3" t="s">
        <v>270</v>
      </c>
      <c r="B97" s="4" t="s">
        <v>263</v>
      </c>
      <c r="C97" s="6" t="s">
        <v>236</v>
      </c>
      <c r="D97" s="5">
        <v>3</v>
      </c>
      <c r="E97" t="s">
        <v>32</v>
      </c>
      <c r="F97" t="s">
        <v>33</v>
      </c>
      <c r="G97" t="s">
        <v>3087</v>
      </c>
      <c r="H97" t="s">
        <v>34</v>
      </c>
      <c r="I97" s="3" t="s">
        <v>57</v>
      </c>
      <c r="J97" t="s">
        <v>3121</v>
      </c>
      <c r="K97" t="s">
        <v>36</v>
      </c>
      <c r="L97" t="s">
        <v>37</v>
      </c>
      <c r="M97" t="s">
        <v>38</v>
      </c>
      <c r="N97" t="s">
        <v>39</v>
      </c>
      <c r="O97" t="s">
        <v>40</v>
      </c>
      <c r="P97" t="s">
        <v>41</v>
      </c>
      <c r="Q97" t="s">
        <v>42</v>
      </c>
      <c r="R97" t="s">
        <v>41</v>
      </c>
      <c r="S97" t="s">
        <v>41</v>
      </c>
      <c r="T97" t="s">
        <v>41</v>
      </c>
      <c r="U97" t="s">
        <v>52</v>
      </c>
      <c r="V97" s="35" t="s">
        <v>3093</v>
      </c>
      <c r="W97" s="35" t="s">
        <v>3093</v>
      </c>
      <c r="X97" s="35" t="s">
        <v>3093</v>
      </c>
      <c r="Y97" s="35" t="s">
        <v>3093</v>
      </c>
      <c r="Z97" t="s">
        <v>45</v>
      </c>
      <c r="AA97" s="5">
        <v>1948</v>
      </c>
      <c r="AB97" t="s">
        <v>267</v>
      </c>
      <c r="AC97" t="s">
        <v>47</v>
      </c>
      <c r="AD97" s="5" t="s">
        <v>48</v>
      </c>
      <c r="AE97" t="s">
        <v>44</v>
      </c>
      <c r="AF97" t="s">
        <v>41</v>
      </c>
    </row>
    <row r="98" spans="1:32" x14ac:dyDescent="0.3">
      <c r="A98" s="3" t="s">
        <v>271</v>
      </c>
      <c r="B98" s="4" t="s">
        <v>272</v>
      </c>
      <c r="C98" s="6" t="s">
        <v>236</v>
      </c>
      <c r="D98" s="5">
        <v>1</v>
      </c>
      <c r="E98" t="s">
        <v>32</v>
      </c>
      <c r="F98" t="s">
        <v>33</v>
      </c>
      <c r="G98" t="s">
        <v>3087</v>
      </c>
      <c r="H98" t="s">
        <v>34</v>
      </c>
      <c r="I98" s="3" t="s">
        <v>51</v>
      </c>
      <c r="J98" t="s">
        <v>3121</v>
      </c>
      <c r="K98" t="s">
        <v>36</v>
      </c>
      <c r="L98" t="s">
        <v>37</v>
      </c>
      <c r="M98" t="s">
        <v>38</v>
      </c>
      <c r="N98" t="s">
        <v>39</v>
      </c>
      <c r="O98" t="s">
        <v>40</v>
      </c>
      <c r="P98" t="s">
        <v>41</v>
      </c>
      <c r="Q98" t="s">
        <v>42</v>
      </c>
      <c r="R98" t="s">
        <v>41</v>
      </c>
      <c r="S98" t="s">
        <v>41</v>
      </c>
      <c r="T98" t="s">
        <v>41</v>
      </c>
      <c r="U98" t="s">
        <v>52</v>
      </c>
      <c r="V98" s="35" t="s">
        <v>3093</v>
      </c>
      <c r="W98" s="35" t="s">
        <v>3093</v>
      </c>
      <c r="X98" s="35" t="s">
        <v>3093</v>
      </c>
      <c r="Y98" s="35" t="s">
        <v>3093</v>
      </c>
      <c r="Z98" t="s">
        <v>45</v>
      </c>
      <c r="AA98" s="5">
        <v>1948</v>
      </c>
      <c r="AB98" t="s">
        <v>273</v>
      </c>
      <c r="AC98" t="s">
        <v>47</v>
      </c>
      <c r="AD98" s="5" t="s">
        <v>48</v>
      </c>
      <c r="AE98" t="s">
        <v>44</v>
      </c>
      <c r="AF98" t="s">
        <v>41</v>
      </c>
    </row>
    <row r="99" spans="1:32" x14ac:dyDescent="0.3">
      <c r="A99" s="3" t="s">
        <v>274</v>
      </c>
      <c r="B99" s="4" t="s">
        <v>272</v>
      </c>
      <c r="C99" s="6" t="s">
        <v>236</v>
      </c>
      <c r="D99" s="5">
        <v>1</v>
      </c>
      <c r="E99" t="s">
        <v>32</v>
      </c>
      <c r="F99" t="s">
        <v>33</v>
      </c>
      <c r="G99" t="s">
        <v>3087</v>
      </c>
      <c r="H99" t="s">
        <v>34</v>
      </c>
      <c r="I99" s="3" t="s">
        <v>55</v>
      </c>
      <c r="J99" t="s">
        <v>3121</v>
      </c>
      <c r="K99" t="s">
        <v>36</v>
      </c>
      <c r="L99" t="s">
        <v>37</v>
      </c>
      <c r="M99" t="s">
        <v>38</v>
      </c>
      <c r="N99" t="s">
        <v>39</v>
      </c>
      <c r="O99" t="s">
        <v>40</v>
      </c>
      <c r="P99" t="s">
        <v>41</v>
      </c>
      <c r="Q99" t="s">
        <v>42</v>
      </c>
      <c r="R99" t="s">
        <v>41</v>
      </c>
      <c r="S99" t="s">
        <v>41</v>
      </c>
      <c r="T99" t="s">
        <v>41</v>
      </c>
      <c r="U99" t="s">
        <v>52</v>
      </c>
      <c r="V99" s="35" t="s">
        <v>3093</v>
      </c>
      <c r="W99" s="35" t="s">
        <v>3093</v>
      </c>
      <c r="X99" s="35" t="s">
        <v>3093</v>
      </c>
      <c r="Y99" s="35" t="s">
        <v>3093</v>
      </c>
      <c r="Z99" t="s">
        <v>45</v>
      </c>
      <c r="AA99" s="5">
        <v>1948</v>
      </c>
      <c r="AB99" t="s">
        <v>273</v>
      </c>
      <c r="AC99" t="s">
        <v>47</v>
      </c>
      <c r="AD99" s="5" t="s">
        <v>48</v>
      </c>
      <c r="AE99" t="s">
        <v>44</v>
      </c>
      <c r="AF99" t="s">
        <v>41</v>
      </c>
    </row>
    <row r="100" spans="1:32" x14ac:dyDescent="0.3">
      <c r="A100" s="3" t="s">
        <v>275</v>
      </c>
      <c r="B100" s="4" t="s">
        <v>272</v>
      </c>
      <c r="C100" s="6" t="s">
        <v>236</v>
      </c>
      <c r="D100" s="5">
        <v>2</v>
      </c>
      <c r="E100" t="s">
        <v>32</v>
      </c>
      <c r="F100" t="s">
        <v>33</v>
      </c>
      <c r="G100" t="s">
        <v>3087</v>
      </c>
      <c r="H100" t="s">
        <v>34</v>
      </c>
      <c r="I100" s="3" t="s">
        <v>57</v>
      </c>
      <c r="J100" t="s">
        <v>3121</v>
      </c>
      <c r="K100" t="s">
        <v>36</v>
      </c>
      <c r="L100" t="s">
        <v>37</v>
      </c>
      <c r="M100" t="s">
        <v>38</v>
      </c>
      <c r="N100" t="s">
        <v>39</v>
      </c>
      <c r="O100" t="s">
        <v>40</v>
      </c>
      <c r="P100" t="s">
        <v>41</v>
      </c>
      <c r="Q100" t="s">
        <v>42</v>
      </c>
      <c r="R100" t="s">
        <v>41</v>
      </c>
      <c r="S100" t="s">
        <v>41</v>
      </c>
      <c r="T100" t="s">
        <v>41</v>
      </c>
      <c r="U100" t="s">
        <v>52</v>
      </c>
      <c r="V100" s="35" t="s">
        <v>3093</v>
      </c>
      <c r="W100" s="35" t="s">
        <v>3093</v>
      </c>
      <c r="X100" s="35" t="s">
        <v>3093</v>
      </c>
      <c r="Y100" s="35" t="s">
        <v>3093</v>
      </c>
      <c r="Z100" t="s">
        <v>45</v>
      </c>
      <c r="AA100" s="5">
        <v>1948</v>
      </c>
      <c r="AB100" t="s">
        <v>273</v>
      </c>
      <c r="AC100" t="s">
        <v>47</v>
      </c>
      <c r="AD100" s="5" t="s">
        <v>48</v>
      </c>
      <c r="AE100" t="s">
        <v>44</v>
      </c>
      <c r="AF100" t="s">
        <v>41</v>
      </c>
    </row>
    <row r="101" spans="1:32" x14ac:dyDescent="0.3">
      <c r="A101" s="3" t="s">
        <v>276</v>
      </c>
      <c r="B101" s="4" t="s">
        <v>242</v>
      </c>
      <c r="C101" s="6" t="s">
        <v>236</v>
      </c>
      <c r="D101" s="5">
        <v>2</v>
      </c>
      <c r="E101" t="s">
        <v>32</v>
      </c>
      <c r="F101" t="s">
        <v>33</v>
      </c>
      <c r="G101" t="s">
        <v>3087</v>
      </c>
      <c r="H101" t="s">
        <v>34</v>
      </c>
      <c r="I101" s="3" t="s">
        <v>44</v>
      </c>
      <c r="J101" t="s">
        <v>3121</v>
      </c>
      <c r="K101" t="s">
        <v>36</v>
      </c>
      <c r="L101" t="s">
        <v>37</v>
      </c>
      <c r="M101" t="s">
        <v>38</v>
      </c>
      <c r="N101" t="s">
        <v>39</v>
      </c>
      <c r="O101" t="s">
        <v>40</v>
      </c>
      <c r="P101" t="s">
        <v>41</v>
      </c>
      <c r="Q101" t="s">
        <v>41</v>
      </c>
      <c r="R101" t="s">
        <v>41</v>
      </c>
      <c r="S101" t="s">
        <v>42</v>
      </c>
      <c r="T101" t="s">
        <v>41</v>
      </c>
      <c r="U101" t="s">
        <v>138</v>
      </c>
      <c r="V101" s="35" t="s">
        <v>3093</v>
      </c>
      <c r="W101" s="35" t="s">
        <v>3093</v>
      </c>
      <c r="X101" s="35" t="s">
        <v>3093</v>
      </c>
      <c r="Y101" s="35" t="s">
        <v>3093</v>
      </c>
      <c r="Z101" t="s">
        <v>68</v>
      </c>
      <c r="AA101" s="5">
        <v>1932</v>
      </c>
      <c r="AB101" t="s">
        <v>277</v>
      </c>
      <c r="AC101" s="7" t="s">
        <v>69</v>
      </c>
      <c r="AD101">
        <v>94</v>
      </c>
      <c r="AE101" t="s">
        <v>44</v>
      </c>
      <c r="AF101" t="s">
        <v>41</v>
      </c>
    </row>
    <row r="102" spans="1:32" x14ac:dyDescent="0.3">
      <c r="A102" s="3" t="s">
        <v>278</v>
      </c>
      <c r="B102" s="4" t="s">
        <v>242</v>
      </c>
      <c r="C102" s="6" t="s">
        <v>236</v>
      </c>
      <c r="D102" s="5">
        <v>1</v>
      </c>
      <c r="E102" t="s">
        <v>32</v>
      </c>
      <c r="F102" t="s">
        <v>33</v>
      </c>
      <c r="G102" t="s">
        <v>3087</v>
      </c>
      <c r="H102" t="s">
        <v>34</v>
      </c>
      <c r="I102" t="s">
        <v>181</v>
      </c>
      <c r="J102" t="s">
        <v>3121</v>
      </c>
      <c r="K102" t="s">
        <v>36</v>
      </c>
      <c r="L102" t="s">
        <v>37</v>
      </c>
      <c r="M102" t="s">
        <v>38</v>
      </c>
      <c r="N102" t="s">
        <v>39</v>
      </c>
      <c r="O102" t="s">
        <v>40</v>
      </c>
      <c r="P102" t="s">
        <v>41</v>
      </c>
      <c r="Q102" t="s">
        <v>41</v>
      </c>
      <c r="R102" t="s">
        <v>41</v>
      </c>
      <c r="S102" t="s">
        <v>42</v>
      </c>
      <c r="T102" t="s">
        <v>41</v>
      </c>
      <c r="U102" t="s">
        <v>98</v>
      </c>
      <c r="V102">
        <v>40</v>
      </c>
      <c r="W102">
        <v>5</v>
      </c>
      <c r="X102">
        <v>6</v>
      </c>
      <c r="Y102">
        <v>0</v>
      </c>
      <c r="Z102" t="s">
        <v>68</v>
      </c>
      <c r="AA102" s="5">
        <v>1932</v>
      </c>
      <c r="AB102" t="s">
        <v>244</v>
      </c>
      <c r="AC102" s="7" t="s">
        <v>69</v>
      </c>
      <c r="AD102">
        <v>94</v>
      </c>
      <c r="AE102" s="9" t="s">
        <v>279</v>
      </c>
      <c r="AF102" t="s">
        <v>42</v>
      </c>
    </row>
    <row r="103" spans="1:32" x14ac:dyDescent="0.3">
      <c r="A103" s="3" t="s">
        <v>280</v>
      </c>
      <c r="B103" s="4" t="s">
        <v>242</v>
      </c>
      <c r="C103" s="6" t="s">
        <v>236</v>
      </c>
      <c r="D103" s="5">
        <v>5</v>
      </c>
      <c r="E103" t="s">
        <v>32</v>
      </c>
      <c r="F103" t="s">
        <v>33</v>
      </c>
      <c r="G103" t="s">
        <v>3087</v>
      </c>
      <c r="H103" t="s">
        <v>34</v>
      </c>
      <c r="I103" s="3" t="s">
        <v>44</v>
      </c>
      <c r="J103" t="s">
        <v>3121</v>
      </c>
      <c r="K103" t="s">
        <v>36</v>
      </c>
      <c r="L103" t="s">
        <v>37</v>
      </c>
      <c r="M103" t="s">
        <v>38</v>
      </c>
      <c r="N103" t="s">
        <v>39</v>
      </c>
      <c r="O103" t="s">
        <v>40</v>
      </c>
      <c r="P103" t="s">
        <v>41</v>
      </c>
      <c r="Q103" t="s">
        <v>41</v>
      </c>
      <c r="R103" t="s">
        <v>41</v>
      </c>
      <c r="S103" t="s">
        <v>42</v>
      </c>
      <c r="T103" t="s">
        <v>41</v>
      </c>
      <c r="U103" t="s">
        <v>113</v>
      </c>
      <c r="V103" s="35" t="s">
        <v>3093</v>
      </c>
      <c r="W103" s="35" t="s">
        <v>3093</v>
      </c>
      <c r="X103" s="35" t="s">
        <v>3093</v>
      </c>
      <c r="Y103" s="35" t="s">
        <v>3093</v>
      </c>
      <c r="Z103" t="s">
        <v>68</v>
      </c>
      <c r="AA103" s="5">
        <v>1932</v>
      </c>
      <c r="AB103" t="s">
        <v>247</v>
      </c>
      <c r="AC103" s="7" t="s">
        <v>69</v>
      </c>
      <c r="AD103">
        <v>94</v>
      </c>
      <c r="AE103" t="s">
        <v>44</v>
      </c>
      <c r="AF103" t="s">
        <v>41</v>
      </c>
    </row>
    <row r="104" spans="1:32" x14ac:dyDescent="0.3">
      <c r="A104" s="3" t="s">
        <v>281</v>
      </c>
      <c r="B104" s="4" t="s">
        <v>252</v>
      </c>
      <c r="C104" s="6" t="s">
        <v>236</v>
      </c>
      <c r="D104" s="5">
        <v>1</v>
      </c>
      <c r="E104" t="s">
        <v>32</v>
      </c>
      <c r="F104" t="s">
        <v>33</v>
      </c>
      <c r="G104" t="s">
        <v>3087</v>
      </c>
      <c r="H104" t="s">
        <v>34</v>
      </c>
      <c r="I104" t="s">
        <v>282</v>
      </c>
      <c r="J104" t="s">
        <v>3121</v>
      </c>
      <c r="K104" t="s">
        <v>36</v>
      </c>
      <c r="L104" t="s">
        <v>37</v>
      </c>
      <c r="M104" t="s">
        <v>38</v>
      </c>
      <c r="N104" t="s">
        <v>39</v>
      </c>
      <c r="O104" t="s">
        <v>40</v>
      </c>
      <c r="P104" t="s">
        <v>41</v>
      </c>
      <c r="Q104" t="s">
        <v>41</v>
      </c>
      <c r="R104" t="s">
        <v>41</v>
      </c>
      <c r="S104" t="s">
        <v>42</v>
      </c>
      <c r="T104" t="s">
        <v>41</v>
      </c>
      <c r="U104" t="s">
        <v>113</v>
      </c>
      <c r="V104">
        <v>66</v>
      </c>
      <c r="W104">
        <v>9</v>
      </c>
      <c r="X104">
        <v>7</v>
      </c>
      <c r="Y104">
        <v>0</v>
      </c>
      <c r="Z104" t="s">
        <v>68</v>
      </c>
      <c r="AA104" s="5">
        <v>1932</v>
      </c>
      <c r="AB104" t="s">
        <v>283</v>
      </c>
      <c r="AC104" s="7" t="s">
        <v>69</v>
      </c>
      <c r="AD104">
        <v>94</v>
      </c>
      <c r="AE104" s="9" t="s">
        <v>284</v>
      </c>
      <c r="AF104" t="s">
        <v>42</v>
      </c>
    </row>
    <row r="105" spans="1:32" x14ac:dyDescent="0.3">
      <c r="A105" s="3" t="s">
        <v>285</v>
      </c>
      <c r="B105" s="4" t="s">
        <v>263</v>
      </c>
      <c r="C105" s="6" t="s">
        <v>236</v>
      </c>
      <c r="D105" s="5">
        <v>7</v>
      </c>
      <c r="E105" t="s">
        <v>32</v>
      </c>
      <c r="F105" t="s">
        <v>33</v>
      </c>
      <c r="G105" t="s">
        <v>3087</v>
      </c>
      <c r="H105" t="s">
        <v>34</v>
      </c>
      <c r="I105" s="3" t="s">
        <v>44</v>
      </c>
      <c r="J105" t="s">
        <v>3121</v>
      </c>
      <c r="K105" t="s">
        <v>36</v>
      </c>
      <c r="L105" t="s">
        <v>37</v>
      </c>
      <c r="M105" t="s">
        <v>38</v>
      </c>
      <c r="N105" t="s">
        <v>39</v>
      </c>
      <c r="O105" t="s">
        <v>40</v>
      </c>
      <c r="P105" t="s">
        <v>41</v>
      </c>
      <c r="Q105" t="s">
        <v>41</v>
      </c>
      <c r="R105" t="s">
        <v>41</v>
      </c>
      <c r="S105" t="s">
        <v>42</v>
      </c>
      <c r="T105" t="s">
        <v>41</v>
      </c>
      <c r="U105" t="s">
        <v>72</v>
      </c>
      <c r="V105" s="35" t="s">
        <v>3093</v>
      </c>
      <c r="W105" s="35" t="s">
        <v>3093</v>
      </c>
      <c r="X105" s="35" t="s">
        <v>3093</v>
      </c>
      <c r="Y105" s="35" t="s">
        <v>3093</v>
      </c>
      <c r="Z105" t="s">
        <v>68</v>
      </c>
      <c r="AA105" s="5">
        <v>1932</v>
      </c>
      <c r="AC105" s="7" t="s">
        <v>69</v>
      </c>
      <c r="AD105">
        <v>94</v>
      </c>
      <c r="AE105" t="s">
        <v>44</v>
      </c>
      <c r="AF105" t="s">
        <v>41</v>
      </c>
    </row>
    <row r="106" spans="1:32" x14ac:dyDescent="0.3">
      <c r="A106" s="3" t="s">
        <v>286</v>
      </c>
      <c r="B106" s="4" t="s">
        <v>263</v>
      </c>
      <c r="C106" s="6" t="s">
        <v>236</v>
      </c>
      <c r="D106" s="5">
        <v>7</v>
      </c>
      <c r="E106" t="s">
        <v>32</v>
      </c>
      <c r="F106" t="s">
        <v>33</v>
      </c>
      <c r="G106" t="s">
        <v>3087</v>
      </c>
      <c r="H106" t="s">
        <v>34</v>
      </c>
      <c r="I106" s="3" t="s">
        <v>44</v>
      </c>
      <c r="J106" t="s">
        <v>3121</v>
      </c>
      <c r="K106" t="s">
        <v>36</v>
      </c>
      <c r="L106" t="s">
        <v>37</v>
      </c>
      <c r="M106" t="s">
        <v>38</v>
      </c>
      <c r="N106" t="s">
        <v>39</v>
      </c>
      <c r="O106" t="s">
        <v>40</v>
      </c>
      <c r="P106" t="s">
        <v>41</v>
      </c>
      <c r="Q106" t="s">
        <v>42</v>
      </c>
      <c r="R106" t="s">
        <v>41</v>
      </c>
      <c r="S106" t="s">
        <v>41</v>
      </c>
      <c r="T106" t="s">
        <v>41</v>
      </c>
      <c r="U106" t="s">
        <v>52</v>
      </c>
      <c r="V106" s="35" t="s">
        <v>3093</v>
      </c>
      <c r="W106" s="35" t="s">
        <v>3093</v>
      </c>
      <c r="X106" s="35" t="s">
        <v>3093</v>
      </c>
      <c r="Y106" s="35" t="s">
        <v>3093</v>
      </c>
      <c r="Z106" t="s">
        <v>68</v>
      </c>
      <c r="AA106" s="5">
        <v>1932</v>
      </c>
      <c r="AC106" s="7" t="s">
        <v>69</v>
      </c>
      <c r="AD106">
        <v>94</v>
      </c>
      <c r="AE106" t="s">
        <v>44</v>
      </c>
      <c r="AF106" t="s">
        <v>41</v>
      </c>
    </row>
    <row r="107" spans="1:32" x14ac:dyDescent="0.3">
      <c r="A107" s="3" t="s">
        <v>287</v>
      </c>
      <c r="B107" s="4" t="s">
        <v>272</v>
      </c>
      <c r="C107" s="6" t="s">
        <v>236</v>
      </c>
      <c r="D107" s="5">
        <v>1</v>
      </c>
      <c r="E107" t="s">
        <v>32</v>
      </c>
      <c r="F107" t="s">
        <v>33</v>
      </c>
      <c r="G107" t="s">
        <v>3087</v>
      </c>
      <c r="H107" t="s">
        <v>34</v>
      </c>
      <c r="I107" s="3" t="s">
        <v>44</v>
      </c>
      <c r="J107" t="s">
        <v>3121</v>
      </c>
      <c r="K107" t="s">
        <v>36</v>
      </c>
      <c r="L107" t="s">
        <v>37</v>
      </c>
      <c r="M107" t="s">
        <v>38</v>
      </c>
      <c r="N107" t="s">
        <v>39</v>
      </c>
      <c r="O107" t="s">
        <v>40</v>
      </c>
      <c r="P107" t="s">
        <v>41</v>
      </c>
      <c r="Q107" t="s">
        <v>42</v>
      </c>
      <c r="R107" t="s">
        <v>41</v>
      </c>
      <c r="S107" t="s">
        <v>41</v>
      </c>
      <c r="T107" t="s">
        <v>41</v>
      </c>
      <c r="U107" t="s">
        <v>52</v>
      </c>
      <c r="V107">
        <v>125</v>
      </c>
      <c r="W107">
        <v>7</v>
      </c>
      <c r="X107">
        <v>5</v>
      </c>
      <c r="Y107">
        <v>0</v>
      </c>
      <c r="Z107" t="s">
        <v>68</v>
      </c>
      <c r="AA107" s="5">
        <v>1932</v>
      </c>
      <c r="AB107" t="s">
        <v>288</v>
      </c>
      <c r="AC107" s="7" t="s">
        <v>69</v>
      </c>
      <c r="AD107">
        <v>94</v>
      </c>
      <c r="AE107" s="8" t="s">
        <v>289</v>
      </c>
      <c r="AF107" t="s">
        <v>42</v>
      </c>
    </row>
    <row r="108" spans="1:32" x14ac:dyDescent="0.3">
      <c r="A108" s="3" t="s">
        <v>290</v>
      </c>
      <c r="B108" s="4" t="s">
        <v>272</v>
      </c>
      <c r="C108" s="6" t="s">
        <v>236</v>
      </c>
      <c r="D108" s="5">
        <v>1</v>
      </c>
      <c r="E108" t="s">
        <v>32</v>
      </c>
      <c r="F108" t="s">
        <v>33</v>
      </c>
      <c r="G108" t="s">
        <v>3087</v>
      </c>
      <c r="H108" t="s">
        <v>34</v>
      </c>
      <c r="I108" s="3" t="s">
        <v>44</v>
      </c>
      <c r="J108" t="s">
        <v>3121</v>
      </c>
      <c r="K108" t="s">
        <v>36</v>
      </c>
      <c r="L108" t="s">
        <v>37</v>
      </c>
      <c r="M108" t="s">
        <v>38</v>
      </c>
      <c r="N108" t="s">
        <v>39</v>
      </c>
      <c r="O108" t="s">
        <v>40</v>
      </c>
      <c r="P108" t="s">
        <v>41</v>
      </c>
      <c r="Q108" t="s">
        <v>42</v>
      </c>
      <c r="R108" t="s">
        <v>41</v>
      </c>
      <c r="S108" t="s">
        <v>41</v>
      </c>
      <c r="T108" t="s">
        <v>41</v>
      </c>
      <c r="U108" t="s">
        <v>52</v>
      </c>
      <c r="V108" s="35" t="s">
        <v>3093</v>
      </c>
      <c r="W108" s="35" t="s">
        <v>3093</v>
      </c>
      <c r="X108" s="35" t="s">
        <v>3093</v>
      </c>
      <c r="Y108" s="35" t="s">
        <v>3093</v>
      </c>
      <c r="Z108" t="s">
        <v>68</v>
      </c>
      <c r="AA108" s="5">
        <v>1932</v>
      </c>
      <c r="AB108" t="s">
        <v>291</v>
      </c>
      <c r="AC108" s="7" t="s">
        <v>69</v>
      </c>
      <c r="AD108">
        <v>94</v>
      </c>
      <c r="AE108" t="s">
        <v>44</v>
      </c>
      <c r="AF108" t="s">
        <v>41</v>
      </c>
    </row>
    <row r="109" spans="1:32" x14ac:dyDescent="0.3">
      <c r="A109" s="3" t="s">
        <v>292</v>
      </c>
      <c r="B109" s="4" t="s">
        <v>272</v>
      </c>
      <c r="C109" s="6" t="s">
        <v>236</v>
      </c>
      <c r="D109" s="5">
        <v>13</v>
      </c>
      <c r="E109" t="s">
        <v>32</v>
      </c>
      <c r="F109" t="s">
        <v>33</v>
      </c>
      <c r="G109" t="s">
        <v>3087</v>
      </c>
      <c r="H109" t="s">
        <v>34</v>
      </c>
      <c r="I109" s="3" t="s">
        <v>44</v>
      </c>
      <c r="J109" t="s">
        <v>3121</v>
      </c>
      <c r="K109" t="s">
        <v>36</v>
      </c>
      <c r="L109" t="s">
        <v>37</v>
      </c>
      <c r="M109" t="s">
        <v>38</v>
      </c>
      <c r="N109" t="s">
        <v>39</v>
      </c>
      <c r="O109" t="s">
        <v>40</v>
      </c>
      <c r="P109" t="s">
        <v>41</v>
      </c>
      <c r="Q109" t="s">
        <v>42</v>
      </c>
      <c r="R109" t="s">
        <v>41</v>
      </c>
      <c r="S109" t="s">
        <v>41</v>
      </c>
      <c r="T109" t="s">
        <v>41</v>
      </c>
      <c r="U109" t="s">
        <v>52</v>
      </c>
      <c r="V109" s="35" t="s">
        <v>3093</v>
      </c>
      <c r="W109" s="35" t="s">
        <v>3093</v>
      </c>
      <c r="X109" s="35" t="s">
        <v>3093</v>
      </c>
      <c r="Y109" s="35" t="s">
        <v>3093</v>
      </c>
      <c r="Z109" t="s">
        <v>68</v>
      </c>
      <c r="AA109" s="5">
        <v>1932</v>
      </c>
      <c r="AC109" s="7" t="s">
        <v>69</v>
      </c>
      <c r="AD109">
        <v>94</v>
      </c>
      <c r="AE109" t="s">
        <v>44</v>
      </c>
      <c r="AF109" t="s">
        <v>41</v>
      </c>
    </row>
    <row r="110" spans="1:32" x14ac:dyDescent="0.3">
      <c r="A110" s="3" t="s">
        <v>293</v>
      </c>
      <c r="B110" s="4" t="s">
        <v>294</v>
      </c>
      <c r="C110" s="6" t="s">
        <v>236</v>
      </c>
      <c r="D110" s="5">
        <v>5</v>
      </c>
      <c r="E110" t="s">
        <v>32</v>
      </c>
      <c r="F110" t="s">
        <v>33</v>
      </c>
      <c r="G110" t="s">
        <v>3087</v>
      </c>
      <c r="H110" t="s">
        <v>34</v>
      </c>
      <c r="I110" s="3" t="s">
        <v>44</v>
      </c>
      <c r="J110" t="s">
        <v>3121</v>
      </c>
      <c r="K110" t="s">
        <v>36</v>
      </c>
      <c r="L110" t="s">
        <v>37</v>
      </c>
      <c r="M110" t="s">
        <v>38</v>
      </c>
      <c r="N110" t="s">
        <v>39</v>
      </c>
      <c r="O110" t="s">
        <v>40</v>
      </c>
      <c r="P110" t="s">
        <v>41</v>
      </c>
      <c r="Q110" t="s">
        <v>41</v>
      </c>
      <c r="R110" t="s">
        <v>41</v>
      </c>
      <c r="S110" t="s">
        <v>42</v>
      </c>
      <c r="T110" t="s">
        <v>41</v>
      </c>
      <c r="U110" t="s">
        <v>185</v>
      </c>
      <c r="V110" s="35" t="s">
        <v>3093</v>
      </c>
      <c r="W110" s="35" t="s">
        <v>3093</v>
      </c>
      <c r="X110" s="35" t="s">
        <v>3093</v>
      </c>
      <c r="Y110" s="35" t="s">
        <v>3093</v>
      </c>
      <c r="Z110" t="s">
        <v>68</v>
      </c>
      <c r="AA110" s="5">
        <v>1932</v>
      </c>
      <c r="AC110" s="7" t="s">
        <v>69</v>
      </c>
      <c r="AD110">
        <v>94</v>
      </c>
      <c r="AE110" t="s">
        <v>44</v>
      </c>
      <c r="AF110" t="s">
        <v>41</v>
      </c>
    </row>
    <row r="111" spans="1:32" x14ac:dyDescent="0.3">
      <c r="A111" s="3" t="s">
        <v>295</v>
      </c>
      <c r="B111" s="4" t="s">
        <v>296</v>
      </c>
      <c r="C111" s="6" t="s">
        <v>236</v>
      </c>
      <c r="D111" s="5">
        <v>1</v>
      </c>
      <c r="E111" t="s">
        <v>32</v>
      </c>
      <c r="F111" t="s">
        <v>33</v>
      </c>
      <c r="G111" t="s">
        <v>3087</v>
      </c>
      <c r="H111" t="s">
        <v>34</v>
      </c>
      <c r="I111" s="3" t="s">
        <v>44</v>
      </c>
      <c r="J111" t="s">
        <v>3121</v>
      </c>
      <c r="K111" t="s">
        <v>36</v>
      </c>
      <c r="L111" t="s">
        <v>37</v>
      </c>
      <c r="M111" t="s">
        <v>78</v>
      </c>
      <c r="N111" t="s">
        <v>39</v>
      </c>
      <c r="O111" t="s">
        <v>40</v>
      </c>
      <c r="P111" t="s">
        <v>44</v>
      </c>
      <c r="Q111" t="s">
        <v>44</v>
      </c>
      <c r="R111" t="s">
        <v>44</v>
      </c>
      <c r="S111" t="s">
        <v>44</v>
      </c>
      <c r="T111" t="s">
        <v>44</v>
      </c>
      <c r="U111" t="s">
        <v>44</v>
      </c>
      <c r="V111" s="35" t="s">
        <v>3093</v>
      </c>
      <c r="W111" s="35" t="s">
        <v>3093</v>
      </c>
      <c r="X111" s="35" t="s">
        <v>3093</v>
      </c>
      <c r="Y111" s="35" t="s">
        <v>3093</v>
      </c>
      <c r="Z111" t="s">
        <v>68</v>
      </c>
      <c r="AA111" s="5">
        <v>1932</v>
      </c>
      <c r="AC111" s="7" t="s">
        <v>69</v>
      </c>
      <c r="AD111">
        <v>93</v>
      </c>
      <c r="AE111" t="s">
        <v>44</v>
      </c>
      <c r="AF111" t="s">
        <v>41</v>
      </c>
    </row>
    <row r="112" spans="1:32" x14ac:dyDescent="0.3">
      <c r="A112" s="3" t="s">
        <v>297</v>
      </c>
      <c r="B112" s="4" t="s">
        <v>242</v>
      </c>
      <c r="C112" s="6" t="s">
        <v>236</v>
      </c>
      <c r="D112" s="5">
        <v>1</v>
      </c>
      <c r="E112" t="s">
        <v>32</v>
      </c>
      <c r="F112" t="s">
        <v>33</v>
      </c>
      <c r="G112" t="s">
        <v>3087</v>
      </c>
      <c r="H112" t="s">
        <v>34</v>
      </c>
      <c r="I112" s="3" t="s">
        <v>44</v>
      </c>
      <c r="J112" t="s">
        <v>3121</v>
      </c>
      <c r="K112" t="s">
        <v>36</v>
      </c>
      <c r="L112" t="s">
        <v>37</v>
      </c>
      <c r="M112" t="s">
        <v>78</v>
      </c>
      <c r="N112" t="s">
        <v>39</v>
      </c>
      <c r="O112" t="s">
        <v>40</v>
      </c>
      <c r="P112" t="s">
        <v>41</v>
      </c>
      <c r="Q112" t="s">
        <v>41</v>
      </c>
      <c r="R112" t="s">
        <v>41</v>
      </c>
      <c r="S112" t="s">
        <v>42</v>
      </c>
      <c r="T112" t="s">
        <v>41</v>
      </c>
      <c r="U112" t="s">
        <v>86</v>
      </c>
      <c r="V112" s="35" t="s">
        <v>3093</v>
      </c>
      <c r="W112" s="35" t="s">
        <v>3093</v>
      </c>
      <c r="X112" s="35" t="s">
        <v>3093</v>
      </c>
      <c r="Y112" s="35" t="s">
        <v>3093</v>
      </c>
      <c r="Z112" t="s">
        <v>68</v>
      </c>
      <c r="AA112" s="5">
        <v>1932</v>
      </c>
      <c r="AB112" t="s">
        <v>298</v>
      </c>
      <c r="AC112" s="7" t="s">
        <v>69</v>
      </c>
      <c r="AD112">
        <v>94</v>
      </c>
      <c r="AE112" t="s">
        <v>44</v>
      </c>
      <c r="AF112" t="s">
        <v>41</v>
      </c>
    </row>
    <row r="113" spans="1:32" x14ac:dyDescent="0.3">
      <c r="A113" s="3" t="s">
        <v>299</v>
      </c>
      <c r="B113" s="4" t="s">
        <v>242</v>
      </c>
      <c r="C113" s="6" t="s">
        <v>236</v>
      </c>
      <c r="D113" s="5">
        <v>4</v>
      </c>
      <c r="E113" t="s">
        <v>32</v>
      </c>
      <c r="F113" t="s">
        <v>33</v>
      </c>
      <c r="G113" t="s">
        <v>3087</v>
      </c>
      <c r="H113" t="s">
        <v>34</v>
      </c>
      <c r="I113" s="3" t="s">
        <v>44</v>
      </c>
      <c r="J113" t="s">
        <v>3121</v>
      </c>
      <c r="K113" t="s">
        <v>36</v>
      </c>
      <c r="L113" t="s">
        <v>37</v>
      </c>
      <c r="M113" t="s">
        <v>78</v>
      </c>
      <c r="N113" t="s">
        <v>39</v>
      </c>
      <c r="O113" t="s">
        <v>40</v>
      </c>
      <c r="P113" t="s">
        <v>41</v>
      </c>
      <c r="Q113" t="s">
        <v>41</v>
      </c>
      <c r="R113" t="s">
        <v>41</v>
      </c>
      <c r="S113" t="s">
        <v>42</v>
      </c>
      <c r="T113" t="s">
        <v>41</v>
      </c>
      <c r="U113" t="s">
        <v>98</v>
      </c>
      <c r="V113" s="35" t="s">
        <v>3093</v>
      </c>
      <c r="W113" s="35" t="s">
        <v>3093</v>
      </c>
      <c r="X113" s="35" t="s">
        <v>3093</v>
      </c>
      <c r="Y113" s="35" t="s">
        <v>3093</v>
      </c>
      <c r="Z113" t="s">
        <v>68</v>
      </c>
      <c r="AA113" s="5">
        <v>1932</v>
      </c>
      <c r="AB113" t="s">
        <v>247</v>
      </c>
      <c r="AC113" s="7" t="s">
        <v>69</v>
      </c>
      <c r="AD113">
        <v>94</v>
      </c>
      <c r="AE113" t="s">
        <v>44</v>
      </c>
      <c r="AF113" t="s">
        <v>41</v>
      </c>
    </row>
    <row r="114" spans="1:32" x14ac:dyDescent="0.3">
      <c r="A114" s="3" t="s">
        <v>300</v>
      </c>
      <c r="B114" s="4" t="s">
        <v>242</v>
      </c>
      <c r="C114" s="6" t="s">
        <v>236</v>
      </c>
      <c r="D114" s="5">
        <v>2</v>
      </c>
      <c r="E114" t="s">
        <v>32</v>
      </c>
      <c r="F114" t="s">
        <v>33</v>
      </c>
      <c r="G114" t="s">
        <v>3087</v>
      </c>
      <c r="H114" t="s">
        <v>34</v>
      </c>
      <c r="I114" s="3" t="s">
        <v>44</v>
      </c>
      <c r="J114" t="s">
        <v>3121</v>
      </c>
      <c r="K114" t="s">
        <v>36</v>
      </c>
      <c r="L114" t="s">
        <v>37</v>
      </c>
      <c r="M114" t="s">
        <v>78</v>
      </c>
      <c r="N114" t="s">
        <v>39</v>
      </c>
      <c r="O114" t="s">
        <v>40</v>
      </c>
      <c r="P114" t="s">
        <v>41</v>
      </c>
      <c r="Q114" t="s">
        <v>41</v>
      </c>
      <c r="R114" t="s">
        <v>41</v>
      </c>
      <c r="S114" t="s">
        <v>42</v>
      </c>
      <c r="T114" t="s">
        <v>41</v>
      </c>
      <c r="U114" t="s">
        <v>185</v>
      </c>
      <c r="V114" s="35" t="s">
        <v>3093</v>
      </c>
      <c r="W114" s="35" t="s">
        <v>3093</v>
      </c>
      <c r="X114" s="35" t="s">
        <v>3093</v>
      </c>
      <c r="Y114" s="35" t="s">
        <v>3093</v>
      </c>
      <c r="Z114" t="s">
        <v>68</v>
      </c>
      <c r="AA114" s="5">
        <v>1932</v>
      </c>
      <c r="AB114" t="s">
        <v>247</v>
      </c>
      <c r="AC114" s="7" t="s">
        <v>69</v>
      </c>
      <c r="AD114">
        <v>155</v>
      </c>
      <c r="AE114" t="s">
        <v>44</v>
      </c>
      <c r="AF114" t="s">
        <v>41</v>
      </c>
    </row>
    <row r="115" spans="1:32" x14ac:dyDescent="0.3">
      <c r="A115" s="3" t="s">
        <v>301</v>
      </c>
      <c r="B115" s="4" t="s">
        <v>242</v>
      </c>
      <c r="C115" s="6" t="s">
        <v>236</v>
      </c>
      <c r="D115" s="5">
        <v>1</v>
      </c>
      <c r="E115" t="s">
        <v>32</v>
      </c>
      <c r="F115" t="s">
        <v>33</v>
      </c>
      <c r="G115" t="s">
        <v>3087</v>
      </c>
      <c r="H115" t="s">
        <v>34</v>
      </c>
      <c r="I115" s="3" t="s">
        <v>44</v>
      </c>
      <c r="J115" t="s">
        <v>3121</v>
      </c>
      <c r="K115" t="s">
        <v>36</v>
      </c>
      <c r="L115" t="s">
        <v>37</v>
      </c>
      <c r="M115" t="s">
        <v>78</v>
      </c>
      <c r="N115" t="s">
        <v>39</v>
      </c>
      <c r="O115" t="s">
        <v>40</v>
      </c>
      <c r="P115" t="s">
        <v>41</v>
      </c>
      <c r="Q115" t="s">
        <v>41</v>
      </c>
      <c r="R115" t="s">
        <v>41</v>
      </c>
      <c r="S115" t="s">
        <v>42</v>
      </c>
      <c r="T115" t="s">
        <v>41</v>
      </c>
      <c r="U115" t="s">
        <v>86</v>
      </c>
      <c r="V115" s="35" t="s">
        <v>3093</v>
      </c>
      <c r="W115" s="35" t="s">
        <v>3093</v>
      </c>
      <c r="X115" s="35" t="s">
        <v>3093</v>
      </c>
      <c r="Y115" s="35" t="s">
        <v>3093</v>
      </c>
      <c r="Z115" t="s">
        <v>68</v>
      </c>
      <c r="AA115" s="5">
        <v>1932</v>
      </c>
      <c r="AB115" t="s">
        <v>247</v>
      </c>
      <c r="AC115" s="7" t="s">
        <v>69</v>
      </c>
      <c r="AD115">
        <v>155</v>
      </c>
      <c r="AE115" t="s">
        <v>44</v>
      </c>
      <c r="AF115" t="s">
        <v>41</v>
      </c>
    </row>
    <row r="116" spans="1:32" x14ac:dyDescent="0.3">
      <c r="A116" s="3" t="s">
        <v>302</v>
      </c>
      <c r="B116" s="4" t="s">
        <v>252</v>
      </c>
      <c r="C116" s="6" t="s">
        <v>236</v>
      </c>
      <c r="D116" s="5">
        <v>1</v>
      </c>
      <c r="E116" t="s">
        <v>32</v>
      </c>
      <c r="F116" t="s">
        <v>33</v>
      </c>
      <c r="G116" t="s">
        <v>3087</v>
      </c>
      <c r="H116" t="s">
        <v>34</v>
      </c>
      <c r="I116" s="3" t="s">
        <v>44</v>
      </c>
      <c r="J116" t="s">
        <v>3121</v>
      </c>
      <c r="K116" t="s">
        <v>36</v>
      </c>
      <c r="L116" t="s">
        <v>37</v>
      </c>
      <c r="M116" t="s">
        <v>78</v>
      </c>
      <c r="N116" t="s">
        <v>39</v>
      </c>
      <c r="O116" t="s">
        <v>40</v>
      </c>
      <c r="P116" t="s">
        <v>44</v>
      </c>
      <c r="Q116" t="s">
        <v>44</v>
      </c>
      <c r="R116" t="s">
        <v>44</v>
      </c>
      <c r="S116" t="s">
        <v>44</v>
      </c>
      <c r="T116" t="s">
        <v>44</v>
      </c>
      <c r="U116" t="s">
        <v>44</v>
      </c>
      <c r="V116" s="35" t="s">
        <v>3093</v>
      </c>
      <c r="W116" s="35" t="s">
        <v>3093</v>
      </c>
      <c r="X116" s="35" t="s">
        <v>3093</v>
      </c>
      <c r="Y116" s="35" t="s">
        <v>3093</v>
      </c>
      <c r="Z116" t="s">
        <v>68</v>
      </c>
      <c r="AA116" s="5">
        <v>1932</v>
      </c>
      <c r="AB116" t="s">
        <v>253</v>
      </c>
      <c r="AC116" s="7" t="s">
        <v>69</v>
      </c>
      <c r="AD116">
        <v>94</v>
      </c>
      <c r="AE116" t="s">
        <v>44</v>
      </c>
      <c r="AF116" t="s">
        <v>41</v>
      </c>
    </row>
    <row r="117" spans="1:32" x14ac:dyDescent="0.3">
      <c r="A117" s="3" t="s">
        <v>303</v>
      </c>
      <c r="B117" s="4" t="s">
        <v>252</v>
      </c>
      <c r="C117" s="6" t="s">
        <v>236</v>
      </c>
      <c r="D117" s="5">
        <v>5</v>
      </c>
      <c r="E117" t="s">
        <v>32</v>
      </c>
      <c r="F117" t="s">
        <v>33</v>
      </c>
      <c r="G117" t="s">
        <v>3087</v>
      </c>
      <c r="H117" t="s">
        <v>34</v>
      </c>
      <c r="I117" s="3" t="s">
        <v>44</v>
      </c>
      <c r="J117" t="s">
        <v>3121</v>
      </c>
      <c r="K117" t="s">
        <v>36</v>
      </c>
      <c r="L117" t="s">
        <v>37</v>
      </c>
      <c r="M117" t="s">
        <v>78</v>
      </c>
      <c r="N117" t="s">
        <v>39</v>
      </c>
      <c r="O117" t="s">
        <v>40</v>
      </c>
      <c r="P117" t="s">
        <v>44</v>
      </c>
      <c r="Q117" t="s">
        <v>44</v>
      </c>
      <c r="R117" t="s">
        <v>44</v>
      </c>
      <c r="S117" t="s">
        <v>44</v>
      </c>
      <c r="T117" t="s">
        <v>44</v>
      </c>
      <c r="U117" t="s">
        <v>44</v>
      </c>
      <c r="V117" s="35" t="s">
        <v>3093</v>
      </c>
      <c r="W117" s="35" t="s">
        <v>3093</v>
      </c>
      <c r="X117" s="35" t="s">
        <v>3093</v>
      </c>
      <c r="Y117" s="35" t="s">
        <v>3093</v>
      </c>
      <c r="Z117" t="s">
        <v>68</v>
      </c>
      <c r="AA117" s="5">
        <v>1932</v>
      </c>
      <c r="AB117" t="s">
        <v>304</v>
      </c>
      <c r="AC117" s="7" t="s">
        <v>69</v>
      </c>
      <c r="AD117">
        <v>94</v>
      </c>
      <c r="AE117" t="s">
        <v>44</v>
      </c>
      <c r="AF117" t="s">
        <v>41</v>
      </c>
    </row>
    <row r="118" spans="1:32" x14ac:dyDescent="0.3">
      <c r="A118" s="3" t="s">
        <v>305</v>
      </c>
      <c r="B118" s="4" t="s">
        <v>306</v>
      </c>
      <c r="C118" s="6" t="s">
        <v>236</v>
      </c>
      <c r="D118" s="5">
        <v>1</v>
      </c>
      <c r="E118" t="s">
        <v>32</v>
      </c>
      <c r="F118" t="s">
        <v>33</v>
      </c>
      <c r="G118" t="s">
        <v>3087</v>
      </c>
      <c r="H118" t="s">
        <v>34</v>
      </c>
      <c r="I118" s="3" t="s">
        <v>44</v>
      </c>
      <c r="J118" t="s">
        <v>3121</v>
      </c>
      <c r="K118" t="s">
        <v>36</v>
      </c>
      <c r="L118" t="s">
        <v>37</v>
      </c>
      <c r="M118" t="s">
        <v>78</v>
      </c>
      <c r="N118" t="s">
        <v>39</v>
      </c>
      <c r="O118" t="s">
        <v>40</v>
      </c>
      <c r="P118" t="s">
        <v>44</v>
      </c>
      <c r="Q118" t="s">
        <v>44</v>
      </c>
      <c r="R118" t="s">
        <v>44</v>
      </c>
      <c r="S118" t="s">
        <v>44</v>
      </c>
      <c r="T118" t="s">
        <v>44</v>
      </c>
      <c r="U118" t="s">
        <v>44</v>
      </c>
      <c r="V118" s="35" t="s">
        <v>3093</v>
      </c>
      <c r="W118" s="35" t="s">
        <v>3093</v>
      </c>
      <c r="X118" s="35" t="s">
        <v>3093</v>
      </c>
      <c r="Y118" s="35" t="s">
        <v>3093</v>
      </c>
      <c r="Z118" t="s">
        <v>68</v>
      </c>
      <c r="AA118" s="5">
        <v>1932</v>
      </c>
      <c r="AB118" t="s">
        <v>307</v>
      </c>
      <c r="AC118" s="7" t="s">
        <v>69</v>
      </c>
      <c r="AD118">
        <v>94</v>
      </c>
      <c r="AE118" t="s">
        <v>44</v>
      </c>
      <c r="AF118" t="s">
        <v>41</v>
      </c>
    </row>
    <row r="119" spans="1:32" x14ac:dyDescent="0.3">
      <c r="A119" s="3" t="s">
        <v>308</v>
      </c>
      <c r="B119" s="4" t="s">
        <v>309</v>
      </c>
      <c r="C119" s="6" t="s">
        <v>236</v>
      </c>
      <c r="D119" s="5">
        <v>1</v>
      </c>
      <c r="E119" t="s">
        <v>32</v>
      </c>
      <c r="F119" t="s">
        <v>33</v>
      </c>
      <c r="G119" t="s">
        <v>3087</v>
      </c>
      <c r="H119" t="s">
        <v>34</v>
      </c>
      <c r="I119" s="3" t="s">
        <v>44</v>
      </c>
      <c r="J119" t="s">
        <v>3121</v>
      </c>
      <c r="K119" t="s">
        <v>36</v>
      </c>
      <c r="L119" t="s">
        <v>37</v>
      </c>
      <c r="M119" t="s">
        <v>78</v>
      </c>
      <c r="N119" t="s">
        <v>39</v>
      </c>
      <c r="O119" t="s">
        <v>40</v>
      </c>
      <c r="P119" t="s">
        <v>41</v>
      </c>
      <c r="Q119" t="s">
        <v>42</v>
      </c>
      <c r="R119" t="s">
        <v>41</v>
      </c>
      <c r="S119" t="s">
        <v>41</v>
      </c>
      <c r="T119" t="s">
        <v>41</v>
      </c>
      <c r="U119" t="s">
        <v>52</v>
      </c>
      <c r="V119" s="35" t="s">
        <v>3093</v>
      </c>
      <c r="W119" s="35" t="s">
        <v>3093</v>
      </c>
      <c r="X119" s="35" t="s">
        <v>3093</v>
      </c>
      <c r="Y119" s="35" t="s">
        <v>3093</v>
      </c>
      <c r="Z119" t="s">
        <v>68</v>
      </c>
      <c r="AA119" s="5">
        <v>1932</v>
      </c>
      <c r="AB119" t="s">
        <v>310</v>
      </c>
      <c r="AC119" s="7" t="s">
        <v>69</v>
      </c>
      <c r="AD119">
        <v>94</v>
      </c>
      <c r="AE119" t="s">
        <v>44</v>
      </c>
      <c r="AF119" t="s">
        <v>41</v>
      </c>
    </row>
    <row r="120" spans="1:32" x14ac:dyDescent="0.3">
      <c r="A120" s="3" t="s">
        <v>311</v>
      </c>
      <c r="B120" s="4" t="s">
        <v>263</v>
      </c>
      <c r="C120" s="6" t="s">
        <v>236</v>
      </c>
      <c r="D120" s="5">
        <v>3</v>
      </c>
      <c r="E120" t="s">
        <v>32</v>
      </c>
      <c r="F120" t="s">
        <v>33</v>
      </c>
      <c r="G120" t="s">
        <v>3087</v>
      </c>
      <c r="H120" t="s">
        <v>34</v>
      </c>
      <c r="I120" s="3" t="s">
        <v>44</v>
      </c>
      <c r="J120" t="s">
        <v>3121</v>
      </c>
      <c r="K120" t="s">
        <v>36</v>
      </c>
      <c r="L120" t="s">
        <v>37</v>
      </c>
      <c r="M120" t="s">
        <v>78</v>
      </c>
      <c r="N120" t="s">
        <v>39</v>
      </c>
      <c r="O120" t="s">
        <v>40</v>
      </c>
      <c r="P120" t="s">
        <v>41</v>
      </c>
      <c r="Q120" t="s">
        <v>42</v>
      </c>
      <c r="R120" t="s">
        <v>41</v>
      </c>
      <c r="S120" t="s">
        <v>41</v>
      </c>
      <c r="T120" t="s">
        <v>41</v>
      </c>
      <c r="U120" t="s">
        <v>52</v>
      </c>
      <c r="V120" s="35" t="s">
        <v>3093</v>
      </c>
      <c r="W120" s="35" t="s">
        <v>3093</v>
      </c>
      <c r="X120" s="35" t="s">
        <v>3093</v>
      </c>
      <c r="Y120" s="35" t="s">
        <v>3093</v>
      </c>
      <c r="Z120" t="s">
        <v>68</v>
      </c>
      <c r="AA120" s="5">
        <v>1932</v>
      </c>
      <c r="AC120" s="7" t="s">
        <v>69</v>
      </c>
      <c r="AD120">
        <v>94</v>
      </c>
      <c r="AE120" t="s">
        <v>44</v>
      </c>
      <c r="AF120" t="s">
        <v>41</v>
      </c>
    </row>
    <row r="121" spans="1:32" x14ac:dyDescent="0.3">
      <c r="A121" s="3" t="s">
        <v>312</v>
      </c>
      <c r="B121" s="4" t="s">
        <v>272</v>
      </c>
      <c r="C121" s="6" t="s">
        <v>236</v>
      </c>
      <c r="D121" s="5">
        <v>1</v>
      </c>
      <c r="E121" t="s">
        <v>32</v>
      </c>
      <c r="F121" t="s">
        <v>33</v>
      </c>
      <c r="G121" t="s">
        <v>3087</v>
      </c>
      <c r="H121" t="s">
        <v>34</v>
      </c>
      <c r="I121" t="s">
        <v>282</v>
      </c>
      <c r="J121" t="s">
        <v>3121</v>
      </c>
      <c r="K121" t="s">
        <v>36</v>
      </c>
      <c r="L121" t="s">
        <v>37</v>
      </c>
      <c r="M121" t="s">
        <v>78</v>
      </c>
      <c r="N121" t="s">
        <v>39</v>
      </c>
      <c r="O121" t="s">
        <v>40</v>
      </c>
      <c r="P121" t="s">
        <v>41</v>
      </c>
      <c r="Q121" t="s">
        <v>42</v>
      </c>
      <c r="R121" t="s">
        <v>41</v>
      </c>
      <c r="S121" t="s">
        <v>41</v>
      </c>
      <c r="T121" t="s">
        <v>41</v>
      </c>
      <c r="U121" t="s">
        <v>52</v>
      </c>
      <c r="V121">
        <v>115</v>
      </c>
      <c r="W121">
        <v>10</v>
      </c>
      <c r="X121">
        <v>8</v>
      </c>
      <c r="Y121">
        <v>0</v>
      </c>
      <c r="Z121" t="s">
        <v>68</v>
      </c>
      <c r="AA121" s="5">
        <v>1932</v>
      </c>
      <c r="AB121" t="s">
        <v>313</v>
      </c>
      <c r="AC121" s="7" t="s">
        <v>69</v>
      </c>
      <c r="AD121">
        <v>94</v>
      </c>
      <c r="AE121" s="8" t="s">
        <v>314</v>
      </c>
      <c r="AF121" t="s">
        <v>42</v>
      </c>
    </row>
    <row r="122" spans="1:32" x14ac:dyDescent="0.3">
      <c r="A122" s="3" t="s">
        <v>315</v>
      </c>
      <c r="B122" s="4" t="s">
        <v>272</v>
      </c>
      <c r="C122" s="6" t="s">
        <v>236</v>
      </c>
      <c r="D122" s="5">
        <v>1</v>
      </c>
      <c r="E122" t="s">
        <v>32</v>
      </c>
      <c r="F122" t="s">
        <v>33</v>
      </c>
      <c r="G122" t="s">
        <v>3087</v>
      </c>
      <c r="H122" t="s">
        <v>34</v>
      </c>
      <c r="I122" s="3" t="s">
        <v>44</v>
      </c>
      <c r="J122" t="s">
        <v>3121</v>
      </c>
      <c r="K122" t="s">
        <v>36</v>
      </c>
      <c r="L122" t="s">
        <v>37</v>
      </c>
      <c r="M122" t="s">
        <v>78</v>
      </c>
      <c r="N122" t="s">
        <v>39</v>
      </c>
      <c r="O122" t="s">
        <v>40</v>
      </c>
      <c r="P122" t="s">
        <v>41</v>
      </c>
      <c r="Q122" t="s">
        <v>42</v>
      </c>
      <c r="R122" t="s">
        <v>41</v>
      </c>
      <c r="S122" t="s">
        <v>41</v>
      </c>
      <c r="T122" t="s">
        <v>41</v>
      </c>
      <c r="U122" t="s">
        <v>52</v>
      </c>
      <c r="V122">
        <v>35</v>
      </c>
      <c r="W122">
        <v>4</v>
      </c>
      <c r="X122">
        <v>3</v>
      </c>
      <c r="Y122">
        <v>0</v>
      </c>
      <c r="Z122" t="s">
        <v>68</v>
      </c>
      <c r="AA122" s="5">
        <v>1932</v>
      </c>
      <c r="AC122" s="7" t="s">
        <v>69</v>
      </c>
      <c r="AD122">
        <v>94</v>
      </c>
      <c r="AE122" s="8" t="s">
        <v>316</v>
      </c>
      <c r="AF122" t="s">
        <v>42</v>
      </c>
    </row>
    <row r="123" spans="1:32" x14ac:dyDescent="0.3">
      <c r="A123" s="3" t="s">
        <v>317</v>
      </c>
      <c r="B123" s="4" t="s">
        <v>294</v>
      </c>
      <c r="C123" s="6" t="s">
        <v>236</v>
      </c>
      <c r="D123" s="5">
        <v>3</v>
      </c>
      <c r="E123" t="s">
        <v>32</v>
      </c>
      <c r="F123" t="s">
        <v>33</v>
      </c>
      <c r="G123" t="s">
        <v>3087</v>
      </c>
      <c r="H123" t="s">
        <v>34</v>
      </c>
      <c r="I123" s="3" t="s">
        <v>44</v>
      </c>
      <c r="J123" t="s">
        <v>3121</v>
      </c>
      <c r="K123" t="s">
        <v>36</v>
      </c>
      <c r="L123" t="s">
        <v>37</v>
      </c>
      <c r="M123" t="s">
        <v>78</v>
      </c>
      <c r="N123" t="s">
        <v>39</v>
      </c>
      <c r="O123" t="s">
        <v>40</v>
      </c>
      <c r="P123" t="s">
        <v>41</v>
      </c>
      <c r="Q123" t="s">
        <v>41</v>
      </c>
      <c r="R123" t="s">
        <v>41</v>
      </c>
      <c r="S123" t="s">
        <v>42</v>
      </c>
      <c r="T123" t="s">
        <v>41</v>
      </c>
      <c r="U123" t="s">
        <v>185</v>
      </c>
      <c r="V123" s="35" t="s">
        <v>3093</v>
      </c>
      <c r="W123" s="35" t="s">
        <v>3093</v>
      </c>
      <c r="X123" s="35" t="s">
        <v>3093</v>
      </c>
      <c r="Y123" s="35" t="s">
        <v>3093</v>
      </c>
      <c r="Z123" t="s">
        <v>68</v>
      </c>
      <c r="AA123" s="5">
        <v>1932</v>
      </c>
      <c r="AB123" t="s">
        <v>318</v>
      </c>
      <c r="AC123" s="7" t="s">
        <v>69</v>
      </c>
      <c r="AD123">
        <v>156</v>
      </c>
      <c r="AE123" t="s">
        <v>44</v>
      </c>
      <c r="AF123" t="s">
        <v>41</v>
      </c>
    </row>
    <row r="124" spans="1:32" x14ac:dyDescent="0.3">
      <c r="A124" s="3" t="s">
        <v>319</v>
      </c>
      <c r="B124" s="4" t="s">
        <v>294</v>
      </c>
      <c r="C124" s="6" t="s">
        <v>236</v>
      </c>
      <c r="D124" s="5">
        <v>1</v>
      </c>
      <c r="E124" t="s">
        <v>32</v>
      </c>
      <c r="F124" t="s">
        <v>33</v>
      </c>
      <c r="G124" t="s">
        <v>3087</v>
      </c>
      <c r="H124" t="s">
        <v>34</v>
      </c>
      <c r="I124" s="3" t="s">
        <v>44</v>
      </c>
      <c r="J124" t="s">
        <v>3121</v>
      </c>
      <c r="K124" t="s">
        <v>36</v>
      </c>
      <c r="L124" t="s">
        <v>37</v>
      </c>
      <c r="M124" t="s">
        <v>78</v>
      </c>
      <c r="N124" t="s">
        <v>39</v>
      </c>
      <c r="O124" t="s">
        <v>40</v>
      </c>
      <c r="P124" t="s">
        <v>41</v>
      </c>
      <c r="Q124" t="s">
        <v>41</v>
      </c>
      <c r="R124" t="s">
        <v>41</v>
      </c>
      <c r="S124" t="s">
        <v>42</v>
      </c>
      <c r="T124" t="s">
        <v>41</v>
      </c>
      <c r="U124" t="s">
        <v>98</v>
      </c>
      <c r="V124" s="35" t="s">
        <v>3093</v>
      </c>
      <c r="W124" s="35" t="s">
        <v>3093</v>
      </c>
      <c r="X124" s="35" t="s">
        <v>3093</v>
      </c>
      <c r="Y124" s="35" t="s">
        <v>3093</v>
      </c>
      <c r="Z124" t="s">
        <v>68</v>
      </c>
      <c r="AA124" s="5">
        <v>1932</v>
      </c>
      <c r="AC124" s="7" t="s">
        <v>69</v>
      </c>
      <c r="AD124">
        <v>156</v>
      </c>
      <c r="AE124" t="s">
        <v>44</v>
      </c>
      <c r="AF124" t="s">
        <v>41</v>
      </c>
    </row>
    <row r="125" spans="1:32" x14ac:dyDescent="0.3">
      <c r="A125" s="3" t="s">
        <v>320</v>
      </c>
      <c r="B125" s="4" t="s">
        <v>294</v>
      </c>
      <c r="C125" s="6" t="s">
        <v>236</v>
      </c>
      <c r="D125" s="5">
        <v>1</v>
      </c>
      <c r="E125" t="s">
        <v>32</v>
      </c>
      <c r="F125" t="s">
        <v>33</v>
      </c>
      <c r="G125" t="s">
        <v>3087</v>
      </c>
      <c r="H125" t="s">
        <v>34</v>
      </c>
      <c r="I125" s="3" t="s">
        <v>44</v>
      </c>
      <c r="J125" t="s">
        <v>3121</v>
      </c>
      <c r="K125" t="s">
        <v>36</v>
      </c>
      <c r="L125" t="s">
        <v>37</v>
      </c>
      <c r="M125" t="s">
        <v>78</v>
      </c>
      <c r="N125" t="s">
        <v>39</v>
      </c>
      <c r="O125" t="s">
        <v>40</v>
      </c>
      <c r="P125" t="s">
        <v>41</v>
      </c>
      <c r="Q125" t="s">
        <v>41</v>
      </c>
      <c r="R125" t="s">
        <v>41</v>
      </c>
      <c r="S125" t="s">
        <v>42</v>
      </c>
      <c r="T125" t="s">
        <v>41</v>
      </c>
      <c r="U125" t="s">
        <v>86</v>
      </c>
      <c r="V125" s="35" t="s">
        <v>3093</v>
      </c>
      <c r="W125" s="35" t="s">
        <v>3093</v>
      </c>
      <c r="X125" s="35" t="s">
        <v>3093</v>
      </c>
      <c r="Y125" s="35" t="s">
        <v>3093</v>
      </c>
      <c r="Z125" t="s">
        <v>68</v>
      </c>
      <c r="AA125" s="5">
        <v>1932</v>
      </c>
      <c r="AC125" s="7" t="s">
        <v>69</v>
      </c>
      <c r="AD125">
        <v>156</v>
      </c>
      <c r="AE125" t="s">
        <v>44</v>
      </c>
      <c r="AF125" t="s">
        <v>41</v>
      </c>
    </row>
    <row r="126" spans="1:32" x14ac:dyDescent="0.3">
      <c r="A126" s="3" t="s">
        <v>321</v>
      </c>
      <c r="B126" s="4" t="s">
        <v>236</v>
      </c>
      <c r="C126" s="6" t="s">
        <v>236</v>
      </c>
      <c r="D126" s="5">
        <v>1</v>
      </c>
      <c r="E126" t="s">
        <v>32</v>
      </c>
      <c r="F126" t="s">
        <v>33</v>
      </c>
      <c r="G126" t="s">
        <v>3087</v>
      </c>
      <c r="H126" t="s">
        <v>34</v>
      </c>
      <c r="I126" s="3" t="s">
        <v>44</v>
      </c>
      <c r="J126" t="s">
        <v>3121</v>
      </c>
      <c r="K126" t="s">
        <v>36</v>
      </c>
      <c r="L126" t="s">
        <v>37</v>
      </c>
      <c r="M126" t="s">
        <v>78</v>
      </c>
      <c r="N126" t="s">
        <v>39</v>
      </c>
      <c r="O126" t="s">
        <v>40</v>
      </c>
      <c r="P126" t="s">
        <v>41</v>
      </c>
      <c r="Q126" t="s">
        <v>41</v>
      </c>
      <c r="R126" t="s">
        <v>41</v>
      </c>
      <c r="S126" t="s">
        <v>42</v>
      </c>
      <c r="T126" t="s">
        <v>41</v>
      </c>
      <c r="U126" t="s">
        <v>138</v>
      </c>
      <c r="V126" s="35" t="s">
        <v>3093</v>
      </c>
      <c r="W126" s="35" t="s">
        <v>3093</v>
      </c>
      <c r="X126" s="35" t="s">
        <v>3093</v>
      </c>
      <c r="Y126" s="35" t="s">
        <v>3093</v>
      </c>
      <c r="Z126" t="s">
        <v>68</v>
      </c>
      <c r="AA126" s="5">
        <v>1932</v>
      </c>
      <c r="AB126" t="s">
        <v>322</v>
      </c>
      <c r="AC126" s="7" t="s">
        <v>69</v>
      </c>
      <c r="AD126">
        <v>94</v>
      </c>
      <c r="AE126" t="s">
        <v>44</v>
      </c>
      <c r="AF126" t="s">
        <v>41</v>
      </c>
    </row>
    <row r="127" spans="1:32" x14ac:dyDescent="0.3">
      <c r="A127" s="3" t="s">
        <v>323</v>
      </c>
      <c r="B127" s="4" t="s">
        <v>263</v>
      </c>
      <c r="C127" s="6" t="s">
        <v>236</v>
      </c>
      <c r="D127" s="5">
        <v>1</v>
      </c>
      <c r="E127" t="s">
        <v>32</v>
      </c>
      <c r="F127" t="s">
        <v>33</v>
      </c>
      <c r="G127" t="s">
        <v>3087</v>
      </c>
      <c r="H127" t="s">
        <v>34</v>
      </c>
      <c r="I127" s="3" t="s">
        <v>324</v>
      </c>
      <c r="J127" t="s">
        <v>3121</v>
      </c>
      <c r="K127" t="s">
        <v>36</v>
      </c>
      <c r="L127" t="s">
        <v>153</v>
      </c>
      <c r="M127" t="s">
        <v>154</v>
      </c>
      <c r="N127" t="s">
        <v>155</v>
      </c>
      <c r="O127" t="s">
        <v>40</v>
      </c>
      <c r="P127" t="s">
        <v>41</v>
      </c>
      <c r="Q127" t="s">
        <v>42</v>
      </c>
      <c r="R127" t="s">
        <v>41</v>
      </c>
      <c r="S127" t="s">
        <v>41</v>
      </c>
      <c r="T127" t="s">
        <v>41</v>
      </c>
      <c r="U127" t="s">
        <v>52</v>
      </c>
      <c r="V127">
        <v>98</v>
      </c>
      <c r="W127" s="35" t="s">
        <v>3093</v>
      </c>
      <c r="X127" s="35" t="s">
        <v>3093</v>
      </c>
      <c r="Y127" s="35" t="s">
        <v>3093</v>
      </c>
      <c r="Z127" t="s">
        <v>68</v>
      </c>
      <c r="AA127" s="5">
        <v>1932</v>
      </c>
      <c r="AB127" t="s">
        <v>325</v>
      </c>
      <c r="AC127" s="7" t="s">
        <v>69</v>
      </c>
      <c r="AD127">
        <v>84</v>
      </c>
      <c r="AE127" t="s">
        <v>44</v>
      </c>
      <c r="AF127" t="s">
        <v>41</v>
      </c>
    </row>
    <row r="128" spans="1:32" x14ac:dyDescent="0.3">
      <c r="A128" s="3" t="s">
        <v>123</v>
      </c>
      <c r="B128" t="s">
        <v>90</v>
      </c>
      <c r="C128" s="6" t="s">
        <v>3292</v>
      </c>
      <c r="D128" s="5">
        <v>1</v>
      </c>
      <c r="E128" t="s">
        <v>32</v>
      </c>
      <c r="F128" t="s">
        <v>33</v>
      </c>
      <c r="G128" t="s">
        <v>3087</v>
      </c>
      <c r="H128" t="s">
        <v>34</v>
      </c>
      <c r="I128" s="3" t="s">
        <v>44</v>
      </c>
      <c r="J128" t="s">
        <v>3121</v>
      </c>
      <c r="K128" t="s">
        <v>36</v>
      </c>
      <c r="L128" t="s">
        <v>37</v>
      </c>
      <c r="M128" t="s">
        <v>78</v>
      </c>
      <c r="N128" t="s">
        <v>39</v>
      </c>
      <c r="O128" t="s">
        <v>40</v>
      </c>
      <c r="P128" t="s">
        <v>41</v>
      </c>
      <c r="Q128" t="s">
        <v>42</v>
      </c>
      <c r="R128" t="s">
        <v>41</v>
      </c>
      <c r="S128" t="s">
        <v>41</v>
      </c>
      <c r="T128" t="s">
        <v>41</v>
      </c>
      <c r="U128" t="s">
        <v>52</v>
      </c>
      <c r="V128">
        <v>74</v>
      </c>
      <c r="W128">
        <v>16</v>
      </c>
      <c r="X128">
        <v>1</v>
      </c>
      <c r="Y128">
        <v>0</v>
      </c>
      <c r="Z128" t="s">
        <v>68</v>
      </c>
      <c r="AA128" s="5">
        <v>1932</v>
      </c>
      <c r="AB128" t="s">
        <v>326</v>
      </c>
      <c r="AC128" s="7" t="s">
        <v>69</v>
      </c>
      <c r="AD128">
        <v>93</v>
      </c>
      <c r="AE128" t="s">
        <v>327</v>
      </c>
      <c r="AF128" t="s">
        <v>42</v>
      </c>
    </row>
    <row r="129" spans="1:32" x14ac:dyDescent="0.3">
      <c r="A129" s="3" t="s">
        <v>125</v>
      </c>
      <c r="B129" t="s">
        <v>90</v>
      </c>
      <c r="C129" s="6" t="s">
        <v>3292</v>
      </c>
      <c r="D129" s="5">
        <v>1</v>
      </c>
      <c r="E129" t="s">
        <v>32</v>
      </c>
      <c r="F129" t="s">
        <v>33</v>
      </c>
      <c r="G129" t="s">
        <v>3087</v>
      </c>
      <c r="H129" t="s">
        <v>34</v>
      </c>
      <c r="I129" s="3" t="s">
        <v>44</v>
      </c>
      <c r="J129" t="s">
        <v>3121</v>
      </c>
      <c r="K129" t="s">
        <v>36</v>
      </c>
      <c r="L129" t="s">
        <v>37</v>
      </c>
      <c r="M129" t="s">
        <v>78</v>
      </c>
      <c r="N129" t="s">
        <v>39</v>
      </c>
      <c r="O129" t="s">
        <v>40</v>
      </c>
      <c r="P129" t="s">
        <v>41</v>
      </c>
      <c r="Q129" t="s">
        <v>42</v>
      </c>
      <c r="R129" t="s">
        <v>41</v>
      </c>
      <c r="S129" t="s">
        <v>41</v>
      </c>
      <c r="T129" t="s">
        <v>41</v>
      </c>
      <c r="U129" t="s">
        <v>52</v>
      </c>
      <c r="V129">
        <v>98</v>
      </c>
      <c r="W129">
        <v>18</v>
      </c>
      <c r="X129">
        <v>7</v>
      </c>
      <c r="Y129">
        <v>0</v>
      </c>
      <c r="Z129" t="s">
        <v>68</v>
      </c>
      <c r="AA129" s="5">
        <v>1932</v>
      </c>
      <c r="AB129" t="s">
        <v>326</v>
      </c>
      <c r="AC129" s="7" t="s">
        <v>69</v>
      </c>
      <c r="AD129">
        <v>93</v>
      </c>
      <c r="AE129" t="s">
        <v>328</v>
      </c>
      <c r="AF129" t="s">
        <v>42</v>
      </c>
    </row>
    <row r="130" spans="1:32" x14ac:dyDescent="0.3">
      <c r="A130" s="3" t="s">
        <v>127</v>
      </c>
      <c r="B130" t="s">
        <v>90</v>
      </c>
      <c r="C130" s="6" t="s">
        <v>3292</v>
      </c>
      <c r="D130" s="5">
        <v>1</v>
      </c>
      <c r="E130" t="s">
        <v>32</v>
      </c>
      <c r="F130" t="s">
        <v>33</v>
      </c>
      <c r="G130" t="s">
        <v>3087</v>
      </c>
      <c r="H130" t="s">
        <v>34</v>
      </c>
      <c r="I130" s="3" t="s">
        <v>44</v>
      </c>
      <c r="J130" t="s">
        <v>3121</v>
      </c>
      <c r="K130" t="s">
        <v>36</v>
      </c>
      <c r="L130" t="s">
        <v>37</v>
      </c>
      <c r="M130" t="s">
        <v>78</v>
      </c>
      <c r="N130" t="s">
        <v>39</v>
      </c>
      <c r="O130" t="s">
        <v>40</v>
      </c>
      <c r="P130" t="s">
        <v>41</v>
      </c>
      <c r="Q130" t="s">
        <v>42</v>
      </c>
      <c r="R130" t="s">
        <v>41</v>
      </c>
      <c r="S130" t="s">
        <v>41</v>
      </c>
      <c r="T130" t="s">
        <v>41</v>
      </c>
      <c r="U130" t="s">
        <v>52</v>
      </c>
      <c r="V130">
        <v>100</v>
      </c>
      <c r="W130">
        <v>17</v>
      </c>
      <c r="X130">
        <v>8</v>
      </c>
      <c r="Y130">
        <v>0</v>
      </c>
      <c r="Z130" t="s">
        <v>68</v>
      </c>
      <c r="AA130" s="5">
        <v>1932</v>
      </c>
      <c r="AB130" t="s">
        <v>326</v>
      </c>
      <c r="AC130" s="7" t="s">
        <v>69</v>
      </c>
      <c r="AD130">
        <v>93</v>
      </c>
      <c r="AE130" t="s">
        <v>329</v>
      </c>
      <c r="AF130" t="s">
        <v>42</v>
      </c>
    </row>
    <row r="131" spans="1:32" x14ac:dyDescent="0.3">
      <c r="A131" s="3" t="s">
        <v>129</v>
      </c>
      <c r="B131" t="s">
        <v>90</v>
      </c>
      <c r="C131" s="6" t="s">
        <v>3292</v>
      </c>
      <c r="D131" s="5">
        <v>1</v>
      </c>
      <c r="E131" t="s">
        <v>32</v>
      </c>
      <c r="F131" t="s">
        <v>33</v>
      </c>
      <c r="G131" t="s">
        <v>3087</v>
      </c>
      <c r="H131" t="s">
        <v>34</v>
      </c>
      <c r="I131" s="3" t="s">
        <v>44</v>
      </c>
      <c r="J131" t="s">
        <v>3121</v>
      </c>
      <c r="K131" t="s">
        <v>36</v>
      </c>
      <c r="L131" t="s">
        <v>37</v>
      </c>
      <c r="M131" t="s">
        <v>78</v>
      </c>
      <c r="N131" t="s">
        <v>39</v>
      </c>
      <c r="O131" t="s">
        <v>40</v>
      </c>
      <c r="P131" t="s">
        <v>41</v>
      </c>
      <c r="Q131" t="s">
        <v>42</v>
      </c>
      <c r="R131" t="s">
        <v>41</v>
      </c>
      <c r="S131" t="s">
        <v>41</v>
      </c>
      <c r="T131" t="s">
        <v>41</v>
      </c>
      <c r="U131" t="s">
        <v>52</v>
      </c>
      <c r="V131">
        <v>77</v>
      </c>
      <c r="W131">
        <v>9</v>
      </c>
      <c r="X131">
        <v>4</v>
      </c>
      <c r="Y131">
        <v>0</v>
      </c>
      <c r="Z131" t="s">
        <v>68</v>
      </c>
      <c r="AA131" s="5">
        <v>1932</v>
      </c>
      <c r="AB131" t="s">
        <v>326</v>
      </c>
      <c r="AC131" s="7" t="s">
        <v>69</v>
      </c>
      <c r="AD131">
        <v>93</v>
      </c>
      <c r="AE131" t="s">
        <v>330</v>
      </c>
      <c r="AF131" t="s">
        <v>42</v>
      </c>
    </row>
    <row r="132" spans="1:32" x14ac:dyDescent="0.3">
      <c r="A132" s="3" t="s">
        <v>131</v>
      </c>
      <c r="B132" t="s">
        <v>90</v>
      </c>
      <c r="C132" s="6" t="s">
        <v>3292</v>
      </c>
      <c r="D132" s="5">
        <v>1</v>
      </c>
      <c r="E132" t="s">
        <v>32</v>
      </c>
      <c r="F132" t="s">
        <v>33</v>
      </c>
      <c r="G132" t="s">
        <v>3087</v>
      </c>
      <c r="H132" t="s">
        <v>34</v>
      </c>
      <c r="I132" s="3" t="s">
        <v>44</v>
      </c>
      <c r="J132" t="s">
        <v>3121</v>
      </c>
      <c r="K132" t="s">
        <v>36</v>
      </c>
      <c r="L132" t="s">
        <v>37</v>
      </c>
      <c r="M132" t="s">
        <v>78</v>
      </c>
      <c r="N132" t="s">
        <v>39</v>
      </c>
      <c r="O132" t="s">
        <v>40</v>
      </c>
      <c r="P132" t="s">
        <v>41</v>
      </c>
      <c r="Q132" t="s">
        <v>42</v>
      </c>
      <c r="R132" t="s">
        <v>41</v>
      </c>
      <c r="S132" t="s">
        <v>41</v>
      </c>
      <c r="T132" t="s">
        <v>41</v>
      </c>
      <c r="U132" t="s">
        <v>52</v>
      </c>
      <c r="V132">
        <v>63</v>
      </c>
      <c r="W132">
        <v>22</v>
      </c>
      <c r="X132">
        <v>5</v>
      </c>
      <c r="Y132">
        <v>0</v>
      </c>
      <c r="Z132" t="s">
        <v>68</v>
      </c>
      <c r="AA132" s="5">
        <v>1932</v>
      </c>
      <c r="AB132" t="s">
        <v>326</v>
      </c>
      <c r="AC132" s="7" t="s">
        <v>69</v>
      </c>
      <c r="AD132">
        <v>93</v>
      </c>
      <c r="AE132" t="s">
        <v>331</v>
      </c>
      <c r="AF132" t="s">
        <v>42</v>
      </c>
    </row>
    <row r="133" spans="1:32" x14ac:dyDescent="0.3">
      <c r="A133" s="3" t="s">
        <v>133</v>
      </c>
      <c r="B133" t="s">
        <v>90</v>
      </c>
      <c r="C133" s="6" t="s">
        <v>3292</v>
      </c>
      <c r="D133" s="5">
        <v>1</v>
      </c>
      <c r="E133" t="s">
        <v>32</v>
      </c>
      <c r="F133" t="s">
        <v>33</v>
      </c>
      <c r="G133" t="s">
        <v>3087</v>
      </c>
      <c r="H133" t="s">
        <v>34</v>
      </c>
      <c r="I133" s="3" t="s">
        <v>44</v>
      </c>
      <c r="J133" t="s">
        <v>3121</v>
      </c>
      <c r="K133" t="s">
        <v>36</v>
      </c>
      <c r="L133" t="s">
        <v>37</v>
      </c>
      <c r="M133" t="s">
        <v>78</v>
      </c>
      <c r="N133" t="s">
        <v>39</v>
      </c>
      <c r="O133" t="s">
        <v>40</v>
      </c>
      <c r="P133" t="s">
        <v>41</v>
      </c>
      <c r="Q133" t="s">
        <v>42</v>
      </c>
      <c r="R133" t="s">
        <v>41</v>
      </c>
      <c r="S133" t="s">
        <v>41</v>
      </c>
      <c r="T133" t="s">
        <v>41</v>
      </c>
      <c r="U133" t="s">
        <v>52</v>
      </c>
      <c r="V133">
        <v>61</v>
      </c>
      <c r="W133">
        <v>16</v>
      </c>
      <c r="X133">
        <v>3</v>
      </c>
      <c r="Y133">
        <v>0</v>
      </c>
      <c r="Z133" t="s">
        <v>68</v>
      </c>
      <c r="AA133" s="5">
        <v>1932</v>
      </c>
      <c r="AB133" t="s">
        <v>326</v>
      </c>
      <c r="AC133" s="7" t="s">
        <v>69</v>
      </c>
      <c r="AD133">
        <v>93</v>
      </c>
      <c r="AE133" t="s">
        <v>332</v>
      </c>
      <c r="AF133" t="s">
        <v>42</v>
      </c>
    </row>
    <row r="134" spans="1:32" x14ac:dyDescent="0.3">
      <c r="A134" t="s">
        <v>333</v>
      </c>
      <c r="B134" t="s">
        <v>71</v>
      </c>
      <c r="C134" s="6" t="s">
        <v>3292</v>
      </c>
      <c r="D134">
        <v>1</v>
      </c>
      <c r="E134" t="s">
        <v>32</v>
      </c>
      <c r="F134" t="s">
        <v>33</v>
      </c>
      <c r="G134" t="s">
        <v>3087</v>
      </c>
      <c r="H134" t="s">
        <v>34</v>
      </c>
      <c r="I134" s="3" t="s">
        <v>44</v>
      </c>
      <c r="J134" t="s">
        <v>3121</v>
      </c>
      <c r="K134" t="s">
        <v>36</v>
      </c>
      <c r="L134" t="s">
        <v>37</v>
      </c>
      <c r="M134" t="s">
        <v>38</v>
      </c>
      <c r="N134" t="s">
        <v>39</v>
      </c>
      <c r="O134" t="s">
        <v>40</v>
      </c>
      <c r="P134" t="s">
        <v>41</v>
      </c>
      <c r="Q134" t="s">
        <v>41</v>
      </c>
      <c r="R134" t="s">
        <v>41</v>
      </c>
      <c r="S134" t="s">
        <v>42</v>
      </c>
      <c r="T134" t="s">
        <v>41</v>
      </c>
      <c r="U134" t="s">
        <v>72</v>
      </c>
      <c r="V134">
        <v>61</v>
      </c>
      <c r="W134">
        <v>48</v>
      </c>
      <c r="X134">
        <v>3</v>
      </c>
      <c r="Y134">
        <v>0</v>
      </c>
      <c r="Z134" t="s">
        <v>68</v>
      </c>
      <c r="AA134" s="5">
        <v>1932</v>
      </c>
      <c r="AB134" t="s">
        <v>334</v>
      </c>
      <c r="AC134" s="7" t="s">
        <v>69</v>
      </c>
      <c r="AD134">
        <v>93</v>
      </c>
      <c r="AE134" t="s">
        <v>335</v>
      </c>
      <c r="AF134" t="s">
        <v>42</v>
      </c>
    </row>
    <row r="135" spans="1:32" x14ac:dyDescent="0.3">
      <c r="A135" t="s">
        <v>336</v>
      </c>
      <c r="B135" t="s">
        <v>71</v>
      </c>
      <c r="C135" s="6" t="s">
        <v>3292</v>
      </c>
      <c r="D135">
        <v>1</v>
      </c>
      <c r="E135" t="s">
        <v>32</v>
      </c>
      <c r="F135" t="s">
        <v>33</v>
      </c>
      <c r="G135" t="s">
        <v>3087</v>
      </c>
      <c r="H135" t="s">
        <v>34</v>
      </c>
      <c r="I135" s="3" t="s">
        <v>44</v>
      </c>
      <c r="J135" t="s">
        <v>3121</v>
      </c>
      <c r="K135" t="s">
        <v>36</v>
      </c>
      <c r="L135" t="s">
        <v>37</v>
      </c>
      <c r="M135" t="s">
        <v>38</v>
      </c>
      <c r="N135" t="s">
        <v>39</v>
      </c>
      <c r="O135" t="s">
        <v>40</v>
      </c>
      <c r="P135" t="s">
        <v>41</v>
      </c>
      <c r="Q135" t="s">
        <v>41</v>
      </c>
      <c r="R135" t="s">
        <v>41</v>
      </c>
      <c r="S135" t="s">
        <v>42</v>
      </c>
      <c r="T135" t="s">
        <v>41</v>
      </c>
      <c r="U135" t="s">
        <v>72</v>
      </c>
      <c r="V135">
        <v>50</v>
      </c>
      <c r="W135">
        <v>45</v>
      </c>
      <c r="X135">
        <v>1</v>
      </c>
      <c r="Y135">
        <v>0</v>
      </c>
      <c r="Z135" t="s">
        <v>68</v>
      </c>
      <c r="AA135" s="5">
        <v>1932</v>
      </c>
      <c r="AB135" t="s">
        <v>337</v>
      </c>
      <c r="AC135" s="7" t="s">
        <v>69</v>
      </c>
      <c r="AD135">
        <v>93</v>
      </c>
      <c r="AE135" t="s">
        <v>338</v>
      </c>
      <c r="AF135" t="s">
        <v>42</v>
      </c>
    </row>
    <row r="136" spans="1:32" x14ac:dyDescent="0.3">
      <c r="A136" t="s">
        <v>339</v>
      </c>
      <c r="B136" t="s">
        <v>71</v>
      </c>
      <c r="C136" s="6" t="s">
        <v>3292</v>
      </c>
      <c r="D136">
        <v>1</v>
      </c>
      <c r="E136" t="s">
        <v>32</v>
      </c>
      <c r="F136" t="s">
        <v>33</v>
      </c>
      <c r="G136" t="s">
        <v>3087</v>
      </c>
      <c r="H136" t="s">
        <v>34</v>
      </c>
      <c r="I136" s="3" t="s">
        <v>44</v>
      </c>
      <c r="J136" t="s">
        <v>3121</v>
      </c>
      <c r="K136" t="s">
        <v>36</v>
      </c>
      <c r="L136" t="s">
        <v>37</v>
      </c>
      <c r="M136" t="s">
        <v>38</v>
      </c>
      <c r="N136" t="s">
        <v>39</v>
      </c>
      <c r="O136" t="s">
        <v>40</v>
      </c>
      <c r="P136" t="s">
        <v>41</v>
      </c>
      <c r="Q136" t="s">
        <v>41</v>
      </c>
      <c r="R136" t="s">
        <v>41</v>
      </c>
      <c r="S136" t="s">
        <v>42</v>
      </c>
      <c r="T136" t="s">
        <v>41</v>
      </c>
      <c r="U136" t="s">
        <v>72</v>
      </c>
      <c r="V136">
        <v>97</v>
      </c>
      <c r="W136">
        <v>65</v>
      </c>
      <c r="X136">
        <v>1</v>
      </c>
      <c r="Y136">
        <v>0</v>
      </c>
      <c r="Z136" t="s">
        <v>68</v>
      </c>
      <c r="AA136" s="5">
        <v>1932</v>
      </c>
      <c r="AB136" t="s">
        <v>340</v>
      </c>
      <c r="AC136" s="7" t="s">
        <v>69</v>
      </c>
      <c r="AD136">
        <v>93</v>
      </c>
      <c r="AE136" t="s">
        <v>341</v>
      </c>
      <c r="AF136" t="s">
        <v>42</v>
      </c>
    </row>
    <row r="137" spans="1:32" x14ac:dyDescent="0.3">
      <c r="A137" t="s">
        <v>342</v>
      </c>
      <c r="B137" t="s">
        <v>71</v>
      </c>
      <c r="C137" s="6" t="s">
        <v>3292</v>
      </c>
      <c r="D137">
        <v>1</v>
      </c>
      <c r="E137" t="s">
        <v>32</v>
      </c>
      <c r="F137" t="s">
        <v>33</v>
      </c>
      <c r="G137" t="s">
        <v>3087</v>
      </c>
      <c r="H137" t="s">
        <v>34</v>
      </c>
      <c r="I137" s="3" t="s">
        <v>44</v>
      </c>
      <c r="J137" t="s">
        <v>3121</v>
      </c>
      <c r="K137" t="s">
        <v>36</v>
      </c>
      <c r="L137" t="s">
        <v>37</v>
      </c>
      <c r="M137" t="s">
        <v>38</v>
      </c>
      <c r="N137" t="s">
        <v>39</v>
      </c>
      <c r="O137" t="s">
        <v>40</v>
      </c>
      <c r="P137" t="s">
        <v>41</v>
      </c>
      <c r="Q137" t="s">
        <v>41</v>
      </c>
      <c r="R137" t="s">
        <v>41</v>
      </c>
      <c r="S137" t="s">
        <v>42</v>
      </c>
      <c r="T137" t="s">
        <v>41</v>
      </c>
      <c r="U137" t="s">
        <v>72</v>
      </c>
      <c r="V137">
        <v>59</v>
      </c>
      <c r="W137">
        <v>51</v>
      </c>
      <c r="X137">
        <v>2</v>
      </c>
      <c r="Y137">
        <v>0</v>
      </c>
      <c r="Z137" t="s">
        <v>68</v>
      </c>
      <c r="AA137" s="5">
        <v>1932</v>
      </c>
      <c r="AB137" t="s">
        <v>337</v>
      </c>
      <c r="AC137" s="7" t="s">
        <v>69</v>
      </c>
      <c r="AD137">
        <v>93</v>
      </c>
      <c r="AE137" t="s">
        <v>343</v>
      </c>
      <c r="AF137" t="s">
        <v>42</v>
      </c>
    </row>
    <row r="138" spans="1:32" x14ac:dyDescent="0.3">
      <c r="A138" t="s">
        <v>344</v>
      </c>
      <c r="B138" t="s">
        <v>71</v>
      </c>
      <c r="C138" s="6" t="s">
        <v>3292</v>
      </c>
      <c r="D138">
        <v>1</v>
      </c>
      <c r="E138" t="s">
        <v>32</v>
      </c>
      <c r="F138" t="s">
        <v>33</v>
      </c>
      <c r="G138" t="s">
        <v>3087</v>
      </c>
      <c r="H138" t="s">
        <v>34</v>
      </c>
      <c r="I138" s="3" t="s">
        <v>44</v>
      </c>
      <c r="J138" t="s">
        <v>3121</v>
      </c>
      <c r="K138" t="s">
        <v>36</v>
      </c>
      <c r="L138" t="s">
        <v>37</v>
      </c>
      <c r="M138" t="s">
        <v>78</v>
      </c>
      <c r="N138" t="s">
        <v>39</v>
      </c>
      <c r="O138" t="s">
        <v>40</v>
      </c>
      <c r="P138" t="s">
        <v>41</v>
      </c>
      <c r="Q138" t="s">
        <v>42</v>
      </c>
      <c r="R138" t="s">
        <v>41</v>
      </c>
      <c r="S138" t="s">
        <v>41</v>
      </c>
      <c r="T138" t="s">
        <v>41</v>
      </c>
      <c r="U138" t="s">
        <v>52</v>
      </c>
      <c r="V138">
        <v>71</v>
      </c>
      <c r="W138">
        <v>18</v>
      </c>
      <c r="X138">
        <v>6</v>
      </c>
      <c r="Y138">
        <v>0</v>
      </c>
      <c r="Z138" t="s">
        <v>68</v>
      </c>
      <c r="AA138" s="5">
        <v>1932</v>
      </c>
      <c r="AB138" t="s">
        <v>326</v>
      </c>
      <c r="AC138" s="7" t="s">
        <v>69</v>
      </c>
      <c r="AD138">
        <v>93</v>
      </c>
      <c r="AE138" t="s">
        <v>345</v>
      </c>
      <c r="AF138" t="s">
        <v>42</v>
      </c>
    </row>
    <row r="139" spans="1:32" x14ac:dyDescent="0.3">
      <c r="A139" t="s">
        <v>346</v>
      </c>
      <c r="B139" t="s">
        <v>71</v>
      </c>
      <c r="C139" s="6" t="s">
        <v>3292</v>
      </c>
      <c r="D139">
        <v>1</v>
      </c>
      <c r="E139" t="s">
        <v>32</v>
      </c>
      <c r="F139" t="s">
        <v>33</v>
      </c>
      <c r="G139" t="s">
        <v>3087</v>
      </c>
      <c r="H139" t="s">
        <v>34</v>
      </c>
      <c r="I139" s="3" t="s">
        <v>44</v>
      </c>
      <c r="J139" t="s">
        <v>3121</v>
      </c>
      <c r="K139" t="s">
        <v>36</v>
      </c>
      <c r="L139" t="s">
        <v>37</v>
      </c>
      <c r="M139" t="s">
        <v>78</v>
      </c>
      <c r="N139" t="s">
        <v>39</v>
      </c>
      <c r="O139" t="s">
        <v>40</v>
      </c>
      <c r="P139" t="s">
        <v>41</v>
      </c>
      <c r="Q139" t="s">
        <v>42</v>
      </c>
      <c r="R139" t="s">
        <v>41</v>
      </c>
      <c r="S139" t="s">
        <v>41</v>
      </c>
      <c r="T139" t="s">
        <v>41</v>
      </c>
      <c r="U139" t="s">
        <v>52</v>
      </c>
      <c r="V139">
        <v>35</v>
      </c>
      <c r="W139">
        <v>17</v>
      </c>
      <c r="X139">
        <v>2</v>
      </c>
      <c r="Y139">
        <v>0</v>
      </c>
      <c r="Z139" t="s">
        <v>68</v>
      </c>
      <c r="AA139" s="5">
        <v>1932</v>
      </c>
      <c r="AB139" t="s">
        <v>326</v>
      </c>
      <c r="AC139" s="7" t="s">
        <v>69</v>
      </c>
      <c r="AD139">
        <v>93</v>
      </c>
      <c r="AE139" t="s">
        <v>347</v>
      </c>
      <c r="AF139" t="s">
        <v>42</v>
      </c>
    </row>
    <row r="140" spans="1:32" x14ac:dyDescent="0.3">
      <c r="A140" t="s">
        <v>348</v>
      </c>
      <c r="B140" t="s">
        <v>71</v>
      </c>
      <c r="C140" s="6" t="s">
        <v>3292</v>
      </c>
      <c r="D140">
        <v>1</v>
      </c>
      <c r="E140" t="s">
        <v>32</v>
      </c>
      <c r="F140" t="s">
        <v>33</v>
      </c>
      <c r="G140" t="s">
        <v>3087</v>
      </c>
      <c r="H140" t="s">
        <v>34</v>
      </c>
      <c r="I140" s="3" t="s">
        <v>44</v>
      </c>
      <c r="J140" t="s">
        <v>3121</v>
      </c>
      <c r="K140" t="s">
        <v>36</v>
      </c>
      <c r="L140" t="s">
        <v>37</v>
      </c>
      <c r="M140" t="s">
        <v>78</v>
      </c>
      <c r="N140" t="s">
        <v>39</v>
      </c>
      <c r="O140" t="s">
        <v>40</v>
      </c>
      <c r="P140" t="s">
        <v>41</v>
      </c>
      <c r="Q140" t="s">
        <v>42</v>
      </c>
      <c r="R140" t="s">
        <v>41</v>
      </c>
      <c r="S140" t="s">
        <v>41</v>
      </c>
      <c r="T140" t="s">
        <v>41</v>
      </c>
      <c r="U140" t="s">
        <v>52</v>
      </c>
      <c r="V140">
        <v>29</v>
      </c>
      <c r="W140">
        <v>16</v>
      </c>
      <c r="X140">
        <v>2</v>
      </c>
      <c r="Y140">
        <v>0</v>
      </c>
      <c r="Z140" t="s">
        <v>68</v>
      </c>
      <c r="AA140" s="5">
        <v>1932</v>
      </c>
      <c r="AB140" t="s">
        <v>326</v>
      </c>
      <c r="AC140" s="7" t="s">
        <v>69</v>
      </c>
      <c r="AD140">
        <v>93</v>
      </c>
      <c r="AE140" t="s">
        <v>349</v>
      </c>
      <c r="AF140" t="s">
        <v>42</v>
      </c>
    </row>
    <row r="141" spans="1:32" x14ac:dyDescent="0.3">
      <c r="A141" t="s">
        <v>350</v>
      </c>
      <c r="B141" t="s">
        <v>71</v>
      </c>
      <c r="C141" s="6" t="s">
        <v>3292</v>
      </c>
      <c r="D141">
        <v>1</v>
      </c>
      <c r="E141" t="s">
        <v>32</v>
      </c>
      <c r="F141" t="s">
        <v>33</v>
      </c>
      <c r="G141" t="s">
        <v>3087</v>
      </c>
      <c r="H141" t="s">
        <v>34</v>
      </c>
      <c r="I141" s="3" t="s">
        <v>44</v>
      </c>
      <c r="J141" t="s">
        <v>3121</v>
      </c>
      <c r="K141" t="s">
        <v>36</v>
      </c>
      <c r="L141" t="s">
        <v>37</v>
      </c>
      <c r="M141" t="s">
        <v>78</v>
      </c>
      <c r="N141" t="s">
        <v>39</v>
      </c>
      <c r="O141" t="s">
        <v>40</v>
      </c>
      <c r="P141" t="s">
        <v>41</v>
      </c>
      <c r="Q141" t="s">
        <v>42</v>
      </c>
      <c r="R141" t="s">
        <v>41</v>
      </c>
      <c r="S141" t="s">
        <v>41</v>
      </c>
      <c r="T141" t="s">
        <v>41</v>
      </c>
      <c r="U141" t="s">
        <v>52</v>
      </c>
      <c r="V141">
        <v>74</v>
      </c>
      <c r="W141">
        <v>42</v>
      </c>
      <c r="X141">
        <v>8</v>
      </c>
      <c r="Y141">
        <v>0</v>
      </c>
      <c r="Z141" t="s">
        <v>68</v>
      </c>
      <c r="AA141" s="5">
        <v>1932</v>
      </c>
      <c r="AB141" t="s">
        <v>351</v>
      </c>
      <c r="AC141" s="7" t="s">
        <v>69</v>
      </c>
      <c r="AD141">
        <v>93</v>
      </c>
      <c r="AE141" t="s">
        <v>352</v>
      </c>
      <c r="AF141" t="s">
        <v>42</v>
      </c>
    </row>
    <row r="142" spans="1:32" x14ac:dyDescent="0.3">
      <c r="A142" t="s">
        <v>353</v>
      </c>
      <c r="B142" t="s">
        <v>71</v>
      </c>
      <c r="C142" s="6" t="s">
        <v>3292</v>
      </c>
      <c r="D142">
        <v>1</v>
      </c>
      <c r="E142" t="s">
        <v>32</v>
      </c>
      <c r="F142" t="s">
        <v>33</v>
      </c>
      <c r="G142" t="s">
        <v>3087</v>
      </c>
      <c r="H142" t="s">
        <v>34</v>
      </c>
      <c r="I142" s="3" t="s">
        <v>44</v>
      </c>
      <c r="J142" t="s">
        <v>3121</v>
      </c>
      <c r="K142" t="s">
        <v>36</v>
      </c>
      <c r="L142" t="s">
        <v>37</v>
      </c>
      <c r="M142" t="s">
        <v>78</v>
      </c>
      <c r="N142" t="s">
        <v>39</v>
      </c>
      <c r="O142" t="s">
        <v>40</v>
      </c>
      <c r="P142" t="s">
        <v>41</v>
      </c>
      <c r="Q142" t="s">
        <v>42</v>
      </c>
      <c r="R142" t="s">
        <v>41</v>
      </c>
      <c r="S142" t="s">
        <v>41</v>
      </c>
      <c r="T142" t="s">
        <v>41</v>
      </c>
      <c r="U142" t="s">
        <v>52</v>
      </c>
      <c r="V142">
        <v>54</v>
      </c>
      <c r="W142">
        <v>52</v>
      </c>
      <c r="X142">
        <v>7</v>
      </c>
      <c r="Y142">
        <v>0</v>
      </c>
      <c r="Z142" t="s">
        <v>68</v>
      </c>
      <c r="AA142" s="5">
        <v>1932</v>
      </c>
      <c r="AB142" t="s">
        <v>351</v>
      </c>
      <c r="AC142" s="7" t="s">
        <v>69</v>
      </c>
      <c r="AD142">
        <v>93</v>
      </c>
      <c r="AE142" t="s">
        <v>354</v>
      </c>
      <c r="AF142" t="s">
        <v>42</v>
      </c>
    </row>
    <row r="143" spans="1:32" x14ac:dyDescent="0.3">
      <c r="A143" t="s">
        <v>355</v>
      </c>
      <c r="B143" t="s">
        <v>71</v>
      </c>
      <c r="C143" s="6" t="s">
        <v>3292</v>
      </c>
      <c r="D143">
        <v>1</v>
      </c>
      <c r="E143" t="s">
        <v>32</v>
      </c>
      <c r="F143" t="s">
        <v>33</v>
      </c>
      <c r="G143" t="s">
        <v>3087</v>
      </c>
      <c r="H143" t="s">
        <v>34</v>
      </c>
      <c r="I143" s="3" t="s">
        <v>44</v>
      </c>
      <c r="J143" t="s">
        <v>3121</v>
      </c>
      <c r="K143" t="s">
        <v>36</v>
      </c>
      <c r="L143" t="s">
        <v>37</v>
      </c>
      <c r="M143" t="s">
        <v>78</v>
      </c>
      <c r="N143" t="s">
        <v>39</v>
      </c>
      <c r="O143" t="s">
        <v>40</v>
      </c>
      <c r="P143" t="s">
        <v>41</v>
      </c>
      <c r="Q143" t="s">
        <v>42</v>
      </c>
      <c r="R143" t="s">
        <v>41</v>
      </c>
      <c r="S143" t="s">
        <v>41</v>
      </c>
      <c r="T143" t="s">
        <v>41</v>
      </c>
      <c r="U143" t="s">
        <v>52</v>
      </c>
      <c r="V143">
        <v>42</v>
      </c>
      <c r="W143">
        <v>15</v>
      </c>
      <c r="X143">
        <v>3</v>
      </c>
      <c r="Y143">
        <v>0</v>
      </c>
      <c r="Z143" t="s">
        <v>68</v>
      </c>
      <c r="AA143" s="5">
        <v>1932</v>
      </c>
      <c r="AB143" t="s">
        <v>356</v>
      </c>
      <c r="AC143" s="7" t="s">
        <v>69</v>
      </c>
      <c r="AD143">
        <v>93</v>
      </c>
      <c r="AE143" t="s">
        <v>357</v>
      </c>
      <c r="AF143" t="s">
        <v>42</v>
      </c>
    </row>
    <row r="144" spans="1:32" x14ac:dyDescent="0.3">
      <c r="A144" t="s">
        <v>358</v>
      </c>
      <c r="B144" t="s">
        <v>71</v>
      </c>
      <c r="C144" s="6" t="s">
        <v>3292</v>
      </c>
      <c r="D144">
        <v>1</v>
      </c>
      <c r="E144" t="s">
        <v>32</v>
      </c>
      <c r="F144" t="s">
        <v>33</v>
      </c>
      <c r="G144" t="s">
        <v>3087</v>
      </c>
      <c r="H144" t="s">
        <v>34</v>
      </c>
      <c r="I144" s="3" t="s">
        <v>44</v>
      </c>
      <c r="J144" t="s">
        <v>3121</v>
      </c>
      <c r="K144" t="s">
        <v>36</v>
      </c>
      <c r="L144" t="s">
        <v>37</v>
      </c>
      <c r="M144" t="s">
        <v>78</v>
      </c>
      <c r="N144" t="s">
        <v>39</v>
      </c>
      <c r="O144" t="s">
        <v>40</v>
      </c>
      <c r="P144" t="s">
        <v>41</v>
      </c>
      <c r="Q144" t="s">
        <v>42</v>
      </c>
      <c r="R144" t="s">
        <v>41</v>
      </c>
      <c r="S144" t="s">
        <v>41</v>
      </c>
      <c r="T144" t="s">
        <v>41</v>
      </c>
      <c r="U144" t="s">
        <v>52</v>
      </c>
      <c r="V144">
        <v>50</v>
      </c>
      <c r="W144">
        <v>28</v>
      </c>
      <c r="X144">
        <v>4</v>
      </c>
      <c r="Y144">
        <v>0</v>
      </c>
      <c r="Z144" t="s">
        <v>68</v>
      </c>
      <c r="AA144" s="5">
        <v>1932</v>
      </c>
      <c r="AB144" t="s">
        <v>351</v>
      </c>
      <c r="AC144" s="7" t="s">
        <v>69</v>
      </c>
      <c r="AD144">
        <v>93</v>
      </c>
      <c r="AE144" t="s">
        <v>359</v>
      </c>
      <c r="AF144" t="s">
        <v>42</v>
      </c>
    </row>
    <row r="145" spans="1:32" x14ac:dyDescent="0.3">
      <c r="A145" t="s">
        <v>360</v>
      </c>
      <c r="B145" t="s">
        <v>71</v>
      </c>
      <c r="C145" s="6" t="s">
        <v>3292</v>
      </c>
      <c r="D145">
        <v>1</v>
      </c>
      <c r="E145" t="s">
        <v>32</v>
      </c>
      <c r="F145" t="s">
        <v>33</v>
      </c>
      <c r="G145" t="s">
        <v>3087</v>
      </c>
      <c r="H145" t="s">
        <v>34</v>
      </c>
      <c r="I145" s="3" t="s">
        <v>44</v>
      </c>
      <c r="J145" t="s">
        <v>3121</v>
      </c>
      <c r="K145" t="s">
        <v>36</v>
      </c>
      <c r="L145" t="s">
        <v>37</v>
      </c>
      <c r="M145" t="s">
        <v>78</v>
      </c>
      <c r="N145" t="s">
        <v>39</v>
      </c>
      <c r="O145" t="s">
        <v>40</v>
      </c>
      <c r="P145" t="s">
        <v>41</v>
      </c>
      <c r="Q145" t="s">
        <v>42</v>
      </c>
      <c r="R145" t="s">
        <v>41</v>
      </c>
      <c r="S145" t="s">
        <v>41</v>
      </c>
      <c r="T145" t="s">
        <v>41</v>
      </c>
      <c r="U145" t="s">
        <v>52</v>
      </c>
      <c r="V145">
        <v>55</v>
      </c>
      <c r="W145">
        <v>13</v>
      </c>
      <c r="X145">
        <v>6</v>
      </c>
      <c r="Y145">
        <v>0</v>
      </c>
      <c r="Z145" t="s">
        <v>68</v>
      </c>
      <c r="AA145" s="5">
        <v>1932</v>
      </c>
      <c r="AB145" t="s">
        <v>361</v>
      </c>
      <c r="AC145" s="7" t="s">
        <v>69</v>
      </c>
      <c r="AD145">
        <v>93</v>
      </c>
      <c r="AE145" t="s">
        <v>362</v>
      </c>
      <c r="AF145" t="s">
        <v>42</v>
      </c>
    </row>
    <row r="146" spans="1:32" x14ac:dyDescent="0.3">
      <c r="A146" t="s">
        <v>363</v>
      </c>
      <c r="B146" t="s">
        <v>71</v>
      </c>
      <c r="C146" s="6" t="s">
        <v>3292</v>
      </c>
      <c r="D146">
        <v>1</v>
      </c>
      <c r="E146" t="s">
        <v>32</v>
      </c>
      <c r="F146" t="s">
        <v>33</v>
      </c>
      <c r="G146" t="s">
        <v>3087</v>
      </c>
      <c r="H146" t="s">
        <v>34</v>
      </c>
      <c r="I146" s="3" t="s">
        <v>44</v>
      </c>
      <c r="J146" t="s">
        <v>3121</v>
      </c>
      <c r="K146" t="s">
        <v>36</v>
      </c>
      <c r="L146" t="s">
        <v>37</v>
      </c>
      <c r="M146" t="s">
        <v>78</v>
      </c>
      <c r="N146" t="s">
        <v>39</v>
      </c>
      <c r="O146" t="s">
        <v>40</v>
      </c>
      <c r="P146" t="s">
        <v>41</v>
      </c>
      <c r="Q146" t="s">
        <v>42</v>
      </c>
      <c r="R146" t="s">
        <v>41</v>
      </c>
      <c r="S146" t="s">
        <v>41</v>
      </c>
      <c r="T146" t="s">
        <v>41</v>
      </c>
      <c r="U146" t="s">
        <v>52</v>
      </c>
      <c r="V146">
        <v>80</v>
      </c>
      <c r="W146">
        <v>65</v>
      </c>
      <c r="X146">
        <v>8</v>
      </c>
      <c r="Y146">
        <v>0</v>
      </c>
      <c r="Z146" t="s">
        <v>68</v>
      </c>
      <c r="AA146" s="5">
        <v>1932</v>
      </c>
      <c r="AB146" t="s">
        <v>364</v>
      </c>
      <c r="AC146" s="7" t="s">
        <v>69</v>
      </c>
      <c r="AD146">
        <v>93</v>
      </c>
      <c r="AE146" t="s">
        <v>365</v>
      </c>
      <c r="AF146" t="s">
        <v>42</v>
      </c>
    </row>
    <row r="147" spans="1:32" x14ac:dyDescent="0.3">
      <c r="A147" t="s">
        <v>366</v>
      </c>
      <c r="B147" t="s">
        <v>71</v>
      </c>
      <c r="C147" s="6" t="s">
        <v>3292</v>
      </c>
      <c r="D147">
        <v>1</v>
      </c>
      <c r="E147" t="s">
        <v>32</v>
      </c>
      <c r="F147" t="s">
        <v>33</v>
      </c>
      <c r="G147" t="s">
        <v>3087</v>
      </c>
      <c r="H147" t="s">
        <v>34</v>
      </c>
      <c r="I147" s="3" t="s">
        <v>44</v>
      </c>
      <c r="J147" t="s">
        <v>3121</v>
      </c>
      <c r="K147" t="s">
        <v>36</v>
      </c>
      <c r="L147" t="s">
        <v>37</v>
      </c>
      <c r="M147" t="s">
        <v>78</v>
      </c>
      <c r="N147" t="s">
        <v>39</v>
      </c>
      <c r="O147" t="s">
        <v>40</v>
      </c>
      <c r="P147" t="s">
        <v>41</v>
      </c>
      <c r="Q147" t="s">
        <v>42</v>
      </c>
      <c r="R147" t="s">
        <v>41</v>
      </c>
      <c r="S147" t="s">
        <v>41</v>
      </c>
      <c r="T147" t="s">
        <v>41</v>
      </c>
      <c r="U147" t="s">
        <v>52</v>
      </c>
      <c r="V147">
        <v>108</v>
      </c>
      <c r="W147">
        <v>69</v>
      </c>
      <c r="X147">
        <v>9</v>
      </c>
      <c r="Y147">
        <v>0</v>
      </c>
      <c r="Z147" t="s">
        <v>68</v>
      </c>
      <c r="AA147" s="5">
        <v>1932</v>
      </c>
      <c r="AB147" t="s">
        <v>334</v>
      </c>
      <c r="AC147" s="7" t="s">
        <v>69</v>
      </c>
      <c r="AD147">
        <v>93</v>
      </c>
      <c r="AE147" t="s">
        <v>367</v>
      </c>
      <c r="AF147" t="s">
        <v>42</v>
      </c>
    </row>
    <row r="148" spans="1:32" x14ac:dyDescent="0.3">
      <c r="A148" t="s">
        <v>368</v>
      </c>
      <c r="B148" t="s">
        <v>71</v>
      </c>
      <c r="C148" s="6" t="s">
        <v>3292</v>
      </c>
      <c r="D148">
        <v>1</v>
      </c>
      <c r="E148" t="s">
        <v>32</v>
      </c>
      <c r="F148" t="s">
        <v>33</v>
      </c>
      <c r="G148" t="s">
        <v>3087</v>
      </c>
      <c r="H148" t="s">
        <v>34</v>
      </c>
      <c r="I148" s="3" t="s">
        <v>44</v>
      </c>
      <c r="J148" t="s">
        <v>3121</v>
      </c>
      <c r="K148" t="s">
        <v>36</v>
      </c>
      <c r="L148" t="s">
        <v>37</v>
      </c>
      <c r="M148" t="s">
        <v>78</v>
      </c>
      <c r="N148" t="s">
        <v>39</v>
      </c>
      <c r="O148" t="s">
        <v>40</v>
      </c>
      <c r="P148" t="s">
        <v>41</v>
      </c>
      <c r="Q148" t="s">
        <v>42</v>
      </c>
      <c r="R148" t="s">
        <v>41</v>
      </c>
      <c r="S148" t="s">
        <v>41</v>
      </c>
      <c r="T148" t="s">
        <v>41</v>
      </c>
      <c r="U148" t="s">
        <v>52</v>
      </c>
      <c r="V148">
        <v>45</v>
      </c>
      <c r="W148">
        <v>12</v>
      </c>
      <c r="X148">
        <v>3</v>
      </c>
      <c r="Y148">
        <v>0</v>
      </c>
      <c r="Z148" t="s">
        <v>68</v>
      </c>
      <c r="AA148" s="5">
        <v>1932</v>
      </c>
      <c r="AB148" t="s">
        <v>369</v>
      </c>
      <c r="AC148" s="7" t="s">
        <v>69</v>
      </c>
      <c r="AD148">
        <v>93</v>
      </c>
      <c r="AE148" t="s">
        <v>370</v>
      </c>
      <c r="AF148" t="s">
        <v>42</v>
      </c>
    </row>
    <row r="149" spans="1:32" x14ac:dyDescent="0.3">
      <c r="A149" t="s">
        <v>371</v>
      </c>
      <c r="B149" t="s">
        <v>71</v>
      </c>
      <c r="C149" s="6" t="s">
        <v>3292</v>
      </c>
      <c r="D149">
        <v>1</v>
      </c>
      <c r="E149" t="s">
        <v>32</v>
      </c>
      <c r="F149" t="s">
        <v>33</v>
      </c>
      <c r="G149" t="s">
        <v>3087</v>
      </c>
      <c r="H149" t="s">
        <v>34</v>
      </c>
      <c r="I149" s="3" t="s">
        <v>44</v>
      </c>
      <c r="J149" t="s">
        <v>3121</v>
      </c>
      <c r="K149" t="s">
        <v>36</v>
      </c>
      <c r="L149" t="s">
        <v>37</v>
      </c>
      <c r="M149" t="s">
        <v>78</v>
      </c>
      <c r="N149" t="s">
        <v>39</v>
      </c>
      <c r="O149" t="s">
        <v>40</v>
      </c>
      <c r="P149" t="s">
        <v>41</v>
      </c>
      <c r="Q149" t="s">
        <v>42</v>
      </c>
      <c r="R149" t="s">
        <v>41</v>
      </c>
      <c r="S149" t="s">
        <v>41</v>
      </c>
      <c r="T149" t="s">
        <v>41</v>
      </c>
      <c r="U149" t="s">
        <v>52</v>
      </c>
      <c r="V149">
        <v>52</v>
      </c>
      <c r="W149">
        <v>16</v>
      </c>
      <c r="X149">
        <v>4</v>
      </c>
      <c r="Y149">
        <v>0</v>
      </c>
      <c r="Z149" t="s">
        <v>68</v>
      </c>
      <c r="AA149" s="5">
        <v>1932</v>
      </c>
      <c r="AB149" t="s">
        <v>369</v>
      </c>
      <c r="AC149" s="7" t="s">
        <v>69</v>
      </c>
      <c r="AD149">
        <v>93</v>
      </c>
      <c r="AE149" t="s">
        <v>372</v>
      </c>
      <c r="AF149" t="s">
        <v>42</v>
      </c>
    </row>
    <row r="150" spans="1:32" x14ac:dyDescent="0.3">
      <c r="A150" t="s">
        <v>373</v>
      </c>
      <c r="B150" t="s">
        <v>71</v>
      </c>
      <c r="C150" s="6" t="s">
        <v>3292</v>
      </c>
      <c r="D150">
        <v>1</v>
      </c>
      <c r="E150" t="s">
        <v>32</v>
      </c>
      <c r="F150" t="s">
        <v>33</v>
      </c>
      <c r="G150" t="s">
        <v>3087</v>
      </c>
      <c r="H150" t="s">
        <v>34</v>
      </c>
      <c r="I150" s="3" t="s">
        <v>44</v>
      </c>
      <c r="J150" t="s">
        <v>3121</v>
      </c>
      <c r="K150" t="s">
        <v>36</v>
      </c>
      <c r="L150" t="s">
        <v>37</v>
      </c>
      <c r="M150" t="s">
        <v>78</v>
      </c>
      <c r="N150" t="s">
        <v>39</v>
      </c>
      <c r="O150" t="s">
        <v>40</v>
      </c>
      <c r="P150" t="s">
        <v>41</v>
      </c>
      <c r="Q150" t="s">
        <v>42</v>
      </c>
      <c r="R150" t="s">
        <v>41</v>
      </c>
      <c r="S150" t="s">
        <v>41</v>
      </c>
      <c r="T150" t="s">
        <v>41</v>
      </c>
      <c r="U150" t="s">
        <v>52</v>
      </c>
      <c r="V150">
        <v>54</v>
      </c>
      <c r="W150">
        <v>38</v>
      </c>
      <c r="X150">
        <v>5</v>
      </c>
      <c r="Y150">
        <v>0</v>
      </c>
      <c r="Z150" t="s">
        <v>68</v>
      </c>
      <c r="AA150" s="5">
        <v>1932</v>
      </c>
      <c r="AB150" t="s">
        <v>374</v>
      </c>
      <c r="AC150" s="7" t="s">
        <v>69</v>
      </c>
      <c r="AD150">
        <v>93</v>
      </c>
      <c r="AE150" t="s">
        <v>375</v>
      </c>
      <c r="AF150" t="s">
        <v>42</v>
      </c>
    </row>
    <row r="151" spans="1:32" x14ac:dyDescent="0.3">
      <c r="A151" t="s">
        <v>376</v>
      </c>
      <c r="B151" t="s">
        <v>71</v>
      </c>
      <c r="C151" s="6" t="s">
        <v>3292</v>
      </c>
      <c r="D151">
        <v>1</v>
      </c>
      <c r="E151" t="s">
        <v>32</v>
      </c>
      <c r="F151" t="s">
        <v>33</v>
      </c>
      <c r="G151" t="s">
        <v>3087</v>
      </c>
      <c r="H151" t="s">
        <v>34</v>
      </c>
      <c r="I151" s="3" t="s">
        <v>44</v>
      </c>
      <c r="J151" t="s">
        <v>3121</v>
      </c>
      <c r="K151" t="s">
        <v>36</v>
      </c>
      <c r="L151" t="s">
        <v>37</v>
      </c>
      <c r="M151" t="s">
        <v>78</v>
      </c>
      <c r="N151" t="s">
        <v>39</v>
      </c>
      <c r="O151" t="s">
        <v>40</v>
      </c>
      <c r="P151" t="s">
        <v>41</v>
      </c>
      <c r="Q151" t="s">
        <v>42</v>
      </c>
      <c r="R151" t="s">
        <v>41</v>
      </c>
      <c r="S151" t="s">
        <v>41</v>
      </c>
      <c r="T151" t="s">
        <v>41</v>
      </c>
      <c r="U151" t="s">
        <v>52</v>
      </c>
      <c r="V151">
        <v>47</v>
      </c>
      <c r="W151">
        <v>29</v>
      </c>
      <c r="X151">
        <v>3</v>
      </c>
      <c r="Y151">
        <v>0</v>
      </c>
      <c r="Z151" t="s">
        <v>68</v>
      </c>
      <c r="AA151" s="5">
        <v>1932</v>
      </c>
      <c r="AB151" t="s">
        <v>377</v>
      </c>
      <c r="AC151" s="7" t="s">
        <v>69</v>
      </c>
      <c r="AD151">
        <v>93</v>
      </c>
      <c r="AE151" t="s">
        <v>378</v>
      </c>
      <c r="AF151" t="s">
        <v>42</v>
      </c>
    </row>
    <row r="152" spans="1:32" x14ac:dyDescent="0.3">
      <c r="A152" t="s">
        <v>379</v>
      </c>
      <c r="B152" t="s">
        <v>71</v>
      </c>
      <c r="C152" s="6" t="s">
        <v>3292</v>
      </c>
      <c r="D152">
        <v>1</v>
      </c>
      <c r="E152" t="s">
        <v>32</v>
      </c>
      <c r="F152" t="s">
        <v>33</v>
      </c>
      <c r="G152" t="s">
        <v>3087</v>
      </c>
      <c r="H152" t="s">
        <v>34</v>
      </c>
      <c r="I152" s="3" t="s">
        <v>44</v>
      </c>
      <c r="J152" t="s">
        <v>3121</v>
      </c>
      <c r="K152" t="s">
        <v>36</v>
      </c>
      <c r="L152" t="s">
        <v>37</v>
      </c>
      <c r="M152" t="s">
        <v>78</v>
      </c>
      <c r="N152" t="s">
        <v>39</v>
      </c>
      <c r="O152" t="s">
        <v>40</v>
      </c>
      <c r="P152" t="s">
        <v>41</v>
      </c>
      <c r="Q152" t="s">
        <v>42</v>
      </c>
      <c r="R152" t="s">
        <v>41</v>
      </c>
      <c r="S152" t="s">
        <v>41</v>
      </c>
      <c r="T152" t="s">
        <v>41</v>
      </c>
      <c r="U152" t="s">
        <v>52</v>
      </c>
      <c r="V152">
        <v>63</v>
      </c>
      <c r="W152">
        <v>56</v>
      </c>
      <c r="X152">
        <v>3</v>
      </c>
      <c r="Y152">
        <v>0</v>
      </c>
      <c r="Z152" t="s">
        <v>68</v>
      </c>
      <c r="AA152" s="5">
        <v>1932</v>
      </c>
      <c r="AB152" t="s">
        <v>334</v>
      </c>
      <c r="AC152" s="7" t="s">
        <v>69</v>
      </c>
      <c r="AD152">
        <v>93</v>
      </c>
      <c r="AE152" t="s">
        <v>380</v>
      </c>
      <c r="AF152" t="s">
        <v>42</v>
      </c>
    </row>
    <row r="153" spans="1:32" x14ac:dyDescent="0.3">
      <c r="A153" t="s">
        <v>381</v>
      </c>
      <c r="B153" t="s">
        <v>71</v>
      </c>
      <c r="C153" s="6" t="s">
        <v>3292</v>
      </c>
      <c r="D153">
        <v>1</v>
      </c>
      <c r="E153" t="s">
        <v>32</v>
      </c>
      <c r="F153" t="s">
        <v>33</v>
      </c>
      <c r="G153" t="s">
        <v>3087</v>
      </c>
      <c r="H153" t="s">
        <v>34</v>
      </c>
      <c r="I153" s="3" t="s">
        <v>44</v>
      </c>
      <c r="J153" t="s">
        <v>3121</v>
      </c>
      <c r="K153" t="s">
        <v>36</v>
      </c>
      <c r="L153" t="s">
        <v>37</v>
      </c>
      <c r="M153" t="s">
        <v>78</v>
      </c>
      <c r="N153" t="s">
        <v>39</v>
      </c>
      <c r="O153" t="s">
        <v>40</v>
      </c>
      <c r="P153" t="s">
        <v>41</v>
      </c>
      <c r="Q153" t="s">
        <v>42</v>
      </c>
      <c r="R153" t="s">
        <v>41</v>
      </c>
      <c r="S153" t="s">
        <v>41</v>
      </c>
      <c r="T153" t="s">
        <v>41</v>
      </c>
      <c r="U153" t="s">
        <v>52</v>
      </c>
      <c r="V153">
        <v>51</v>
      </c>
      <c r="W153">
        <v>40</v>
      </c>
      <c r="X153">
        <v>3</v>
      </c>
      <c r="Y153">
        <v>0</v>
      </c>
      <c r="Z153" t="s">
        <v>68</v>
      </c>
      <c r="AA153" s="5">
        <v>1932</v>
      </c>
      <c r="AB153" t="s">
        <v>334</v>
      </c>
      <c r="AC153" s="7" t="s">
        <v>69</v>
      </c>
      <c r="AD153">
        <v>93</v>
      </c>
      <c r="AE153" t="s">
        <v>382</v>
      </c>
      <c r="AF153" t="s">
        <v>42</v>
      </c>
    </row>
    <row r="154" spans="1:32" x14ac:dyDescent="0.3">
      <c r="A154" t="s">
        <v>383</v>
      </c>
      <c r="B154" t="s">
        <v>71</v>
      </c>
      <c r="C154" s="6" t="s">
        <v>3292</v>
      </c>
      <c r="D154">
        <v>1</v>
      </c>
      <c r="E154" t="s">
        <v>32</v>
      </c>
      <c r="F154" t="s">
        <v>33</v>
      </c>
      <c r="G154" t="s">
        <v>3087</v>
      </c>
      <c r="H154" t="s">
        <v>34</v>
      </c>
      <c r="I154" s="3" t="s">
        <v>44</v>
      </c>
      <c r="J154" t="s">
        <v>3121</v>
      </c>
      <c r="K154" t="s">
        <v>36</v>
      </c>
      <c r="L154" t="s">
        <v>37</v>
      </c>
      <c r="M154" t="s">
        <v>78</v>
      </c>
      <c r="N154" t="s">
        <v>39</v>
      </c>
      <c r="O154" t="s">
        <v>40</v>
      </c>
      <c r="P154" t="s">
        <v>41</v>
      </c>
      <c r="Q154" t="s">
        <v>42</v>
      </c>
      <c r="R154" t="s">
        <v>41</v>
      </c>
      <c r="S154" t="s">
        <v>41</v>
      </c>
      <c r="T154" t="s">
        <v>41</v>
      </c>
      <c r="U154" t="s">
        <v>52</v>
      </c>
      <c r="V154">
        <v>45</v>
      </c>
      <c r="W154">
        <v>36</v>
      </c>
      <c r="X154">
        <v>4</v>
      </c>
      <c r="Y154">
        <v>0</v>
      </c>
      <c r="Z154" t="s">
        <v>68</v>
      </c>
      <c r="AA154" s="5">
        <v>1932</v>
      </c>
      <c r="AB154" t="s">
        <v>384</v>
      </c>
      <c r="AC154" s="7" t="s">
        <v>69</v>
      </c>
      <c r="AD154">
        <v>93</v>
      </c>
      <c r="AE154" t="s">
        <v>385</v>
      </c>
      <c r="AF154" t="s">
        <v>42</v>
      </c>
    </row>
    <row r="155" spans="1:32" x14ac:dyDescent="0.3">
      <c r="A155" t="s">
        <v>386</v>
      </c>
      <c r="B155" t="s">
        <v>71</v>
      </c>
      <c r="C155" s="6" t="s">
        <v>3292</v>
      </c>
      <c r="D155">
        <v>1</v>
      </c>
      <c r="E155" t="s">
        <v>32</v>
      </c>
      <c r="F155" t="s">
        <v>33</v>
      </c>
      <c r="G155" t="s">
        <v>3087</v>
      </c>
      <c r="H155" t="s">
        <v>34</v>
      </c>
      <c r="I155" s="3" t="s">
        <v>44</v>
      </c>
      <c r="J155" t="s">
        <v>3121</v>
      </c>
      <c r="K155" t="s">
        <v>36</v>
      </c>
      <c r="L155" t="s">
        <v>37</v>
      </c>
      <c r="M155" t="s">
        <v>78</v>
      </c>
      <c r="N155" t="s">
        <v>39</v>
      </c>
      <c r="O155" t="s">
        <v>40</v>
      </c>
      <c r="P155" t="s">
        <v>41</v>
      </c>
      <c r="Q155" t="s">
        <v>42</v>
      </c>
      <c r="R155" t="s">
        <v>41</v>
      </c>
      <c r="S155" t="s">
        <v>41</v>
      </c>
      <c r="T155" t="s">
        <v>41</v>
      </c>
      <c r="U155" t="s">
        <v>52</v>
      </c>
      <c r="V155">
        <v>65</v>
      </c>
      <c r="W155">
        <v>24</v>
      </c>
      <c r="X155">
        <v>4</v>
      </c>
      <c r="Y155">
        <v>0</v>
      </c>
      <c r="Z155" t="s">
        <v>68</v>
      </c>
      <c r="AA155" s="5">
        <v>1932</v>
      </c>
      <c r="AB155" t="s">
        <v>369</v>
      </c>
      <c r="AC155" s="7" t="s">
        <v>69</v>
      </c>
      <c r="AD155">
        <v>93</v>
      </c>
      <c r="AE155" t="s">
        <v>387</v>
      </c>
      <c r="AF155" t="s">
        <v>42</v>
      </c>
    </row>
    <row r="156" spans="1:32" x14ac:dyDescent="0.3">
      <c r="A156" t="s">
        <v>388</v>
      </c>
      <c r="B156" t="s">
        <v>71</v>
      </c>
      <c r="C156" s="6" t="s">
        <v>3292</v>
      </c>
      <c r="D156">
        <v>1</v>
      </c>
      <c r="E156" t="s">
        <v>32</v>
      </c>
      <c r="F156" t="s">
        <v>33</v>
      </c>
      <c r="G156" t="s">
        <v>3087</v>
      </c>
      <c r="H156" t="s">
        <v>34</v>
      </c>
      <c r="I156" s="3" t="s">
        <v>44</v>
      </c>
      <c r="J156" t="s">
        <v>3121</v>
      </c>
      <c r="K156" t="s">
        <v>36</v>
      </c>
      <c r="L156" t="s">
        <v>37</v>
      </c>
      <c r="M156" t="s">
        <v>78</v>
      </c>
      <c r="N156" t="s">
        <v>39</v>
      </c>
      <c r="O156" t="s">
        <v>40</v>
      </c>
      <c r="P156" t="s">
        <v>41</v>
      </c>
      <c r="Q156" t="s">
        <v>42</v>
      </c>
      <c r="R156" t="s">
        <v>41</v>
      </c>
      <c r="S156" t="s">
        <v>41</v>
      </c>
      <c r="T156" t="s">
        <v>41</v>
      </c>
      <c r="U156" t="s">
        <v>52</v>
      </c>
      <c r="V156">
        <v>50</v>
      </c>
      <c r="W156">
        <v>35</v>
      </c>
      <c r="X156">
        <v>4</v>
      </c>
      <c r="Y156">
        <v>0</v>
      </c>
      <c r="Z156" t="s">
        <v>68</v>
      </c>
      <c r="AA156" s="5">
        <v>1932</v>
      </c>
      <c r="AB156" t="s">
        <v>334</v>
      </c>
      <c r="AC156" s="7" t="s">
        <v>69</v>
      </c>
      <c r="AD156">
        <v>93</v>
      </c>
      <c r="AE156" t="s">
        <v>389</v>
      </c>
      <c r="AF156" t="s">
        <v>42</v>
      </c>
    </row>
    <row r="157" spans="1:32" x14ac:dyDescent="0.3">
      <c r="A157" t="s">
        <v>390</v>
      </c>
      <c r="B157" t="s">
        <v>100</v>
      </c>
      <c r="C157" t="s">
        <v>3293</v>
      </c>
      <c r="D157">
        <v>1</v>
      </c>
      <c r="E157" t="s">
        <v>32</v>
      </c>
      <c r="F157" t="s">
        <v>33</v>
      </c>
      <c r="G157" t="s">
        <v>3087</v>
      </c>
      <c r="H157" t="s">
        <v>34</v>
      </c>
      <c r="I157" s="3" t="s">
        <v>44</v>
      </c>
      <c r="J157" t="s">
        <v>3121</v>
      </c>
      <c r="K157" t="s">
        <v>36</v>
      </c>
      <c r="L157" t="s">
        <v>37</v>
      </c>
      <c r="M157" t="s">
        <v>38</v>
      </c>
      <c r="N157" t="s">
        <v>39</v>
      </c>
      <c r="O157" t="s">
        <v>40</v>
      </c>
      <c r="P157" t="s">
        <v>41</v>
      </c>
      <c r="Q157" t="s">
        <v>42</v>
      </c>
      <c r="R157" t="s">
        <v>41</v>
      </c>
      <c r="S157" t="s">
        <v>41</v>
      </c>
      <c r="T157" t="s">
        <v>41</v>
      </c>
      <c r="U157" t="s">
        <v>52</v>
      </c>
      <c r="V157">
        <v>0</v>
      </c>
      <c r="W157">
        <v>15</v>
      </c>
      <c r="X157">
        <v>10</v>
      </c>
      <c r="Y157">
        <v>65</v>
      </c>
      <c r="Z157" t="s">
        <v>68</v>
      </c>
      <c r="AA157" s="5">
        <v>1932</v>
      </c>
      <c r="AB157" t="s">
        <v>391</v>
      </c>
      <c r="AC157" s="7" t="s">
        <v>69</v>
      </c>
      <c r="AD157">
        <v>93</v>
      </c>
      <c r="AE157" s="10" t="s">
        <v>392</v>
      </c>
      <c r="AF157" t="s">
        <v>42</v>
      </c>
    </row>
    <row r="158" spans="1:32" x14ac:dyDescent="0.3">
      <c r="A158" t="s">
        <v>393</v>
      </c>
      <c r="B158" t="s">
        <v>100</v>
      </c>
      <c r="C158" t="s">
        <v>3293</v>
      </c>
      <c r="D158">
        <v>1</v>
      </c>
      <c r="E158" t="s">
        <v>32</v>
      </c>
      <c r="F158" t="s">
        <v>33</v>
      </c>
      <c r="G158" t="s">
        <v>3087</v>
      </c>
      <c r="H158" t="s">
        <v>34</v>
      </c>
      <c r="I158" s="3" t="s">
        <v>44</v>
      </c>
      <c r="J158" t="s">
        <v>3121</v>
      </c>
      <c r="K158" t="s">
        <v>36</v>
      </c>
      <c r="L158" t="s">
        <v>37</v>
      </c>
      <c r="M158" t="s">
        <v>38</v>
      </c>
      <c r="N158" t="s">
        <v>39</v>
      </c>
      <c r="O158" t="s">
        <v>40</v>
      </c>
      <c r="P158" t="s">
        <v>41</v>
      </c>
      <c r="Q158" t="s">
        <v>42</v>
      </c>
      <c r="R158" t="s">
        <v>41</v>
      </c>
      <c r="S158" t="s">
        <v>41</v>
      </c>
      <c r="T158" t="s">
        <v>41</v>
      </c>
      <c r="U158" t="s">
        <v>52</v>
      </c>
      <c r="V158">
        <v>0</v>
      </c>
      <c r="W158">
        <v>20</v>
      </c>
      <c r="X158">
        <v>11</v>
      </c>
      <c r="Y158">
        <v>80</v>
      </c>
      <c r="Z158" t="s">
        <v>68</v>
      </c>
      <c r="AA158" s="5">
        <v>1932</v>
      </c>
      <c r="AB158" t="s">
        <v>391</v>
      </c>
      <c r="AC158" s="7" t="s">
        <v>69</v>
      </c>
      <c r="AD158">
        <v>93</v>
      </c>
      <c r="AE158" t="s">
        <v>394</v>
      </c>
      <c r="AF158" t="s">
        <v>42</v>
      </c>
    </row>
    <row r="159" spans="1:32" x14ac:dyDescent="0.3">
      <c r="A159" t="s">
        <v>395</v>
      </c>
      <c r="B159" t="s">
        <v>100</v>
      </c>
      <c r="C159" t="s">
        <v>3293</v>
      </c>
      <c r="D159">
        <v>1</v>
      </c>
      <c r="E159" t="s">
        <v>32</v>
      </c>
      <c r="F159" t="s">
        <v>33</v>
      </c>
      <c r="G159" t="s">
        <v>3087</v>
      </c>
      <c r="H159" t="s">
        <v>34</v>
      </c>
      <c r="I159" s="3" t="s">
        <v>44</v>
      </c>
      <c r="J159" t="s">
        <v>3121</v>
      </c>
      <c r="K159" t="s">
        <v>36</v>
      </c>
      <c r="L159" t="s">
        <v>37</v>
      </c>
      <c r="M159" t="s">
        <v>38</v>
      </c>
      <c r="N159" t="s">
        <v>39</v>
      </c>
      <c r="O159" t="s">
        <v>40</v>
      </c>
      <c r="P159" t="s">
        <v>41</v>
      </c>
      <c r="Q159" t="s">
        <v>42</v>
      </c>
      <c r="R159" t="s">
        <v>41</v>
      </c>
      <c r="S159" t="s">
        <v>41</v>
      </c>
      <c r="T159" t="s">
        <v>41</v>
      </c>
      <c r="U159" t="s">
        <v>52</v>
      </c>
      <c r="V159">
        <v>0</v>
      </c>
      <c r="W159">
        <v>21</v>
      </c>
      <c r="X159">
        <v>8</v>
      </c>
      <c r="Y159">
        <v>72</v>
      </c>
      <c r="Z159" t="s">
        <v>68</v>
      </c>
      <c r="AA159" s="5">
        <v>1932</v>
      </c>
      <c r="AB159" t="s">
        <v>391</v>
      </c>
      <c r="AC159" s="7" t="s">
        <v>69</v>
      </c>
      <c r="AD159">
        <v>93</v>
      </c>
      <c r="AE159" t="s">
        <v>396</v>
      </c>
      <c r="AF159" t="s">
        <v>42</v>
      </c>
    </row>
    <row r="160" spans="1:32" x14ac:dyDescent="0.3">
      <c r="A160" t="s">
        <v>397</v>
      </c>
      <c r="B160" t="s">
        <v>100</v>
      </c>
      <c r="C160" t="s">
        <v>3293</v>
      </c>
      <c r="D160">
        <v>1</v>
      </c>
      <c r="E160" t="s">
        <v>32</v>
      </c>
      <c r="F160" t="s">
        <v>33</v>
      </c>
      <c r="G160" t="s">
        <v>3087</v>
      </c>
      <c r="H160" t="s">
        <v>34</v>
      </c>
      <c r="I160" s="3" t="s">
        <v>44</v>
      </c>
      <c r="J160" t="s">
        <v>3121</v>
      </c>
      <c r="K160" t="s">
        <v>36</v>
      </c>
      <c r="L160" t="s">
        <v>37</v>
      </c>
      <c r="M160" t="s">
        <v>38</v>
      </c>
      <c r="N160" t="s">
        <v>39</v>
      </c>
      <c r="O160" t="s">
        <v>40</v>
      </c>
      <c r="P160" t="s">
        <v>41</v>
      </c>
      <c r="Q160" t="s">
        <v>42</v>
      </c>
      <c r="R160" t="s">
        <v>41</v>
      </c>
      <c r="S160" t="s">
        <v>41</v>
      </c>
      <c r="T160" t="s">
        <v>41</v>
      </c>
      <c r="U160" t="s">
        <v>52</v>
      </c>
      <c r="V160">
        <v>0</v>
      </c>
      <c r="W160">
        <v>12</v>
      </c>
      <c r="X160">
        <v>8</v>
      </c>
      <c r="Y160">
        <v>55</v>
      </c>
      <c r="Z160" t="s">
        <v>68</v>
      </c>
      <c r="AA160" s="5">
        <v>1932</v>
      </c>
      <c r="AB160" t="s">
        <v>391</v>
      </c>
      <c r="AC160" s="7" t="s">
        <v>69</v>
      </c>
      <c r="AD160">
        <v>93</v>
      </c>
      <c r="AE160" t="s">
        <v>398</v>
      </c>
      <c r="AF160" t="s">
        <v>42</v>
      </c>
    </row>
    <row r="161" spans="1:32" x14ac:dyDescent="0.3">
      <c r="A161" t="s">
        <v>399</v>
      </c>
      <c r="B161" t="s">
        <v>100</v>
      </c>
      <c r="C161" t="s">
        <v>3293</v>
      </c>
      <c r="D161">
        <v>1</v>
      </c>
      <c r="E161" t="s">
        <v>32</v>
      </c>
      <c r="F161" t="s">
        <v>33</v>
      </c>
      <c r="G161" t="s">
        <v>3087</v>
      </c>
      <c r="H161" t="s">
        <v>34</v>
      </c>
      <c r="I161" s="3" t="s">
        <v>44</v>
      </c>
      <c r="J161" t="s">
        <v>3121</v>
      </c>
      <c r="K161" t="s">
        <v>36</v>
      </c>
      <c r="L161" t="s">
        <v>37</v>
      </c>
      <c r="M161" t="s">
        <v>38</v>
      </c>
      <c r="N161" t="s">
        <v>39</v>
      </c>
      <c r="O161" t="s">
        <v>40</v>
      </c>
      <c r="P161" t="s">
        <v>41</v>
      </c>
      <c r="Q161" t="s">
        <v>42</v>
      </c>
      <c r="R161" t="s">
        <v>41</v>
      </c>
      <c r="S161" t="s">
        <v>41</v>
      </c>
      <c r="T161" t="s">
        <v>41</v>
      </c>
      <c r="U161" t="s">
        <v>52</v>
      </c>
      <c r="V161">
        <v>0</v>
      </c>
      <c r="W161">
        <v>13</v>
      </c>
      <c r="X161">
        <v>7</v>
      </c>
      <c r="Y161">
        <v>57</v>
      </c>
      <c r="Z161" t="s">
        <v>68</v>
      </c>
      <c r="AA161" s="5">
        <v>1932</v>
      </c>
      <c r="AB161" t="s">
        <v>391</v>
      </c>
      <c r="AC161" s="7" t="s">
        <v>69</v>
      </c>
      <c r="AD161">
        <v>93</v>
      </c>
      <c r="AE161" t="s">
        <v>400</v>
      </c>
      <c r="AF161" t="s">
        <v>42</v>
      </c>
    </row>
    <row r="162" spans="1:32" x14ac:dyDescent="0.3">
      <c r="A162" t="s">
        <v>401</v>
      </c>
      <c r="B162" t="s">
        <v>100</v>
      </c>
      <c r="C162" t="s">
        <v>3293</v>
      </c>
      <c r="D162">
        <v>1</v>
      </c>
      <c r="E162" t="s">
        <v>32</v>
      </c>
      <c r="F162" t="s">
        <v>33</v>
      </c>
      <c r="G162" t="s">
        <v>3087</v>
      </c>
      <c r="H162" t="s">
        <v>34</v>
      </c>
      <c r="I162" s="3" t="s">
        <v>44</v>
      </c>
      <c r="J162" t="s">
        <v>3121</v>
      </c>
      <c r="K162" t="s">
        <v>36</v>
      </c>
      <c r="L162" t="s">
        <v>37</v>
      </c>
      <c r="M162" t="s">
        <v>38</v>
      </c>
      <c r="N162" t="s">
        <v>39</v>
      </c>
      <c r="O162" t="s">
        <v>40</v>
      </c>
      <c r="P162" t="s">
        <v>41</v>
      </c>
      <c r="Q162" t="s">
        <v>42</v>
      </c>
      <c r="R162" t="s">
        <v>41</v>
      </c>
      <c r="S162" t="s">
        <v>41</v>
      </c>
      <c r="T162" t="s">
        <v>41</v>
      </c>
      <c r="U162" t="s">
        <v>52</v>
      </c>
      <c r="V162">
        <v>0</v>
      </c>
      <c r="W162">
        <v>27</v>
      </c>
      <c r="X162">
        <v>11</v>
      </c>
      <c r="Y162">
        <v>71</v>
      </c>
      <c r="Z162" t="s">
        <v>68</v>
      </c>
      <c r="AA162" s="5">
        <v>1932</v>
      </c>
      <c r="AB162" t="s">
        <v>402</v>
      </c>
      <c r="AC162" s="7" t="s">
        <v>69</v>
      </c>
      <c r="AD162">
        <v>93</v>
      </c>
      <c r="AE162" t="s">
        <v>403</v>
      </c>
      <c r="AF162" t="s">
        <v>42</v>
      </c>
    </row>
    <row r="163" spans="1:32" x14ac:dyDescent="0.3">
      <c r="A163" t="s">
        <v>404</v>
      </c>
      <c r="B163" t="s">
        <v>100</v>
      </c>
      <c r="C163" t="s">
        <v>3293</v>
      </c>
      <c r="D163">
        <v>1</v>
      </c>
      <c r="E163" t="s">
        <v>32</v>
      </c>
      <c r="F163" t="s">
        <v>33</v>
      </c>
      <c r="G163" t="s">
        <v>3087</v>
      </c>
      <c r="H163" t="s">
        <v>34</v>
      </c>
      <c r="I163" s="3" t="s">
        <v>44</v>
      </c>
      <c r="J163" t="s">
        <v>3121</v>
      </c>
      <c r="K163" t="s">
        <v>36</v>
      </c>
      <c r="L163" t="s">
        <v>37</v>
      </c>
      <c r="M163" t="s">
        <v>38</v>
      </c>
      <c r="N163" t="s">
        <v>39</v>
      </c>
      <c r="O163" t="s">
        <v>40</v>
      </c>
      <c r="P163" t="s">
        <v>41</v>
      </c>
      <c r="Q163" t="s">
        <v>42</v>
      </c>
      <c r="R163" t="s">
        <v>41</v>
      </c>
      <c r="S163" t="s">
        <v>41</v>
      </c>
      <c r="T163" t="s">
        <v>41</v>
      </c>
      <c r="U163" t="s">
        <v>52</v>
      </c>
      <c r="V163">
        <v>0</v>
      </c>
      <c r="W163">
        <v>20</v>
      </c>
      <c r="X163">
        <v>15</v>
      </c>
      <c r="Y163">
        <v>74</v>
      </c>
      <c r="Z163" t="s">
        <v>68</v>
      </c>
      <c r="AA163" s="5">
        <v>1932</v>
      </c>
      <c r="AB163" t="s">
        <v>102</v>
      </c>
      <c r="AC163" s="7" t="s">
        <v>69</v>
      </c>
      <c r="AD163">
        <v>93</v>
      </c>
      <c r="AE163" t="s">
        <v>405</v>
      </c>
      <c r="AF163" t="s">
        <v>42</v>
      </c>
    </row>
    <row r="164" spans="1:32" x14ac:dyDescent="0.3">
      <c r="A164" t="s">
        <v>406</v>
      </c>
      <c r="B164" t="s">
        <v>100</v>
      </c>
      <c r="C164" t="s">
        <v>3293</v>
      </c>
      <c r="D164">
        <v>1</v>
      </c>
      <c r="E164" t="s">
        <v>32</v>
      </c>
      <c r="F164" t="s">
        <v>33</v>
      </c>
      <c r="G164" t="s">
        <v>3087</v>
      </c>
      <c r="H164" t="s">
        <v>34</v>
      </c>
      <c r="I164" s="3" t="s">
        <v>44</v>
      </c>
      <c r="J164" t="s">
        <v>3121</v>
      </c>
      <c r="K164" t="s">
        <v>36</v>
      </c>
      <c r="L164" t="s">
        <v>37</v>
      </c>
      <c r="M164" t="s">
        <v>38</v>
      </c>
      <c r="N164" t="s">
        <v>39</v>
      </c>
      <c r="O164" t="s">
        <v>40</v>
      </c>
      <c r="P164" t="s">
        <v>41</v>
      </c>
      <c r="Q164" t="s">
        <v>42</v>
      </c>
      <c r="R164" t="s">
        <v>41</v>
      </c>
      <c r="S164" t="s">
        <v>41</v>
      </c>
      <c r="T164" t="s">
        <v>41</v>
      </c>
      <c r="U164" t="s">
        <v>52</v>
      </c>
      <c r="V164">
        <v>0</v>
      </c>
      <c r="W164">
        <v>8</v>
      </c>
      <c r="X164">
        <v>5</v>
      </c>
      <c r="Y164">
        <v>24</v>
      </c>
      <c r="Z164" t="s">
        <v>68</v>
      </c>
      <c r="AA164" s="5">
        <v>1932</v>
      </c>
      <c r="AC164" s="7" t="s">
        <v>69</v>
      </c>
      <c r="AD164">
        <v>93</v>
      </c>
      <c r="AE164" t="s">
        <v>407</v>
      </c>
      <c r="AF164" t="s">
        <v>42</v>
      </c>
    </row>
    <row r="165" spans="1:32" x14ac:dyDescent="0.3">
      <c r="A165" t="s">
        <v>408</v>
      </c>
      <c r="B165" t="s">
        <v>100</v>
      </c>
      <c r="C165" t="s">
        <v>3293</v>
      </c>
      <c r="D165">
        <v>1</v>
      </c>
      <c r="E165" t="s">
        <v>32</v>
      </c>
      <c r="F165" t="s">
        <v>33</v>
      </c>
      <c r="G165" t="s">
        <v>3087</v>
      </c>
      <c r="H165" t="s">
        <v>34</v>
      </c>
      <c r="I165" s="3" t="s">
        <v>44</v>
      </c>
      <c r="J165" t="s">
        <v>3121</v>
      </c>
      <c r="K165" t="s">
        <v>36</v>
      </c>
      <c r="L165" t="s">
        <v>37</v>
      </c>
      <c r="M165" t="s">
        <v>38</v>
      </c>
      <c r="N165" t="s">
        <v>39</v>
      </c>
      <c r="O165" t="s">
        <v>40</v>
      </c>
      <c r="P165" t="s">
        <v>41</v>
      </c>
      <c r="Q165" t="s">
        <v>42</v>
      </c>
      <c r="R165" t="s">
        <v>41</v>
      </c>
      <c r="S165" t="s">
        <v>41</v>
      </c>
      <c r="T165" t="s">
        <v>41</v>
      </c>
      <c r="U165" t="s">
        <v>52</v>
      </c>
      <c r="V165">
        <v>0</v>
      </c>
      <c r="W165">
        <v>10</v>
      </c>
      <c r="X165">
        <v>8</v>
      </c>
      <c r="Y165">
        <v>42</v>
      </c>
      <c r="Z165" t="s">
        <v>68</v>
      </c>
      <c r="AA165" s="5">
        <v>1932</v>
      </c>
      <c r="AB165" t="s">
        <v>409</v>
      </c>
      <c r="AC165" s="7" t="s">
        <v>69</v>
      </c>
      <c r="AD165">
        <v>93</v>
      </c>
      <c r="AE165" t="s">
        <v>410</v>
      </c>
      <c r="AF165" t="s">
        <v>42</v>
      </c>
    </row>
    <row r="166" spans="1:32" x14ac:dyDescent="0.3">
      <c r="A166" t="s">
        <v>411</v>
      </c>
      <c r="B166" t="s">
        <v>100</v>
      </c>
      <c r="C166" t="s">
        <v>3293</v>
      </c>
      <c r="D166">
        <v>1</v>
      </c>
      <c r="E166" t="s">
        <v>32</v>
      </c>
      <c r="F166" t="s">
        <v>33</v>
      </c>
      <c r="G166" t="s">
        <v>3087</v>
      </c>
      <c r="H166" t="s">
        <v>34</v>
      </c>
      <c r="I166" s="3" t="s">
        <v>44</v>
      </c>
      <c r="J166" t="s">
        <v>3121</v>
      </c>
      <c r="K166" t="s">
        <v>36</v>
      </c>
      <c r="L166" t="s">
        <v>37</v>
      </c>
      <c r="M166" t="s">
        <v>38</v>
      </c>
      <c r="N166" t="s">
        <v>39</v>
      </c>
      <c r="O166" t="s">
        <v>40</v>
      </c>
      <c r="P166" t="s">
        <v>41</v>
      </c>
      <c r="Q166" t="s">
        <v>42</v>
      </c>
      <c r="R166" t="s">
        <v>41</v>
      </c>
      <c r="S166" t="s">
        <v>41</v>
      </c>
      <c r="T166" t="s">
        <v>41</v>
      </c>
      <c r="U166" t="s">
        <v>52</v>
      </c>
      <c r="V166">
        <v>0</v>
      </c>
      <c r="W166">
        <v>20</v>
      </c>
      <c r="X166">
        <v>10</v>
      </c>
      <c r="Y166">
        <v>80</v>
      </c>
      <c r="Z166" t="s">
        <v>68</v>
      </c>
      <c r="AA166" s="5">
        <v>1932</v>
      </c>
      <c r="AC166" s="7" t="s">
        <v>69</v>
      </c>
      <c r="AD166">
        <v>93</v>
      </c>
      <c r="AE166" t="s">
        <v>412</v>
      </c>
      <c r="AF166" t="s">
        <v>42</v>
      </c>
    </row>
    <row r="167" spans="1:32" x14ac:dyDescent="0.3">
      <c r="A167" t="s">
        <v>413</v>
      </c>
      <c r="B167" s="4" t="s">
        <v>100</v>
      </c>
      <c r="C167" t="s">
        <v>3293</v>
      </c>
      <c r="D167" s="5">
        <v>1</v>
      </c>
      <c r="E167" t="s">
        <v>32</v>
      </c>
      <c r="F167" t="s">
        <v>33</v>
      </c>
      <c r="G167" t="s">
        <v>3087</v>
      </c>
      <c r="H167" t="s">
        <v>34</v>
      </c>
      <c r="I167" s="3" t="s">
        <v>44</v>
      </c>
      <c r="J167" t="s">
        <v>3121</v>
      </c>
      <c r="K167" t="s">
        <v>36</v>
      </c>
      <c r="L167" t="s">
        <v>37</v>
      </c>
      <c r="M167" t="s">
        <v>78</v>
      </c>
      <c r="N167" t="s">
        <v>39</v>
      </c>
      <c r="O167" t="s">
        <v>40</v>
      </c>
      <c r="P167" t="s">
        <v>41</v>
      </c>
      <c r="Q167" t="s">
        <v>42</v>
      </c>
      <c r="R167" t="s">
        <v>41</v>
      </c>
      <c r="S167" t="s">
        <v>41</v>
      </c>
      <c r="T167" t="s">
        <v>41</v>
      </c>
      <c r="U167" t="s">
        <v>52</v>
      </c>
      <c r="V167">
        <v>0</v>
      </c>
      <c r="W167">
        <v>20</v>
      </c>
      <c r="X167">
        <v>9</v>
      </c>
      <c r="Y167">
        <v>61</v>
      </c>
      <c r="Z167" t="s">
        <v>68</v>
      </c>
      <c r="AA167" s="5">
        <v>1932</v>
      </c>
      <c r="AC167" s="7" t="s">
        <v>69</v>
      </c>
      <c r="AD167">
        <v>93</v>
      </c>
      <c r="AE167" t="s">
        <v>414</v>
      </c>
      <c r="AF167" t="s">
        <v>42</v>
      </c>
    </row>
    <row r="168" spans="1:32" x14ac:dyDescent="0.3">
      <c r="A168" t="s">
        <v>415</v>
      </c>
      <c r="B168" s="4" t="s">
        <v>100</v>
      </c>
      <c r="C168" t="s">
        <v>3293</v>
      </c>
      <c r="D168" s="5">
        <v>1</v>
      </c>
      <c r="E168" t="s">
        <v>32</v>
      </c>
      <c r="F168" t="s">
        <v>33</v>
      </c>
      <c r="G168" t="s">
        <v>3087</v>
      </c>
      <c r="H168" t="s">
        <v>34</v>
      </c>
      <c r="I168" s="3" t="s">
        <v>44</v>
      </c>
      <c r="J168" t="s">
        <v>3121</v>
      </c>
      <c r="K168" t="s">
        <v>36</v>
      </c>
      <c r="L168" t="s">
        <v>37</v>
      </c>
      <c r="M168" t="s">
        <v>78</v>
      </c>
      <c r="N168" t="s">
        <v>39</v>
      </c>
      <c r="O168" t="s">
        <v>40</v>
      </c>
      <c r="P168" t="s">
        <v>41</v>
      </c>
      <c r="Q168" t="s">
        <v>42</v>
      </c>
      <c r="R168" t="s">
        <v>41</v>
      </c>
      <c r="S168" t="s">
        <v>41</v>
      </c>
      <c r="T168" t="s">
        <v>41</v>
      </c>
      <c r="U168" t="s">
        <v>52</v>
      </c>
      <c r="V168">
        <v>0</v>
      </c>
      <c r="W168">
        <v>12</v>
      </c>
      <c r="X168">
        <v>11</v>
      </c>
      <c r="Y168">
        <v>57</v>
      </c>
      <c r="Z168" t="s">
        <v>68</v>
      </c>
      <c r="AA168" s="5">
        <v>1932</v>
      </c>
      <c r="AC168" s="7" t="s">
        <v>69</v>
      </c>
      <c r="AD168">
        <v>93</v>
      </c>
      <c r="AE168" t="s">
        <v>416</v>
      </c>
      <c r="AF168" t="s">
        <v>42</v>
      </c>
    </row>
    <row r="169" spans="1:32" x14ac:dyDescent="0.3">
      <c r="A169" t="s">
        <v>417</v>
      </c>
      <c r="B169" s="4" t="s">
        <v>100</v>
      </c>
      <c r="C169" t="s">
        <v>3293</v>
      </c>
      <c r="D169" s="5">
        <v>1</v>
      </c>
      <c r="E169" t="s">
        <v>32</v>
      </c>
      <c r="F169" t="s">
        <v>33</v>
      </c>
      <c r="G169" t="s">
        <v>3087</v>
      </c>
      <c r="H169" t="s">
        <v>34</v>
      </c>
      <c r="I169" s="3" t="s">
        <v>44</v>
      </c>
      <c r="J169" t="s">
        <v>3121</v>
      </c>
      <c r="K169" t="s">
        <v>36</v>
      </c>
      <c r="L169" t="s">
        <v>37</v>
      </c>
      <c r="M169" t="s">
        <v>78</v>
      </c>
      <c r="N169" t="s">
        <v>39</v>
      </c>
      <c r="O169" t="s">
        <v>40</v>
      </c>
      <c r="P169" t="s">
        <v>41</v>
      </c>
      <c r="Q169" t="s">
        <v>42</v>
      </c>
      <c r="R169" t="s">
        <v>41</v>
      </c>
      <c r="S169" t="s">
        <v>41</v>
      </c>
      <c r="T169" t="s">
        <v>41</v>
      </c>
      <c r="U169" t="s">
        <v>52</v>
      </c>
      <c r="V169">
        <v>0</v>
      </c>
      <c r="W169">
        <v>30</v>
      </c>
      <c r="X169">
        <v>11</v>
      </c>
      <c r="Y169">
        <v>73</v>
      </c>
      <c r="Z169" t="s">
        <v>68</v>
      </c>
      <c r="AA169" s="5">
        <v>1932</v>
      </c>
      <c r="AB169" t="s">
        <v>267</v>
      </c>
      <c r="AC169" s="7" t="s">
        <v>69</v>
      </c>
      <c r="AD169">
        <v>93</v>
      </c>
      <c r="AE169" t="s">
        <v>418</v>
      </c>
      <c r="AF169" t="s">
        <v>42</v>
      </c>
    </row>
    <row r="170" spans="1:32" x14ac:dyDescent="0.3">
      <c r="A170" t="s">
        <v>419</v>
      </c>
      <c r="B170" s="4" t="s">
        <v>108</v>
      </c>
      <c r="C170" t="s">
        <v>3293</v>
      </c>
      <c r="D170" s="5">
        <v>1</v>
      </c>
      <c r="E170" t="s">
        <v>32</v>
      </c>
      <c r="F170" t="s">
        <v>33</v>
      </c>
      <c r="G170" t="s">
        <v>3087</v>
      </c>
      <c r="H170" t="s">
        <v>34</v>
      </c>
      <c r="I170" s="3" t="s">
        <v>44</v>
      </c>
      <c r="J170" t="s">
        <v>3121</v>
      </c>
      <c r="K170" t="s">
        <v>36</v>
      </c>
      <c r="L170" t="s">
        <v>37</v>
      </c>
      <c r="M170" t="s">
        <v>78</v>
      </c>
      <c r="N170" t="s">
        <v>39</v>
      </c>
      <c r="O170" t="s">
        <v>40</v>
      </c>
      <c r="P170" t="s">
        <v>41</v>
      </c>
      <c r="Q170" t="s">
        <v>42</v>
      </c>
      <c r="R170" t="s">
        <v>41</v>
      </c>
      <c r="S170" t="s">
        <v>41</v>
      </c>
      <c r="T170" t="s">
        <v>41</v>
      </c>
      <c r="U170" t="s">
        <v>52</v>
      </c>
      <c r="V170">
        <v>68</v>
      </c>
      <c r="W170">
        <v>15</v>
      </c>
      <c r="X170">
        <v>8</v>
      </c>
      <c r="Y170">
        <v>0</v>
      </c>
      <c r="Z170" t="s">
        <v>68</v>
      </c>
      <c r="AA170" s="5">
        <v>1932</v>
      </c>
      <c r="AB170" t="s">
        <v>130</v>
      </c>
      <c r="AC170" s="7" t="s">
        <v>69</v>
      </c>
      <c r="AD170">
        <v>93</v>
      </c>
      <c r="AE170" t="s">
        <v>420</v>
      </c>
      <c r="AF170" t="s">
        <v>42</v>
      </c>
    </row>
    <row r="171" spans="1:32" x14ac:dyDescent="0.3">
      <c r="A171" t="s">
        <v>421</v>
      </c>
      <c r="B171" s="4" t="s">
        <v>108</v>
      </c>
      <c r="C171" t="s">
        <v>3293</v>
      </c>
      <c r="D171" s="5">
        <v>1</v>
      </c>
      <c r="E171" t="s">
        <v>32</v>
      </c>
      <c r="F171" t="s">
        <v>33</v>
      </c>
      <c r="G171" t="s">
        <v>3087</v>
      </c>
      <c r="H171" t="s">
        <v>34</v>
      </c>
      <c r="I171" s="3" t="s">
        <v>44</v>
      </c>
      <c r="J171" t="s">
        <v>3121</v>
      </c>
      <c r="K171" t="s">
        <v>36</v>
      </c>
      <c r="L171" t="s">
        <v>37</v>
      </c>
      <c r="M171" t="s">
        <v>78</v>
      </c>
      <c r="N171" t="s">
        <v>39</v>
      </c>
      <c r="O171" t="s">
        <v>40</v>
      </c>
      <c r="P171" t="s">
        <v>41</v>
      </c>
      <c r="Q171" t="s">
        <v>42</v>
      </c>
      <c r="R171" t="s">
        <v>41</v>
      </c>
      <c r="S171" t="s">
        <v>41</v>
      </c>
      <c r="T171" t="s">
        <v>41</v>
      </c>
      <c r="U171" t="s">
        <v>52</v>
      </c>
      <c r="V171">
        <v>108</v>
      </c>
      <c r="W171">
        <v>30</v>
      </c>
      <c r="X171">
        <v>19</v>
      </c>
      <c r="Y171">
        <v>0</v>
      </c>
      <c r="Z171" t="s">
        <v>68</v>
      </c>
      <c r="AA171" s="5">
        <v>1932</v>
      </c>
      <c r="AB171" t="s">
        <v>130</v>
      </c>
      <c r="AC171" s="7" t="s">
        <v>69</v>
      </c>
      <c r="AD171">
        <v>93</v>
      </c>
      <c r="AE171" t="s">
        <v>422</v>
      </c>
      <c r="AF171" t="s">
        <v>42</v>
      </c>
    </row>
    <row r="172" spans="1:32" x14ac:dyDescent="0.3">
      <c r="A172" t="s">
        <v>423</v>
      </c>
      <c r="B172" s="4" t="s">
        <v>108</v>
      </c>
      <c r="C172" t="s">
        <v>3293</v>
      </c>
      <c r="D172" s="5">
        <v>1</v>
      </c>
      <c r="E172" t="s">
        <v>32</v>
      </c>
      <c r="F172" t="s">
        <v>33</v>
      </c>
      <c r="G172" t="s">
        <v>3087</v>
      </c>
      <c r="H172" t="s">
        <v>34</v>
      </c>
      <c r="I172" s="3" t="s">
        <v>44</v>
      </c>
      <c r="J172" t="s">
        <v>3121</v>
      </c>
      <c r="K172" t="s">
        <v>36</v>
      </c>
      <c r="L172" t="s">
        <v>37</v>
      </c>
      <c r="M172" t="s">
        <v>78</v>
      </c>
      <c r="N172" t="s">
        <v>39</v>
      </c>
      <c r="O172" t="s">
        <v>40</v>
      </c>
      <c r="P172" t="s">
        <v>41</v>
      </c>
      <c r="Q172" t="s">
        <v>42</v>
      </c>
      <c r="R172" t="s">
        <v>41</v>
      </c>
      <c r="S172" t="s">
        <v>41</v>
      </c>
      <c r="T172" t="s">
        <v>41</v>
      </c>
      <c r="U172" t="s">
        <v>52</v>
      </c>
      <c r="V172">
        <v>78</v>
      </c>
      <c r="W172">
        <v>17</v>
      </c>
      <c r="X172">
        <v>17</v>
      </c>
      <c r="Y172">
        <v>0</v>
      </c>
      <c r="Z172" t="s">
        <v>68</v>
      </c>
      <c r="AA172" s="5">
        <v>1932</v>
      </c>
      <c r="AB172" t="s">
        <v>130</v>
      </c>
      <c r="AC172" s="7" t="s">
        <v>69</v>
      </c>
      <c r="AD172">
        <v>93</v>
      </c>
      <c r="AE172" t="s">
        <v>424</v>
      </c>
      <c r="AF172" t="s">
        <v>42</v>
      </c>
    </row>
    <row r="173" spans="1:32" x14ac:dyDescent="0.3">
      <c r="A173" t="s">
        <v>425</v>
      </c>
      <c r="B173" s="4" t="s">
        <v>108</v>
      </c>
      <c r="C173" t="s">
        <v>3293</v>
      </c>
      <c r="D173" s="5">
        <v>1</v>
      </c>
      <c r="E173" t="s">
        <v>32</v>
      </c>
      <c r="F173" t="s">
        <v>33</v>
      </c>
      <c r="G173" t="s">
        <v>3087</v>
      </c>
      <c r="H173" t="s">
        <v>34</v>
      </c>
      <c r="I173" s="3" t="s">
        <v>44</v>
      </c>
      <c r="J173" t="s">
        <v>3121</v>
      </c>
      <c r="K173" t="s">
        <v>36</v>
      </c>
      <c r="L173" t="s">
        <v>37</v>
      </c>
      <c r="M173" t="s">
        <v>78</v>
      </c>
      <c r="N173" t="s">
        <v>39</v>
      </c>
      <c r="O173" t="s">
        <v>40</v>
      </c>
      <c r="P173" t="s">
        <v>41</v>
      </c>
      <c r="Q173" t="s">
        <v>42</v>
      </c>
      <c r="R173" t="s">
        <v>41</v>
      </c>
      <c r="S173" t="s">
        <v>41</v>
      </c>
      <c r="T173" t="s">
        <v>41</v>
      </c>
      <c r="U173" t="s">
        <v>52</v>
      </c>
      <c r="V173">
        <v>60</v>
      </c>
      <c r="W173">
        <v>17</v>
      </c>
      <c r="X173">
        <v>12</v>
      </c>
      <c r="Y173">
        <v>0</v>
      </c>
      <c r="Z173" t="s">
        <v>68</v>
      </c>
      <c r="AA173" s="5">
        <v>1932</v>
      </c>
      <c r="AB173" t="s">
        <v>130</v>
      </c>
      <c r="AC173" s="7" t="s">
        <v>69</v>
      </c>
      <c r="AD173">
        <v>93</v>
      </c>
      <c r="AE173" t="s">
        <v>426</v>
      </c>
      <c r="AF173" t="s">
        <v>42</v>
      </c>
    </row>
    <row r="174" spans="1:32" x14ac:dyDescent="0.3">
      <c r="A174" t="s">
        <v>427</v>
      </c>
      <c r="B174" s="4" t="s">
        <v>108</v>
      </c>
      <c r="C174" t="s">
        <v>3293</v>
      </c>
      <c r="D174" s="5">
        <v>1</v>
      </c>
      <c r="E174" t="s">
        <v>32</v>
      </c>
      <c r="F174" t="s">
        <v>33</v>
      </c>
      <c r="G174" t="s">
        <v>3087</v>
      </c>
      <c r="H174" t="s">
        <v>34</v>
      </c>
      <c r="I174" s="3" t="s">
        <v>44</v>
      </c>
      <c r="J174" t="s">
        <v>3121</v>
      </c>
      <c r="K174" t="s">
        <v>36</v>
      </c>
      <c r="L174" t="s">
        <v>37</v>
      </c>
      <c r="M174" t="s">
        <v>78</v>
      </c>
      <c r="N174" t="s">
        <v>39</v>
      </c>
      <c r="O174" t="s">
        <v>40</v>
      </c>
      <c r="P174" t="s">
        <v>41</v>
      </c>
      <c r="Q174" t="s">
        <v>42</v>
      </c>
      <c r="R174" t="s">
        <v>41</v>
      </c>
      <c r="S174" t="s">
        <v>41</v>
      </c>
      <c r="T174" t="s">
        <v>41</v>
      </c>
      <c r="U174" t="s">
        <v>52</v>
      </c>
      <c r="V174">
        <v>63</v>
      </c>
      <c r="W174">
        <v>14</v>
      </c>
      <c r="X174">
        <v>10</v>
      </c>
      <c r="Y174">
        <v>0</v>
      </c>
      <c r="Z174" t="s">
        <v>68</v>
      </c>
      <c r="AA174" s="5">
        <v>1932</v>
      </c>
      <c r="AB174" t="s">
        <v>130</v>
      </c>
      <c r="AC174" s="7" t="s">
        <v>69</v>
      </c>
      <c r="AD174">
        <v>93</v>
      </c>
      <c r="AE174" t="s">
        <v>428</v>
      </c>
      <c r="AF174" t="s">
        <v>42</v>
      </c>
    </row>
    <row r="175" spans="1:32" x14ac:dyDescent="0.3">
      <c r="A175" t="s">
        <v>429</v>
      </c>
      <c r="B175" s="4" t="s">
        <v>108</v>
      </c>
      <c r="C175" t="s">
        <v>3293</v>
      </c>
      <c r="D175" s="5">
        <v>1</v>
      </c>
      <c r="E175" t="s">
        <v>32</v>
      </c>
      <c r="F175" t="s">
        <v>33</v>
      </c>
      <c r="G175" t="s">
        <v>3087</v>
      </c>
      <c r="H175" t="s">
        <v>34</v>
      </c>
      <c r="I175" s="3" t="s">
        <v>44</v>
      </c>
      <c r="J175" t="s">
        <v>3121</v>
      </c>
      <c r="K175" t="s">
        <v>36</v>
      </c>
      <c r="L175" t="s">
        <v>37</v>
      </c>
      <c r="M175" t="s">
        <v>78</v>
      </c>
      <c r="N175" t="s">
        <v>39</v>
      </c>
      <c r="O175" t="s">
        <v>40</v>
      </c>
      <c r="P175" t="s">
        <v>41</v>
      </c>
      <c r="Q175" t="s">
        <v>42</v>
      </c>
      <c r="R175" t="s">
        <v>41</v>
      </c>
      <c r="S175" t="s">
        <v>41</v>
      </c>
      <c r="T175" t="s">
        <v>41</v>
      </c>
      <c r="U175" t="s">
        <v>52</v>
      </c>
      <c r="V175">
        <v>48</v>
      </c>
      <c r="W175">
        <v>11</v>
      </c>
      <c r="X175">
        <v>8</v>
      </c>
      <c r="Y175">
        <v>0</v>
      </c>
      <c r="Z175" t="s">
        <v>68</v>
      </c>
      <c r="AA175" s="5">
        <v>1932</v>
      </c>
      <c r="AB175" t="s">
        <v>130</v>
      </c>
      <c r="AC175" s="7" t="s">
        <v>69</v>
      </c>
      <c r="AD175">
        <v>93</v>
      </c>
      <c r="AE175" t="s">
        <v>430</v>
      </c>
      <c r="AF175" t="s">
        <v>42</v>
      </c>
    </row>
    <row r="176" spans="1:32" x14ac:dyDescent="0.3">
      <c r="A176" t="s">
        <v>431</v>
      </c>
      <c r="B176" s="4" t="s">
        <v>108</v>
      </c>
      <c r="C176" t="s">
        <v>3293</v>
      </c>
      <c r="D176" s="5">
        <v>1</v>
      </c>
      <c r="E176" t="s">
        <v>32</v>
      </c>
      <c r="F176" t="s">
        <v>33</v>
      </c>
      <c r="G176" t="s">
        <v>3087</v>
      </c>
      <c r="H176" t="s">
        <v>34</v>
      </c>
      <c r="I176" s="3" t="s">
        <v>44</v>
      </c>
      <c r="J176" t="s">
        <v>3121</v>
      </c>
      <c r="K176" t="s">
        <v>36</v>
      </c>
      <c r="L176" t="s">
        <v>37</v>
      </c>
      <c r="M176" t="s">
        <v>78</v>
      </c>
      <c r="N176" t="s">
        <v>39</v>
      </c>
      <c r="O176" t="s">
        <v>40</v>
      </c>
      <c r="P176" t="s">
        <v>41</v>
      </c>
      <c r="Q176" t="s">
        <v>42</v>
      </c>
      <c r="R176" t="s">
        <v>41</v>
      </c>
      <c r="S176" t="s">
        <v>41</v>
      </c>
      <c r="T176" t="s">
        <v>41</v>
      </c>
      <c r="U176" t="s">
        <v>52</v>
      </c>
      <c r="V176">
        <v>73</v>
      </c>
      <c r="W176">
        <v>21</v>
      </c>
      <c r="X176">
        <v>16</v>
      </c>
      <c r="Y176">
        <v>0</v>
      </c>
      <c r="Z176" t="s">
        <v>68</v>
      </c>
      <c r="AA176" s="5">
        <v>1932</v>
      </c>
      <c r="AB176" t="s">
        <v>130</v>
      </c>
      <c r="AC176" s="7" t="s">
        <v>69</v>
      </c>
      <c r="AD176">
        <v>93</v>
      </c>
      <c r="AE176" t="s">
        <v>432</v>
      </c>
      <c r="AF176" t="s">
        <v>42</v>
      </c>
    </row>
    <row r="177" spans="1:32" x14ac:dyDescent="0.3">
      <c r="A177" t="s">
        <v>433</v>
      </c>
      <c r="B177" s="4" t="s">
        <v>108</v>
      </c>
      <c r="C177" t="s">
        <v>3293</v>
      </c>
      <c r="D177" s="5">
        <v>1</v>
      </c>
      <c r="E177" t="s">
        <v>32</v>
      </c>
      <c r="F177" t="s">
        <v>33</v>
      </c>
      <c r="G177" t="s">
        <v>3087</v>
      </c>
      <c r="H177" t="s">
        <v>34</v>
      </c>
      <c r="I177" s="3" t="s">
        <v>44</v>
      </c>
      <c r="J177" t="s">
        <v>3121</v>
      </c>
      <c r="K177" t="s">
        <v>36</v>
      </c>
      <c r="L177" t="s">
        <v>37</v>
      </c>
      <c r="M177" t="s">
        <v>78</v>
      </c>
      <c r="N177" t="s">
        <v>39</v>
      </c>
      <c r="O177" t="s">
        <v>40</v>
      </c>
      <c r="P177" t="s">
        <v>41</v>
      </c>
      <c r="Q177" t="s">
        <v>42</v>
      </c>
      <c r="R177" t="s">
        <v>41</v>
      </c>
      <c r="S177" t="s">
        <v>41</v>
      </c>
      <c r="T177" t="s">
        <v>41</v>
      </c>
      <c r="U177" t="s">
        <v>52</v>
      </c>
      <c r="V177">
        <v>128</v>
      </c>
      <c r="W177">
        <v>24</v>
      </c>
      <c r="X177">
        <v>21</v>
      </c>
      <c r="Y177">
        <v>0</v>
      </c>
      <c r="Z177" t="s">
        <v>68</v>
      </c>
      <c r="AA177" s="5">
        <v>1932</v>
      </c>
      <c r="AB177" t="s">
        <v>130</v>
      </c>
      <c r="AC177" s="7" t="s">
        <v>69</v>
      </c>
      <c r="AD177">
        <v>93</v>
      </c>
      <c r="AE177" t="s">
        <v>434</v>
      </c>
      <c r="AF177" t="s">
        <v>42</v>
      </c>
    </row>
    <row r="178" spans="1:32" x14ac:dyDescent="0.3">
      <c r="A178" t="s">
        <v>435</v>
      </c>
      <c r="B178" s="4" t="s">
        <v>108</v>
      </c>
      <c r="C178" t="s">
        <v>3293</v>
      </c>
      <c r="D178" s="5">
        <v>1</v>
      </c>
      <c r="E178" t="s">
        <v>32</v>
      </c>
      <c r="F178" t="s">
        <v>33</v>
      </c>
      <c r="G178" t="s">
        <v>3087</v>
      </c>
      <c r="H178" t="s">
        <v>34</v>
      </c>
      <c r="I178" s="3" t="s">
        <v>44</v>
      </c>
      <c r="J178" t="s">
        <v>3121</v>
      </c>
      <c r="K178" t="s">
        <v>36</v>
      </c>
      <c r="L178" t="s">
        <v>37</v>
      </c>
      <c r="M178" t="s">
        <v>78</v>
      </c>
      <c r="N178" t="s">
        <v>39</v>
      </c>
      <c r="O178" t="s">
        <v>40</v>
      </c>
      <c r="P178" t="s">
        <v>41</v>
      </c>
      <c r="Q178" t="s">
        <v>42</v>
      </c>
      <c r="R178" t="s">
        <v>41</v>
      </c>
      <c r="S178" t="s">
        <v>41</v>
      </c>
      <c r="T178" t="s">
        <v>41</v>
      </c>
      <c r="U178" t="s">
        <v>52</v>
      </c>
      <c r="V178">
        <v>74</v>
      </c>
      <c r="W178">
        <v>18</v>
      </c>
      <c r="X178">
        <v>12</v>
      </c>
      <c r="Y178">
        <v>0</v>
      </c>
      <c r="Z178" t="s">
        <v>68</v>
      </c>
      <c r="AA178" s="5">
        <v>1932</v>
      </c>
      <c r="AB178" t="s">
        <v>130</v>
      </c>
      <c r="AC178" s="7" t="s">
        <v>69</v>
      </c>
      <c r="AD178">
        <v>93</v>
      </c>
      <c r="AE178" t="s">
        <v>436</v>
      </c>
      <c r="AF178" t="s">
        <v>42</v>
      </c>
    </row>
    <row r="179" spans="1:32" x14ac:dyDescent="0.3">
      <c r="A179" t="s">
        <v>437</v>
      </c>
      <c r="B179" s="4" t="s">
        <v>208</v>
      </c>
      <c r="C179" s="6" t="s">
        <v>194</v>
      </c>
      <c r="D179" s="5">
        <v>1</v>
      </c>
      <c r="E179" t="s">
        <v>32</v>
      </c>
      <c r="F179" t="s">
        <v>33</v>
      </c>
      <c r="G179" t="s">
        <v>3087</v>
      </c>
      <c r="H179" t="s">
        <v>34</v>
      </c>
      <c r="I179" s="3" t="s">
        <v>44</v>
      </c>
      <c r="J179" t="s">
        <v>3121</v>
      </c>
      <c r="K179" t="s">
        <v>36</v>
      </c>
      <c r="L179" t="s">
        <v>37</v>
      </c>
      <c r="M179" t="s">
        <v>78</v>
      </c>
      <c r="N179" t="s">
        <v>39</v>
      </c>
      <c r="O179" t="s">
        <v>40</v>
      </c>
      <c r="P179" t="s">
        <v>41</v>
      </c>
      <c r="Q179" t="s">
        <v>42</v>
      </c>
      <c r="R179" t="s">
        <v>41</v>
      </c>
      <c r="S179" t="s">
        <v>41</v>
      </c>
      <c r="T179" t="s">
        <v>41</v>
      </c>
      <c r="U179" t="s">
        <v>52</v>
      </c>
      <c r="V179">
        <v>57</v>
      </c>
      <c r="W179">
        <v>11</v>
      </c>
      <c r="X179">
        <v>0</v>
      </c>
      <c r="Y179">
        <v>11</v>
      </c>
      <c r="Z179" t="s">
        <v>68</v>
      </c>
      <c r="AA179" s="5">
        <v>1932</v>
      </c>
      <c r="AC179" s="7" t="s">
        <v>69</v>
      </c>
      <c r="AD179">
        <v>94</v>
      </c>
      <c r="AE179" s="9" t="s">
        <v>438</v>
      </c>
      <c r="AF179" t="s">
        <v>42</v>
      </c>
    </row>
    <row r="180" spans="1:32" x14ac:dyDescent="0.3">
      <c r="A180" t="s">
        <v>439</v>
      </c>
      <c r="B180" s="4" t="s">
        <v>208</v>
      </c>
      <c r="C180" s="6" t="s">
        <v>194</v>
      </c>
      <c r="D180" s="5">
        <v>1</v>
      </c>
      <c r="E180" t="s">
        <v>32</v>
      </c>
      <c r="F180" t="s">
        <v>33</v>
      </c>
      <c r="G180" t="s">
        <v>3087</v>
      </c>
      <c r="H180" t="s">
        <v>34</v>
      </c>
      <c r="I180" s="3" t="s">
        <v>44</v>
      </c>
      <c r="J180" t="s">
        <v>3121</v>
      </c>
      <c r="K180" t="s">
        <v>36</v>
      </c>
      <c r="L180" t="s">
        <v>37</v>
      </c>
      <c r="M180" t="s">
        <v>78</v>
      </c>
      <c r="N180" t="s">
        <v>39</v>
      </c>
      <c r="O180" t="s">
        <v>40</v>
      </c>
      <c r="P180" t="s">
        <v>41</v>
      </c>
      <c r="Q180" t="s">
        <v>42</v>
      </c>
      <c r="R180" t="s">
        <v>41</v>
      </c>
      <c r="S180" t="s">
        <v>41</v>
      </c>
      <c r="T180" t="s">
        <v>41</v>
      </c>
      <c r="U180" t="s">
        <v>52</v>
      </c>
      <c r="V180">
        <v>55</v>
      </c>
      <c r="W180">
        <v>10</v>
      </c>
      <c r="X180">
        <v>0</v>
      </c>
      <c r="Y180">
        <v>6</v>
      </c>
      <c r="Z180" t="s">
        <v>68</v>
      </c>
      <c r="AA180" s="5">
        <v>1932</v>
      </c>
      <c r="AB180" t="s">
        <v>267</v>
      </c>
      <c r="AC180" s="7" t="s">
        <v>69</v>
      </c>
      <c r="AD180">
        <v>94</v>
      </c>
      <c r="AE180" s="9" t="s">
        <v>440</v>
      </c>
      <c r="AF180" t="s">
        <v>42</v>
      </c>
    </row>
    <row r="181" spans="1:32" x14ac:dyDescent="0.3">
      <c r="A181" t="s">
        <v>441</v>
      </c>
      <c r="B181" s="4" t="s">
        <v>204</v>
      </c>
      <c r="C181" s="6" t="s">
        <v>194</v>
      </c>
      <c r="D181" s="5">
        <v>1</v>
      </c>
      <c r="E181" t="s">
        <v>32</v>
      </c>
      <c r="F181" t="s">
        <v>33</v>
      </c>
      <c r="G181" t="s">
        <v>3087</v>
      </c>
      <c r="H181" t="s">
        <v>34</v>
      </c>
      <c r="I181" s="3" t="s">
        <v>44</v>
      </c>
      <c r="J181" t="s">
        <v>3121</v>
      </c>
      <c r="K181" t="s">
        <v>36</v>
      </c>
      <c r="L181" t="s">
        <v>37</v>
      </c>
      <c r="M181" t="s">
        <v>38</v>
      </c>
      <c r="N181" t="s">
        <v>39</v>
      </c>
      <c r="O181" t="s">
        <v>40</v>
      </c>
      <c r="P181" t="s">
        <v>41</v>
      </c>
      <c r="Q181" t="s">
        <v>42</v>
      </c>
      <c r="R181" t="s">
        <v>41</v>
      </c>
      <c r="S181" t="s">
        <v>41</v>
      </c>
      <c r="T181" t="s">
        <v>41</v>
      </c>
      <c r="U181" t="s">
        <v>52</v>
      </c>
      <c r="V181">
        <v>94</v>
      </c>
      <c r="W181">
        <v>34</v>
      </c>
      <c r="X181">
        <v>2</v>
      </c>
      <c r="Y181">
        <v>0</v>
      </c>
      <c r="Z181" t="s">
        <v>68</v>
      </c>
      <c r="AA181" s="5">
        <v>1932</v>
      </c>
      <c r="AB181" t="s">
        <v>326</v>
      </c>
      <c r="AC181" s="7" t="s">
        <v>69</v>
      </c>
      <c r="AD181">
        <v>94</v>
      </c>
      <c r="AE181" s="9" t="s">
        <v>442</v>
      </c>
      <c r="AF181" t="s">
        <v>42</v>
      </c>
    </row>
    <row r="182" spans="1:32" x14ac:dyDescent="0.3">
      <c r="A182" t="s">
        <v>443</v>
      </c>
      <c r="B182" s="4" t="s">
        <v>204</v>
      </c>
      <c r="C182" s="6" t="s">
        <v>194</v>
      </c>
      <c r="D182" s="5">
        <v>1</v>
      </c>
      <c r="E182" t="s">
        <v>32</v>
      </c>
      <c r="F182" t="s">
        <v>33</v>
      </c>
      <c r="G182" t="s">
        <v>3087</v>
      </c>
      <c r="H182" t="s">
        <v>34</v>
      </c>
      <c r="I182" s="3" t="s">
        <v>44</v>
      </c>
      <c r="J182" t="s">
        <v>3121</v>
      </c>
      <c r="K182" t="s">
        <v>36</v>
      </c>
      <c r="L182" t="s">
        <v>37</v>
      </c>
      <c r="M182" t="s">
        <v>38</v>
      </c>
      <c r="N182" t="s">
        <v>39</v>
      </c>
      <c r="O182" t="s">
        <v>40</v>
      </c>
      <c r="P182" t="s">
        <v>41</v>
      </c>
      <c r="Q182" t="s">
        <v>42</v>
      </c>
      <c r="R182" t="s">
        <v>41</v>
      </c>
      <c r="S182" t="s">
        <v>41</v>
      </c>
      <c r="T182" t="s">
        <v>41</v>
      </c>
      <c r="U182" t="s">
        <v>52</v>
      </c>
      <c r="V182">
        <v>58</v>
      </c>
      <c r="W182">
        <v>18</v>
      </c>
      <c r="X182">
        <v>4</v>
      </c>
      <c r="Y182">
        <v>0</v>
      </c>
      <c r="Z182" t="s">
        <v>68</v>
      </c>
      <c r="AA182" s="5">
        <v>1932</v>
      </c>
      <c r="AB182" t="s">
        <v>326</v>
      </c>
      <c r="AC182" s="7" t="s">
        <v>69</v>
      </c>
      <c r="AD182">
        <v>94</v>
      </c>
      <c r="AE182" s="8" t="s">
        <v>444</v>
      </c>
      <c r="AF182" t="s">
        <v>42</v>
      </c>
    </row>
    <row r="183" spans="1:32" x14ac:dyDescent="0.3">
      <c r="A183" t="s">
        <v>445</v>
      </c>
      <c r="B183" s="4" t="s">
        <v>204</v>
      </c>
      <c r="C183" s="6" t="s">
        <v>194</v>
      </c>
      <c r="D183" s="5">
        <v>1</v>
      </c>
      <c r="E183" t="s">
        <v>32</v>
      </c>
      <c r="F183" t="s">
        <v>33</v>
      </c>
      <c r="G183" t="s">
        <v>3087</v>
      </c>
      <c r="H183" t="s">
        <v>34</v>
      </c>
      <c r="I183" s="3" t="s">
        <v>44</v>
      </c>
      <c r="J183" t="s">
        <v>3121</v>
      </c>
      <c r="K183" t="s">
        <v>36</v>
      </c>
      <c r="L183" t="s">
        <v>37</v>
      </c>
      <c r="M183" t="s">
        <v>38</v>
      </c>
      <c r="N183" t="s">
        <v>39</v>
      </c>
      <c r="O183" t="s">
        <v>40</v>
      </c>
      <c r="P183" t="s">
        <v>41</v>
      </c>
      <c r="Q183" t="s">
        <v>42</v>
      </c>
      <c r="R183" t="s">
        <v>41</v>
      </c>
      <c r="S183" t="s">
        <v>41</v>
      </c>
      <c r="T183" t="s">
        <v>41</v>
      </c>
      <c r="U183" t="s">
        <v>52</v>
      </c>
      <c r="V183">
        <v>114</v>
      </c>
      <c r="W183">
        <v>35</v>
      </c>
      <c r="X183">
        <v>5</v>
      </c>
      <c r="Y183">
        <v>0</v>
      </c>
      <c r="Z183" t="s">
        <v>68</v>
      </c>
      <c r="AA183" s="5">
        <v>1932</v>
      </c>
      <c r="AB183" t="s">
        <v>326</v>
      </c>
      <c r="AC183" s="7" t="s">
        <v>69</v>
      </c>
      <c r="AD183">
        <v>94</v>
      </c>
      <c r="AE183" s="8" t="s">
        <v>446</v>
      </c>
      <c r="AF183" t="s">
        <v>42</v>
      </c>
    </row>
    <row r="184" spans="1:32" x14ac:dyDescent="0.3">
      <c r="A184" t="s">
        <v>447</v>
      </c>
      <c r="B184" s="4" t="s">
        <v>204</v>
      </c>
      <c r="C184" s="6" t="s">
        <v>194</v>
      </c>
      <c r="D184" s="5">
        <v>1</v>
      </c>
      <c r="E184" t="s">
        <v>32</v>
      </c>
      <c r="F184" t="s">
        <v>33</v>
      </c>
      <c r="G184" t="s">
        <v>3087</v>
      </c>
      <c r="H184" t="s">
        <v>34</v>
      </c>
      <c r="I184" s="3" t="s">
        <v>44</v>
      </c>
      <c r="J184" t="s">
        <v>3121</v>
      </c>
      <c r="K184" t="s">
        <v>36</v>
      </c>
      <c r="L184" t="s">
        <v>37</v>
      </c>
      <c r="M184" t="s">
        <v>38</v>
      </c>
      <c r="N184" t="s">
        <v>39</v>
      </c>
      <c r="O184" t="s">
        <v>40</v>
      </c>
      <c r="P184" t="s">
        <v>41</v>
      </c>
      <c r="Q184" t="s">
        <v>42</v>
      </c>
      <c r="R184" t="s">
        <v>41</v>
      </c>
      <c r="S184" t="s">
        <v>41</v>
      </c>
      <c r="T184" t="s">
        <v>41</v>
      </c>
      <c r="U184" t="s">
        <v>52</v>
      </c>
      <c r="V184">
        <v>104</v>
      </c>
      <c r="W184">
        <v>35</v>
      </c>
      <c r="X184">
        <v>6</v>
      </c>
      <c r="Y184">
        <v>0</v>
      </c>
      <c r="Z184" t="s">
        <v>68</v>
      </c>
      <c r="AA184" s="5">
        <v>1932</v>
      </c>
      <c r="AB184" t="s">
        <v>326</v>
      </c>
      <c r="AC184" s="7" t="s">
        <v>69</v>
      </c>
      <c r="AD184">
        <v>94</v>
      </c>
      <c r="AE184" s="8" t="s">
        <v>448</v>
      </c>
      <c r="AF184" t="s">
        <v>42</v>
      </c>
    </row>
    <row r="185" spans="1:32" x14ac:dyDescent="0.3">
      <c r="A185" t="s">
        <v>449</v>
      </c>
      <c r="B185" s="4" t="s">
        <v>193</v>
      </c>
      <c r="C185" s="6" t="s">
        <v>194</v>
      </c>
      <c r="D185" s="5">
        <v>1</v>
      </c>
      <c r="E185" t="s">
        <v>32</v>
      </c>
      <c r="F185" t="s">
        <v>33</v>
      </c>
      <c r="G185" t="s">
        <v>3087</v>
      </c>
      <c r="H185" t="s">
        <v>34</v>
      </c>
      <c r="I185" s="3" t="s">
        <v>44</v>
      </c>
      <c r="J185" t="s">
        <v>3121</v>
      </c>
      <c r="K185" t="s">
        <v>36</v>
      </c>
      <c r="L185" t="s">
        <v>37</v>
      </c>
      <c r="M185" t="s">
        <v>38</v>
      </c>
      <c r="N185" t="s">
        <v>39</v>
      </c>
      <c r="O185" t="s">
        <v>40</v>
      </c>
      <c r="P185" t="s">
        <v>41</v>
      </c>
      <c r="Q185" t="s">
        <v>42</v>
      </c>
      <c r="R185" t="s">
        <v>41</v>
      </c>
      <c r="S185" t="s">
        <v>41</v>
      </c>
      <c r="T185" t="s">
        <v>41</v>
      </c>
      <c r="U185" t="s">
        <v>52</v>
      </c>
      <c r="V185">
        <v>110</v>
      </c>
      <c r="W185">
        <v>16</v>
      </c>
      <c r="X185">
        <v>4</v>
      </c>
      <c r="Y185">
        <v>0</v>
      </c>
      <c r="Z185" t="s">
        <v>68</v>
      </c>
      <c r="AA185" s="5">
        <v>1932</v>
      </c>
      <c r="AB185" t="s">
        <v>326</v>
      </c>
      <c r="AC185" s="7" t="s">
        <v>69</v>
      </c>
      <c r="AD185">
        <v>94</v>
      </c>
      <c r="AE185" s="8" t="s">
        <v>450</v>
      </c>
      <c r="AF185" t="s">
        <v>42</v>
      </c>
    </row>
    <row r="186" spans="1:32" x14ac:dyDescent="0.3">
      <c r="A186" t="s">
        <v>451</v>
      </c>
      <c r="B186" s="4" t="s">
        <v>193</v>
      </c>
      <c r="C186" s="6" t="s">
        <v>194</v>
      </c>
      <c r="D186" s="5">
        <v>1</v>
      </c>
      <c r="E186" t="s">
        <v>32</v>
      </c>
      <c r="F186" t="s">
        <v>33</v>
      </c>
      <c r="G186" t="s">
        <v>3087</v>
      </c>
      <c r="H186" t="s">
        <v>34</v>
      </c>
      <c r="I186" s="3" t="s">
        <v>44</v>
      </c>
      <c r="J186" t="s">
        <v>3121</v>
      </c>
      <c r="K186" t="s">
        <v>36</v>
      </c>
      <c r="L186" t="s">
        <v>37</v>
      </c>
      <c r="M186" t="s">
        <v>38</v>
      </c>
      <c r="N186" t="s">
        <v>39</v>
      </c>
      <c r="O186" t="s">
        <v>40</v>
      </c>
      <c r="P186" t="s">
        <v>41</v>
      </c>
      <c r="Q186" t="s">
        <v>42</v>
      </c>
      <c r="R186" t="s">
        <v>41</v>
      </c>
      <c r="S186" t="s">
        <v>41</v>
      </c>
      <c r="T186" t="s">
        <v>41</v>
      </c>
      <c r="U186" t="s">
        <v>52</v>
      </c>
      <c r="V186">
        <v>137</v>
      </c>
      <c r="W186">
        <v>10</v>
      </c>
      <c r="X186">
        <v>9</v>
      </c>
      <c r="Y186">
        <v>0</v>
      </c>
      <c r="Z186" t="s">
        <v>68</v>
      </c>
      <c r="AA186" s="5">
        <v>1932</v>
      </c>
      <c r="AB186" t="s">
        <v>326</v>
      </c>
      <c r="AC186" s="7" t="s">
        <v>69</v>
      </c>
      <c r="AD186">
        <v>94</v>
      </c>
      <c r="AE186" s="8" t="s">
        <v>452</v>
      </c>
      <c r="AF186" t="s">
        <v>42</v>
      </c>
    </row>
    <row r="187" spans="1:32" x14ac:dyDescent="0.3">
      <c r="A187" t="s">
        <v>453</v>
      </c>
      <c r="B187" s="4" t="s">
        <v>193</v>
      </c>
      <c r="C187" s="6" t="s">
        <v>194</v>
      </c>
      <c r="D187" s="5">
        <v>1</v>
      </c>
      <c r="E187" t="s">
        <v>32</v>
      </c>
      <c r="F187" t="s">
        <v>33</v>
      </c>
      <c r="G187" t="s">
        <v>3087</v>
      </c>
      <c r="H187" t="s">
        <v>34</v>
      </c>
      <c r="I187" s="3" t="s">
        <v>44</v>
      </c>
      <c r="J187" t="s">
        <v>3121</v>
      </c>
      <c r="K187" t="s">
        <v>36</v>
      </c>
      <c r="L187" t="s">
        <v>37</v>
      </c>
      <c r="M187" t="s">
        <v>38</v>
      </c>
      <c r="N187" t="s">
        <v>39</v>
      </c>
      <c r="O187" t="s">
        <v>40</v>
      </c>
      <c r="P187" t="s">
        <v>41</v>
      </c>
      <c r="Q187" t="s">
        <v>42</v>
      </c>
      <c r="R187" t="s">
        <v>41</v>
      </c>
      <c r="S187" t="s">
        <v>41</v>
      </c>
      <c r="T187" t="s">
        <v>41</v>
      </c>
      <c r="U187" t="s">
        <v>52</v>
      </c>
      <c r="V187">
        <v>117</v>
      </c>
      <c r="W187">
        <v>22</v>
      </c>
      <c r="X187">
        <v>4</v>
      </c>
      <c r="Y187">
        <v>0</v>
      </c>
      <c r="Z187" t="s">
        <v>68</v>
      </c>
      <c r="AA187" s="5">
        <v>1932</v>
      </c>
      <c r="AB187" t="s">
        <v>326</v>
      </c>
      <c r="AC187" s="7" t="s">
        <v>69</v>
      </c>
      <c r="AD187">
        <v>94</v>
      </c>
      <c r="AE187" s="8" t="s">
        <v>454</v>
      </c>
      <c r="AF187" t="s">
        <v>42</v>
      </c>
    </row>
    <row r="188" spans="1:32" x14ac:dyDescent="0.3">
      <c r="A188" t="s">
        <v>455</v>
      </c>
      <c r="B188" s="4" t="s">
        <v>193</v>
      </c>
      <c r="C188" s="6" t="s">
        <v>194</v>
      </c>
      <c r="D188" s="5">
        <v>1</v>
      </c>
      <c r="E188" t="s">
        <v>32</v>
      </c>
      <c r="F188" t="s">
        <v>33</v>
      </c>
      <c r="G188" t="s">
        <v>3087</v>
      </c>
      <c r="H188" t="s">
        <v>34</v>
      </c>
      <c r="I188" s="3" t="s">
        <v>44</v>
      </c>
      <c r="J188" t="s">
        <v>3121</v>
      </c>
      <c r="K188" t="s">
        <v>36</v>
      </c>
      <c r="L188" t="s">
        <v>37</v>
      </c>
      <c r="M188" t="s">
        <v>38</v>
      </c>
      <c r="N188" t="s">
        <v>39</v>
      </c>
      <c r="O188" t="s">
        <v>40</v>
      </c>
      <c r="P188" t="s">
        <v>41</v>
      </c>
      <c r="Q188" t="s">
        <v>42</v>
      </c>
      <c r="R188" t="s">
        <v>41</v>
      </c>
      <c r="S188" t="s">
        <v>41</v>
      </c>
      <c r="T188" t="s">
        <v>41</v>
      </c>
      <c r="U188" t="s">
        <v>52</v>
      </c>
      <c r="V188">
        <v>113</v>
      </c>
      <c r="W188">
        <v>16</v>
      </c>
      <c r="X188">
        <v>6</v>
      </c>
      <c r="Y188">
        <v>0</v>
      </c>
      <c r="Z188" t="s">
        <v>68</v>
      </c>
      <c r="AA188" s="5">
        <v>1932</v>
      </c>
      <c r="AB188" t="s">
        <v>456</v>
      </c>
      <c r="AC188" s="7" t="s">
        <v>69</v>
      </c>
      <c r="AD188">
        <v>94</v>
      </c>
      <c r="AE188" s="8" t="s">
        <v>457</v>
      </c>
      <c r="AF188" t="s">
        <v>42</v>
      </c>
    </row>
    <row r="189" spans="1:32" x14ac:dyDescent="0.3">
      <c r="A189" t="s">
        <v>458</v>
      </c>
      <c r="B189" s="4" t="s">
        <v>193</v>
      </c>
      <c r="C189" s="6" t="s">
        <v>194</v>
      </c>
      <c r="D189" s="5">
        <v>1</v>
      </c>
      <c r="E189" t="s">
        <v>32</v>
      </c>
      <c r="F189" t="s">
        <v>33</v>
      </c>
      <c r="G189" t="s">
        <v>3087</v>
      </c>
      <c r="H189" t="s">
        <v>34</v>
      </c>
      <c r="I189" s="3" t="s">
        <v>44</v>
      </c>
      <c r="J189" t="s">
        <v>3121</v>
      </c>
      <c r="K189" t="s">
        <v>36</v>
      </c>
      <c r="L189" t="s">
        <v>37</v>
      </c>
      <c r="M189" t="s">
        <v>38</v>
      </c>
      <c r="N189" t="s">
        <v>39</v>
      </c>
      <c r="O189" t="s">
        <v>40</v>
      </c>
      <c r="P189" t="s">
        <v>41</v>
      </c>
      <c r="Q189" t="s">
        <v>42</v>
      </c>
      <c r="R189" t="s">
        <v>41</v>
      </c>
      <c r="S189" t="s">
        <v>41</v>
      </c>
      <c r="T189" t="s">
        <v>41</v>
      </c>
      <c r="U189" t="s">
        <v>52</v>
      </c>
      <c r="V189">
        <v>101</v>
      </c>
      <c r="W189">
        <v>18</v>
      </c>
      <c r="X189">
        <v>5</v>
      </c>
      <c r="Y189">
        <v>0</v>
      </c>
      <c r="Z189" t="s">
        <v>68</v>
      </c>
      <c r="AA189" s="5">
        <v>1932</v>
      </c>
      <c r="AB189" t="s">
        <v>326</v>
      </c>
      <c r="AC189" s="7" t="s">
        <v>69</v>
      </c>
      <c r="AD189">
        <v>94</v>
      </c>
      <c r="AE189" s="8" t="s">
        <v>459</v>
      </c>
      <c r="AF189" t="s">
        <v>42</v>
      </c>
    </row>
    <row r="190" spans="1:32" x14ac:dyDescent="0.3">
      <c r="A190" t="s">
        <v>460</v>
      </c>
      <c r="B190" s="4" t="s">
        <v>193</v>
      </c>
      <c r="C190" s="6" t="s">
        <v>194</v>
      </c>
      <c r="D190" s="5">
        <v>1</v>
      </c>
      <c r="E190" t="s">
        <v>32</v>
      </c>
      <c r="F190" t="s">
        <v>33</v>
      </c>
      <c r="G190" t="s">
        <v>3087</v>
      </c>
      <c r="H190" t="s">
        <v>34</v>
      </c>
      <c r="I190" s="3" t="s">
        <v>44</v>
      </c>
      <c r="J190" t="s">
        <v>3121</v>
      </c>
      <c r="K190" t="s">
        <v>36</v>
      </c>
      <c r="L190" t="s">
        <v>37</v>
      </c>
      <c r="M190" t="s">
        <v>38</v>
      </c>
      <c r="N190" t="s">
        <v>39</v>
      </c>
      <c r="O190" t="s">
        <v>40</v>
      </c>
      <c r="P190" t="s">
        <v>41</v>
      </c>
      <c r="Q190" t="s">
        <v>42</v>
      </c>
      <c r="R190" t="s">
        <v>41</v>
      </c>
      <c r="S190" t="s">
        <v>41</v>
      </c>
      <c r="T190" t="s">
        <v>41</v>
      </c>
      <c r="U190" t="s">
        <v>52</v>
      </c>
      <c r="V190">
        <v>115</v>
      </c>
      <c r="W190">
        <v>18</v>
      </c>
      <c r="X190">
        <v>4</v>
      </c>
      <c r="Y190">
        <v>0</v>
      </c>
      <c r="Z190" t="s">
        <v>68</v>
      </c>
      <c r="AA190" s="5">
        <v>1932</v>
      </c>
      <c r="AB190" t="s">
        <v>461</v>
      </c>
      <c r="AC190" s="7" t="s">
        <v>69</v>
      </c>
      <c r="AD190">
        <v>94</v>
      </c>
      <c r="AE190" s="8" t="s">
        <v>462</v>
      </c>
      <c r="AF190" t="s">
        <v>42</v>
      </c>
    </row>
    <row r="191" spans="1:32" x14ac:dyDescent="0.3">
      <c r="A191" t="s">
        <v>463</v>
      </c>
      <c r="B191" s="4" t="s">
        <v>193</v>
      </c>
      <c r="C191" s="6" t="s">
        <v>194</v>
      </c>
      <c r="D191" s="5">
        <v>1</v>
      </c>
      <c r="E191" t="s">
        <v>32</v>
      </c>
      <c r="F191" t="s">
        <v>33</v>
      </c>
      <c r="G191" t="s">
        <v>3087</v>
      </c>
      <c r="H191" t="s">
        <v>34</v>
      </c>
      <c r="I191" s="3" t="s">
        <v>44</v>
      </c>
      <c r="J191" t="s">
        <v>3121</v>
      </c>
      <c r="K191" t="s">
        <v>36</v>
      </c>
      <c r="L191" t="s">
        <v>37</v>
      </c>
      <c r="M191" t="s">
        <v>78</v>
      </c>
      <c r="N191" t="s">
        <v>39</v>
      </c>
      <c r="O191" t="s">
        <v>40</v>
      </c>
      <c r="P191" t="s">
        <v>41</v>
      </c>
      <c r="Q191" t="s">
        <v>42</v>
      </c>
      <c r="R191" t="s">
        <v>41</v>
      </c>
      <c r="S191" t="s">
        <v>41</v>
      </c>
      <c r="T191" t="s">
        <v>41</v>
      </c>
      <c r="U191" t="s">
        <v>52</v>
      </c>
      <c r="V191">
        <v>129</v>
      </c>
      <c r="W191">
        <v>20</v>
      </c>
      <c r="X191">
        <v>8</v>
      </c>
      <c r="Y191">
        <v>0</v>
      </c>
      <c r="Z191" t="s">
        <v>68</v>
      </c>
      <c r="AA191" s="5">
        <v>1932</v>
      </c>
      <c r="AB191" t="s">
        <v>326</v>
      </c>
      <c r="AC191" s="7" t="s">
        <v>69</v>
      </c>
      <c r="AD191">
        <v>94</v>
      </c>
      <c r="AE191" s="8" t="s">
        <v>464</v>
      </c>
      <c r="AF191" t="s">
        <v>42</v>
      </c>
    </row>
    <row r="192" spans="1:32" x14ac:dyDescent="0.3">
      <c r="A192" t="s">
        <v>465</v>
      </c>
      <c r="B192" s="4" t="s">
        <v>193</v>
      </c>
      <c r="C192" s="6" t="s">
        <v>194</v>
      </c>
      <c r="D192" s="5">
        <v>1</v>
      </c>
      <c r="E192" t="s">
        <v>32</v>
      </c>
      <c r="F192" t="s">
        <v>33</v>
      </c>
      <c r="G192" t="s">
        <v>3087</v>
      </c>
      <c r="H192" t="s">
        <v>34</v>
      </c>
      <c r="I192" s="3" t="s">
        <v>44</v>
      </c>
      <c r="J192" t="s">
        <v>3121</v>
      </c>
      <c r="K192" t="s">
        <v>36</v>
      </c>
      <c r="L192" t="s">
        <v>37</v>
      </c>
      <c r="M192" t="s">
        <v>78</v>
      </c>
      <c r="N192" t="s">
        <v>39</v>
      </c>
      <c r="O192" t="s">
        <v>40</v>
      </c>
      <c r="P192" t="s">
        <v>41</v>
      </c>
      <c r="Q192" t="s">
        <v>42</v>
      </c>
      <c r="R192" t="s">
        <v>41</v>
      </c>
      <c r="S192" t="s">
        <v>41</v>
      </c>
      <c r="T192" t="s">
        <v>41</v>
      </c>
      <c r="U192" t="s">
        <v>52</v>
      </c>
      <c r="V192">
        <v>77</v>
      </c>
      <c r="W192">
        <v>15</v>
      </c>
      <c r="X192">
        <v>6</v>
      </c>
      <c r="Y192">
        <v>0</v>
      </c>
      <c r="Z192" t="s">
        <v>68</v>
      </c>
      <c r="AA192" s="5">
        <v>1932</v>
      </c>
      <c r="AB192" t="s">
        <v>326</v>
      </c>
      <c r="AC192" s="7" t="s">
        <v>69</v>
      </c>
      <c r="AD192">
        <v>94</v>
      </c>
      <c r="AE192" s="8" t="s">
        <v>466</v>
      </c>
      <c r="AF192" t="s">
        <v>42</v>
      </c>
    </row>
    <row r="193" spans="1:32" x14ac:dyDescent="0.3">
      <c r="A193" t="s">
        <v>467</v>
      </c>
      <c r="B193" s="4" t="s">
        <v>193</v>
      </c>
      <c r="C193" s="6" t="s">
        <v>194</v>
      </c>
      <c r="D193" s="5">
        <v>1</v>
      </c>
      <c r="E193" t="s">
        <v>32</v>
      </c>
      <c r="F193" t="s">
        <v>33</v>
      </c>
      <c r="G193" t="s">
        <v>3087</v>
      </c>
      <c r="H193" t="s">
        <v>34</v>
      </c>
      <c r="I193" s="3" t="s">
        <v>44</v>
      </c>
      <c r="J193" t="s">
        <v>3121</v>
      </c>
      <c r="K193" t="s">
        <v>36</v>
      </c>
      <c r="L193" t="s">
        <v>37</v>
      </c>
      <c r="M193" t="s">
        <v>78</v>
      </c>
      <c r="N193" t="s">
        <v>39</v>
      </c>
      <c r="O193" t="s">
        <v>40</v>
      </c>
      <c r="P193" t="s">
        <v>41</v>
      </c>
      <c r="Q193" t="s">
        <v>42</v>
      </c>
      <c r="R193" t="s">
        <v>41</v>
      </c>
      <c r="S193" t="s">
        <v>41</v>
      </c>
      <c r="T193" t="s">
        <v>41</v>
      </c>
      <c r="U193" t="s">
        <v>52</v>
      </c>
      <c r="V193">
        <v>131</v>
      </c>
      <c r="W193">
        <v>12</v>
      </c>
      <c r="X193">
        <v>6</v>
      </c>
      <c r="Y193">
        <v>0</v>
      </c>
      <c r="Z193" t="s">
        <v>68</v>
      </c>
      <c r="AA193" s="5">
        <v>1932</v>
      </c>
      <c r="AB193" t="s">
        <v>468</v>
      </c>
      <c r="AC193" s="7" t="s">
        <v>69</v>
      </c>
      <c r="AD193">
        <v>94</v>
      </c>
      <c r="AE193" s="8" t="s">
        <v>469</v>
      </c>
      <c r="AF193" t="s">
        <v>42</v>
      </c>
    </row>
    <row r="194" spans="1:32" x14ac:dyDescent="0.3">
      <c r="A194" t="s">
        <v>470</v>
      </c>
      <c r="B194" s="4" t="s">
        <v>193</v>
      </c>
      <c r="C194" s="6" t="s">
        <v>194</v>
      </c>
      <c r="D194" s="5">
        <v>1</v>
      </c>
      <c r="E194" t="s">
        <v>32</v>
      </c>
      <c r="F194" t="s">
        <v>33</v>
      </c>
      <c r="G194" t="s">
        <v>3087</v>
      </c>
      <c r="H194" t="s">
        <v>34</v>
      </c>
      <c r="I194" s="3" t="s">
        <v>44</v>
      </c>
      <c r="J194" t="s">
        <v>3121</v>
      </c>
      <c r="K194" t="s">
        <v>36</v>
      </c>
      <c r="L194" t="s">
        <v>37</v>
      </c>
      <c r="M194" t="s">
        <v>78</v>
      </c>
      <c r="N194" t="s">
        <v>39</v>
      </c>
      <c r="O194" t="s">
        <v>40</v>
      </c>
      <c r="P194" t="s">
        <v>41</v>
      </c>
      <c r="Q194" t="s">
        <v>42</v>
      </c>
      <c r="R194" t="s">
        <v>41</v>
      </c>
      <c r="S194" t="s">
        <v>41</v>
      </c>
      <c r="T194" t="s">
        <v>41</v>
      </c>
      <c r="U194" t="s">
        <v>52</v>
      </c>
      <c r="V194">
        <v>105</v>
      </c>
      <c r="W194">
        <v>20</v>
      </c>
      <c r="X194">
        <v>4</v>
      </c>
      <c r="Y194">
        <v>0</v>
      </c>
      <c r="Z194" t="s">
        <v>68</v>
      </c>
      <c r="AA194" s="5">
        <v>1932</v>
      </c>
      <c r="AB194" t="s">
        <v>471</v>
      </c>
      <c r="AC194" s="7" t="s">
        <v>69</v>
      </c>
      <c r="AD194">
        <v>94</v>
      </c>
      <c r="AE194" s="8" t="s">
        <v>472</v>
      </c>
      <c r="AF194" t="s">
        <v>42</v>
      </c>
    </row>
    <row r="195" spans="1:32" x14ac:dyDescent="0.3">
      <c r="A195" t="s">
        <v>473</v>
      </c>
      <c r="B195" t="s">
        <v>272</v>
      </c>
      <c r="C195" t="s">
        <v>236</v>
      </c>
      <c r="D195">
        <v>1</v>
      </c>
      <c r="E195" t="s">
        <v>32</v>
      </c>
      <c r="F195" t="s">
        <v>33</v>
      </c>
      <c r="G195" t="s">
        <v>3087</v>
      </c>
      <c r="H195" t="s">
        <v>34</v>
      </c>
      <c r="I195" t="s">
        <v>474</v>
      </c>
      <c r="J195" t="s">
        <v>3121</v>
      </c>
      <c r="K195" t="s">
        <v>36</v>
      </c>
      <c r="L195" t="s">
        <v>475</v>
      </c>
      <c r="M195" t="s">
        <v>476</v>
      </c>
      <c r="N195" t="s">
        <v>39</v>
      </c>
      <c r="O195" t="s">
        <v>40</v>
      </c>
      <c r="P195" t="s">
        <v>41</v>
      </c>
      <c r="Q195" t="s">
        <v>42</v>
      </c>
      <c r="R195" t="s">
        <v>41</v>
      </c>
      <c r="S195" t="s">
        <v>41</v>
      </c>
      <c r="T195" t="s">
        <v>41</v>
      </c>
      <c r="U195" t="s">
        <v>52</v>
      </c>
      <c r="V195">
        <v>139</v>
      </c>
      <c r="W195">
        <v>7</v>
      </c>
      <c r="X195">
        <v>6</v>
      </c>
      <c r="Y195">
        <v>0</v>
      </c>
      <c r="Z195" t="s">
        <v>68</v>
      </c>
      <c r="AA195" s="5">
        <v>1932</v>
      </c>
      <c r="AB195" t="s">
        <v>267</v>
      </c>
      <c r="AC195" s="7" t="s">
        <v>69</v>
      </c>
      <c r="AD195">
        <v>94</v>
      </c>
      <c r="AE195" s="8" t="s">
        <v>477</v>
      </c>
      <c r="AF195" t="s">
        <v>42</v>
      </c>
    </row>
    <row r="196" spans="1:32" x14ac:dyDescent="0.3">
      <c r="A196" t="s">
        <v>478</v>
      </c>
      <c r="B196" t="s">
        <v>272</v>
      </c>
      <c r="C196" t="s">
        <v>236</v>
      </c>
      <c r="D196">
        <v>1</v>
      </c>
      <c r="E196" t="s">
        <v>32</v>
      </c>
      <c r="F196" t="s">
        <v>33</v>
      </c>
      <c r="G196" t="s">
        <v>3087</v>
      </c>
      <c r="H196" t="s">
        <v>34</v>
      </c>
      <c r="I196" t="s">
        <v>479</v>
      </c>
      <c r="J196" t="s">
        <v>3121</v>
      </c>
      <c r="K196" t="s">
        <v>36</v>
      </c>
      <c r="L196" t="s">
        <v>475</v>
      </c>
      <c r="M196" t="s">
        <v>476</v>
      </c>
      <c r="N196" t="s">
        <v>39</v>
      </c>
      <c r="O196" t="s">
        <v>40</v>
      </c>
      <c r="P196" t="s">
        <v>41</v>
      </c>
      <c r="Q196" t="s">
        <v>42</v>
      </c>
      <c r="R196" t="s">
        <v>41</v>
      </c>
      <c r="S196" t="s">
        <v>41</v>
      </c>
      <c r="T196" t="s">
        <v>41</v>
      </c>
      <c r="U196" t="s">
        <v>52</v>
      </c>
      <c r="V196">
        <v>70</v>
      </c>
      <c r="W196">
        <v>7</v>
      </c>
      <c r="X196">
        <v>3</v>
      </c>
      <c r="Y196">
        <v>0</v>
      </c>
      <c r="Z196" t="s">
        <v>68</v>
      </c>
      <c r="AA196" s="5">
        <v>1932</v>
      </c>
      <c r="AB196" t="s">
        <v>325</v>
      </c>
      <c r="AC196" s="7" t="s">
        <v>69</v>
      </c>
      <c r="AD196">
        <v>94</v>
      </c>
      <c r="AE196" s="8" t="s">
        <v>480</v>
      </c>
      <c r="AF196" t="s">
        <v>42</v>
      </c>
    </row>
    <row r="197" spans="1:32" x14ac:dyDescent="0.3">
      <c r="A197" t="s">
        <v>481</v>
      </c>
      <c r="B197" t="s">
        <v>272</v>
      </c>
      <c r="C197" t="s">
        <v>236</v>
      </c>
      <c r="D197">
        <v>1</v>
      </c>
      <c r="E197" t="s">
        <v>32</v>
      </c>
      <c r="F197" t="s">
        <v>33</v>
      </c>
      <c r="G197" t="s">
        <v>3087</v>
      </c>
      <c r="H197" t="s">
        <v>34</v>
      </c>
      <c r="I197" t="s">
        <v>482</v>
      </c>
      <c r="J197" t="s">
        <v>3121</v>
      </c>
      <c r="K197" t="s">
        <v>36</v>
      </c>
      <c r="L197" t="s">
        <v>475</v>
      </c>
      <c r="M197" t="s">
        <v>476</v>
      </c>
      <c r="N197" t="s">
        <v>39</v>
      </c>
      <c r="O197" t="s">
        <v>40</v>
      </c>
      <c r="P197" t="s">
        <v>41</v>
      </c>
      <c r="Q197" t="s">
        <v>42</v>
      </c>
      <c r="R197" t="s">
        <v>41</v>
      </c>
      <c r="S197" t="s">
        <v>41</v>
      </c>
      <c r="T197" t="s">
        <v>41</v>
      </c>
      <c r="U197" t="s">
        <v>52</v>
      </c>
      <c r="V197">
        <v>108</v>
      </c>
      <c r="W197">
        <v>15</v>
      </c>
      <c r="X197">
        <v>3</v>
      </c>
      <c r="Y197">
        <v>0</v>
      </c>
      <c r="Z197" t="s">
        <v>68</v>
      </c>
      <c r="AA197" s="5">
        <v>1932</v>
      </c>
      <c r="AB197" t="s">
        <v>483</v>
      </c>
      <c r="AC197" s="7" t="s">
        <v>69</v>
      </c>
      <c r="AD197">
        <v>94</v>
      </c>
      <c r="AE197" s="8" t="s">
        <v>484</v>
      </c>
      <c r="AF197" t="s">
        <v>42</v>
      </c>
    </row>
    <row r="198" spans="1:32" x14ac:dyDescent="0.3">
      <c r="A198" t="s">
        <v>485</v>
      </c>
      <c r="B198" t="s">
        <v>272</v>
      </c>
      <c r="C198" t="s">
        <v>236</v>
      </c>
      <c r="D198">
        <v>1</v>
      </c>
      <c r="E198" t="s">
        <v>32</v>
      </c>
      <c r="F198" t="s">
        <v>33</v>
      </c>
      <c r="G198" t="s">
        <v>3087</v>
      </c>
      <c r="H198" t="s">
        <v>34</v>
      </c>
      <c r="I198" t="s">
        <v>482</v>
      </c>
      <c r="J198" t="s">
        <v>3121</v>
      </c>
      <c r="K198" t="s">
        <v>36</v>
      </c>
      <c r="L198" t="s">
        <v>475</v>
      </c>
      <c r="M198" t="s">
        <v>476</v>
      </c>
      <c r="N198" t="s">
        <v>39</v>
      </c>
      <c r="O198" t="s">
        <v>40</v>
      </c>
      <c r="P198" t="s">
        <v>41</v>
      </c>
      <c r="Q198" t="s">
        <v>42</v>
      </c>
      <c r="R198" t="s">
        <v>41</v>
      </c>
      <c r="S198" t="s">
        <v>41</v>
      </c>
      <c r="T198" t="s">
        <v>41</v>
      </c>
      <c r="U198" t="s">
        <v>52</v>
      </c>
      <c r="V198">
        <v>63</v>
      </c>
      <c r="W198">
        <v>13</v>
      </c>
      <c r="X198">
        <v>9</v>
      </c>
      <c r="Y198">
        <v>0</v>
      </c>
      <c r="Z198" t="s">
        <v>68</v>
      </c>
      <c r="AA198" s="5">
        <v>1932</v>
      </c>
      <c r="AB198" t="s">
        <v>325</v>
      </c>
      <c r="AC198" s="7" t="s">
        <v>69</v>
      </c>
      <c r="AD198">
        <v>94</v>
      </c>
      <c r="AE198" s="8" t="s">
        <v>486</v>
      </c>
      <c r="AF198" t="s">
        <v>42</v>
      </c>
    </row>
    <row r="199" spans="1:32" x14ac:dyDescent="0.3">
      <c r="A199" t="s">
        <v>487</v>
      </c>
      <c r="B199" t="s">
        <v>272</v>
      </c>
      <c r="C199" t="s">
        <v>236</v>
      </c>
      <c r="D199">
        <v>1</v>
      </c>
      <c r="E199" t="s">
        <v>32</v>
      </c>
      <c r="F199" t="s">
        <v>33</v>
      </c>
      <c r="G199" t="s">
        <v>3087</v>
      </c>
      <c r="H199" t="s">
        <v>34</v>
      </c>
      <c r="I199" t="s">
        <v>488</v>
      </c>
      <c r="J199" t="s">
        <v>3121</v>
      </c>
      <c r="K199" t="s">
        <v>36</v>
      </c>
      <c r="L199" t="s">
        <v>475</v>
      </c>
      <c r="M199" t="s">
        <v>476</v>
      </c>
      <c r="N199" t="s">
        <v>39</v>
      </c>
      <c r="O199" t="s">
        <v>40</v>
      </c>
      <c r="P199" t="s">
        <v>41</v>
      </c>
      <c r="Q199" t="s">
        <v>42</v>
      </c>
      <c r="R199" t="s">
        <v>41</v>
      </c>
      <c r="S199" t="s">
        <v>41</v>
      </c>
      <c r="T199" t="s">
        <v>41</v>
      </c>
      <c r="U199" t="s">
        <v>52</v>
      </c>
      <c r="V199">
        <v>44</v>
      </c>
      <c r="W199">
        <v>10</v>
      </c>
      <c r="X199">
        <v>2</v>
      </c>
      <c r="Y199">
        <v>0</v>
      </c>
      <c r="Z199" t="s">
        <v>68</v>
      </c>
      <c r="AA199" s="5">
        <v>1932</v>
      </c>
      <c r="AB199" t="s">
        <v>325</v>
      </c>
      <c r="AC199" s="7" t="s">
        <v>69</v>
      </c>
      <c r="AD199">
        <v>94</v>
      </c>
      <c r="AE199" s="8" t="s">
        <v>489</v>
      </c>
      <c r="AF199" t="s">
        <v>42</v>
      </c>
    </row>
    <row r="200" spans="1:32" x14ac:dyDescent="0.3">
      <c r="A200" t="s">
        <v>490</v>
      </c>
      <c r="B200" t="s">
        <v>272</v>
      </c>
      <c r="C200" t="s">
        <v>236</v>
      </c>
      <c r="D200">
        <v>1</v>
      </c>
      <c r="E200" t="s">
        <v>32</v>
      </c>
      <c r="F200" t="s">
        <v>33</v>
      </c>
      <c r="G200" t="s">
        <v>3087</v>
      </c>
      <c r="H200" t="s">
        <v>34</v>
      </c>
      <c r="I200" t="s">
        <v>488</v>
      </c>
      <c r="J200" t="s">
        <v>3121</v>
      </c>
      <c r="K200" t="s">
        <v>36</v>
      </c>
      <c r="L200" t="s">
        <v>475</v>
      </c>
      <c r="M200" t="s">
        <v>476</v>
      </c>
      <c r="N200" t="s">
        <v>39</v>
      </c>
      <c r="O200" t="s">
        <v>40</v>
      </c>
      <c r="P200" t="s">
        <v>41</v>
      </c>
      <c r="Q200" t="s">
        <v>42</v>
      </c>
      <c r="R200" t="s">
        <v>41</v>
      </c>
      <c r="S200" t="s">
        <v>41</v>
      </c>
      <c r="T200" t="s">
        <v>41</v>
      </c>
      <c r="U200" t="s">
        <v>52</v>
      </c>
      <c r="V200">
        <v>84</v>
      </c>
      <c r="W200">
        <v>9</v>
      </c>
      <c r="X200">
        <v>9</v>
      </c>
      <c r="Y200">
        <v>0</v>
      </c>
      <c r="Z200" t="s">
        <v>68</v>
      </c>
      <c r="AA200" s="5">
        <v>1932</v>
      </c>
      <c r="AB200" t="s">
        <v>325</v>
      </c>
      <c r="AC200" s="7" t="s">
        <v>69</v>
      </c>
      <c r="AD200">
        <v>94</v>
      </c>
      <c r="AE200" s="8" t="s">
        <v>491</v>
      </c>
      <c r="AF200" t="s">
        <v>42</v>
      </c>
    </row>
    <row r="201" spans="1:32" x14ac:dyDescent="0.3">
      <c r="A201" t="s">
        <v>492</v>
      </c>
      <c r="B201" t="s">
        <v>272</v>
      </c>
      <c r="C201" t="s">
        <v>236</v>
      </c>
      <c r="D201">
        <v>1</v>
      </c>
      <c r="E201" t="s">
        <v>32</v>
      </c>
      <c r="F201" t="s">
        <v>33</v>
      </c>
      <c r="G201" t="s">
        <v>3087</v>
      </c>
      <c r="H201" t="s">
        <v>34</v>
      </c>
      <c r="I201" t="s">
        <v>488</v>
      </c>
      <c r="J201" t="s">
        <v>3121</v>
      </c>
      <c r="K201" t="s">
        <v>36</v>
      </c>
      <c r="L201" t="s">
        <v>475</v>
      </c>
      <c r="M201" t="s">
        <v>476</v>
      </c>
      <c r="N201" t="s">
        <v>39</v>
      </c>
      <c r="O201" t="s">
        <v>40</v>
      </c>
      <c r="P201" t="s">
        <v>41</v>
      </c>
      <c r="Q201" t="s">
        <v>42</v>
      </c>
      <c r="R201" t="s">
        <v>41</v>
      </c>
      <c r="S201" t="s">
        <v>41</v>
      </c>
      <c r="T201" t="s">
        <v>41</v>
      </c>
      <c r="U201" t="s">
        <v>52</v>
      </c>
      <c r="V201">
        <v>163</v>
      </c>
      <c r="W201">
        <v>13</v>
      </c>
      <c r="X201">
        <v>7</v>
      </c>
      <c r="Y201">
        <v>0</v>
      </c>
      <c r="Z201" t="s">
        <v>68</v>
      </c>
      <c r="AA201" s="5">
        <v>1932</v>
      </c>
      <c r="AB201" t="s">
        <v>267</v>
      </c>
      <c r="AC201" s="7" t="s">
        <v>69</v>
      </c>
      <c r="AD201">
        <v>94</v>
      </c>
      <c r="AE201" s="8" t="s">
        <v>493</v>
      </c>
      <c r="AF201" t="s">
        <v>42</v>
      </c>
    </row>
    <row r="202" spans="1:32" x14ac:dyDescent="0.3">
      <c r="A202" t="s">
        <v>494</v>
      </c>
      <c r="B202" t="s">
        <v>272</v>
      </c>
      <c r="C202" t="s">
        <v>236</v>
      </c>
      <c r="D202">
        <v>1</v>
      </c>
      <c r="E202" t="s">
        <v>32</v>
      </c>
      <c r="F202" t="s">
        <v>33</v>
      </c>
      <c r="G202" t="s">
        <v>3087</v>
      </c>
      <c r="H202" t="s">
        <v>34</v>
      </c>
      <c r="I202" t="s">
        <v>495</v>
      </c>
      <c r="J202" t="s">
        <v>3121</v>
      </c>
      <c r="K202" t="s">
        <v>36</v>
      </c>
      <c r="L202" t="s">
        <v>475</v>
      </c>
      <c r="M202" t="s">
        <v>476</v>
      </c>
      <c r="N202" t="s">
        <v>39</v>
      </c>
      <c r="O202" t="s">
        <v>40</v>
      </c>
      <c r="P202" t="s">
        <v>41</v>
      </c>
      <c r="Q202" t="s">
        <v>42</v>
      </c>
      <c r="R202" t="s">
        <v>41</v>
      </c>
      <c r="S202" t="s">
        <v>41</v>
      </c>
      <c r="T202" t="s">
        <v>41</v>
      </c>
      <c r="U202" t="s">
        <v>52</v>
      </c>
      <c r="V202">
        <v>48</v>
      </c>
      <c r="W202">
        <v>9</v>
      </c>
      <c r="X202">
        <v>3</v>
      </c>
      <c r="Y202">
        <v>0</v>
      </c>
      <c r="Z202" t="s">
        <v>68</v>
      </c>
      <c r="AA202" s="5">
        <v>1932</v>
      </c>
      <c r="AB202" t="s">
        <v>325</v>
      </c>
      <c r="AC202" s="7" t="s">
        <v>69</v>
      </c>
      <c r="AD202">
        <v>94</v>
      </c>
      <c r="AE202" s="8" t="s">
        <v>496</v>
      </c>
      <c r="AF202" t="s">
        <v>42</v>
      </c>
    </row>
    <row r="203" spans="1:32" x14ac:dyDescent="0.3">
      <c r="A203" t="s">
        <v>497</v>
      </c>
      <c r="B203" t="s">
        <v>272</v>
      </c>
      <c r="C203" t="s">
        <v>236</v>
      </c>
      <c r="D203">
        <v>1</v>
      </c>
      <c r="E203" t="s">
        <v>32</v>
      </c>
      <c r="F203" t="s">
        <v>33</v>
      </c>
      <c r="G203" t="s">
        <v>3087</v>
      </c>
      <c r="H203" t="s">
        <v>34</v>
      </c>
      <c r="I203" t="s">
        <v>498</v>
      </c>
      <c r="J203" t="s">
        <v>3121</v>
      </c>
      <c r="K203" t="s">
        <v>36</v>
      </c>
      <c r="L203" t="s">
        <v>475</v>
      </c>
      <c r="M203" t="s">
        <v>476</v>
      </c>
      <c r="N203" t="s">
        <v>39</v>
      </c>
      <c r="O203" t="s">
        <v>40</v>
      </c>
      <c r="P203" t="s">
        <v>41</v>
      </c>
      <c r="Q203" t="s">
        <v>42</v>
      </c>
      <c r="R203" t="s">
        <v>41</v>
      </c>
      <c r="S203" t="s">
        <v>41</v>
      </c>
      <c r="T203" t="s">
        <v>41</v>
      </c>
      <c r="U203" t="s">
        <v>52</v>
      </c>
      <c r="V203">
        <v>164</v>
      </c>
      <c r="W203">
        <v>7</v>
      </c>
      <c r="X203">
        <v>7</v>
      </c>
      <c r="Y203">
        <v>0</v>
      </c>
      <c r="Z203" t="s">
        <v>68</v>
      </c>
      <c r="AA203" s="5">
        <v>1932</v>
      </c>
      <c r="AC203" s="7" t="s">
        <v>69</v>
      </c>
      <c r="AD203">
        <v>94</v>
      </c>
      <c r="AE203" s="8" t="s">
        <v>499</v>
      </c>
      <c r="AF203" t="s">
        <v>42</v>
      </c>
    </row>
    <row r="204" spans="1:32" x14ac:dyDescent="0.3">
      <c r="A204" t="s">
        <v>500</v>
      </c>
      <c r="B204" t="s">
        <v>272</v>
      </c>
      <c r="C204" t="s">
        <v>236</v>
      </c>
      <c r="D204">
        <v>1</v>
      </c>
      <c r="E204" t="s">
        <v>32</v>
      </c>
      <c r="F204" t="s">
        <v>33</v>
      </c>
      <c r="G204" t="s">
        <v>3087</v>
      </c>
      <c r="H204" t="s">
        <v>34</v>
      </c>
      <c r="I204" t="s">
        <v>498</v>
      </c>
      <c r="J204" t="s">
        <v>3121</v>
      </c>
      <c r="K204" t="s">
        <v>36</v>
      </c>
      <c r="L204" t="s">
        <v>475</v>
      </c>
      <c r="M204" t="s">
        <v>476</v>
      </c>
      <c r="N204" t="s">
        <v>39</v>
      </c>
      <c r="O204" t="s">
        <v>40</v>
      </c>
      <c r="P204" t="s">
        <v>41</v>
      </c>
      <c r="Q204" t="s">
        <v>42</v>
      </c>
      <c r="R204" t="s">
        <v>41</v>
      </c>
      <c r="S204" t="s">
        <v>41</v>
      </c>
      <c r="T204" t="s">
        <v>41</v>
      </c>
      <c r="U204" t="s">
        <v>52</v>
      </c>
      <c r="V204">
        <v>94</v>
      </c>
      <c r="W204">
        <v>8</v>
      </c>
      <c r="X204">
        <v>5</v>
      </c>
      <c r="Y204">
        <v>0</v>
      </c>
      <c r="Z204" t="s">
        <v>68</v>
      </c>
      <c r="AA204" s="5">
        <v>1932</v>
      </c>
      <c r="AB204" t="s">
        <v>501</v>
      </c>
      <c r="AC204" s="7" t="s">
        <v>69</v>
      </c>
      <c r="AD204">
        <v>94</v>
      </c>
      <c r="AE204" s="8" t="s">
        <v>502</v>
      </c>
      <c r="AF204" t="s">
        <v>42</v>
      </c>
    </row>
    <row r="205" spans="1:32" x14ac:dyDescent="0.3">
      <c r="A205" t="s">
        <v>503</v>
      </c>
      <c r="B205" t="s">
        <v>272</v>
      </c>
      <c r="C205" t="s">
        <v>236</v>
      </c>
      <c r="D205">
        <v>1</v>
      </c>
      <c r="E205" t="s">
        <v>32</v>
      </c>
      <c r="F205" t="s">
        <v>33</v>
      </c>
      <c r="G205" t="s">
        <v>3087</v>
      </c>
      <c r="H205" t="s">
        <v>34</v>
      </c>
      <c r="I205" t="s">
        <v>498</v>
      </c>
      <c r="J205" t="s">
        <v>3121</v>
      </c>
      <c r="K205" t="s">
        <v>36</v>
      </c>
      <c r="L205" t="s">
        <v>475</v>
      </c>
      <c r="M205" t="s">
        <v>476</v>
      </c>
      <c r="N205" t="s">
        <v>39</v>
      </c>
      <c r="O205" t="s">
        <v>40</v>
      </c>
      <c r="P205" t="s">
        <v>41</v>
      </c>
      <c r="Q205" t="s">
        <v>42</v>
      </c>
      <c r="R205" t="s">
        <v>41</v>
      </c>
      <c r="S205" t="s">
        <v>41</v>
      </c>
      <c r="T205" t="s">
        <v>41</v>
      </c>
      <c r="U205" t="s">
        <v>52</v>
      </c>
      <c r="V205">
        <v>111</v>
      </c>
      <c r="W205">
        <v>12</v>
      </c>
      <c r="X205">
        <v>7</v>
      </c>
      <c r="Y205">
        <v>0</v>
      </c>
      <c r="Z205" t="s">
        <v>68</v>
      </c>
      <c r="AA205" s="5">
        <v>1932</v>
      </c>
      <c r="AB205" t="s">
        <v>504</v>
      </c>
      <c r="AC205" s="7" t="s">
        <v>69</v>
      </c>
      <c r="AD205">
        <v>94</v>
      </c>
      <c r="AE205" s="8" t="s">
        <v>505</v>
      </c>
      <c r="AF205" t="s">
        <v>42</v>
      </c>
    </row>
    <row r="206" spans="1:32" x14ac:dyDescent="0.3">
      <c r="A206" t="s">
        <v>506</v>
      </c>
      <c r="B206" t="s">
        <v>272</v>
      </c>
      <c r="C206" t="s">
        <v>236</v>
      </c>
      <c r="D206">
        <v>1</v>
      </c>
      <c r="E206" t="s">
        <v>32</v>
      </c>
      <c r="F206" t="s">
        <v>33</v>
      </c>
      <c r="G206" t="s">
        <v>3087</v>
      </c>
      <c r="H206" t="s">
        <v>34</v>
      </c>
      <c r="I206" t="s">
        <v>498</v>
      </c>
      <c r="J206" t="s">
        <v>3121</v>
      </c>
      <c r="K206" t="s">
        <v>36</v>
      </c>
      <c r="L206" t="s">
        <v>475</v>
      </c>
      <c r="M206" t="s">
        <v>476</v>
      </c>
      <c r="N206" t="s">
        <v>39</v>
      </c>
      <c r="O206" t="s">
        <v>40</v>
      </c>
      <c r="P206" t="s">
        <v>41</v>
      </c>
      <c r="Q206" t="s">
        <v>42</v>
      </c>
      <c r="R206" t="s">
        <v>41</v>
      </c>
      <c r="S206" t="s">
        <v>41</v>
      </c>
      <c r="T206" t="s">
        <v>41</v>
      </c>
      <c r="U206" t="s">
        <v>52</v>
      </c>
      <c r="V206">
        <v>112</v>
      </c>
      <c r="W206">
        <v>8</v>
      </c>
      <c r="X206">
        <v>7</v>
      </c>
      <c r="Y206">
        <v>0</v>
      </c>
      <c r="Z206" t="s">
        <v>68</v>
      </c>
      <c r="AA206" s="5">
        <v>1932</v>
      </c>
      <c r="AB206" t="s">
        <v>267</v>
      </c>
      <c r="AC206" s="7" t="s">
        <v>69</v>
      </c>
      <c r="AD206">
        <v>94</v>
      </c>
      <c r="AE206" s="8" t="s">
        <v>507</v>
      </c>
      <c r="AF206" t="s">
        <v>42</v>
      </c>
    </row>
    <row r="207" spans="1:32" x14ac:dyDescent="0.3">
      <c r="A207" t="s">
        <v>508</v>
      </c>
      <c r="B207" t="s">
        <v>272</v>
      </c>
      <c r="C207" t="s">
        <v>236</v>
      </c>
      <c r="D207">
        <v>1</v>
      </c>
      <c r="E207" t="s">
        <v>32</v>
      </c>
      <c r="F207" t="s">
        <v>33</v>
      </c>
      <c r="G207" t="s">
        <v>3087</v>
      </c>
      <c r="H207" t="s">
        <v>34</v>
      </c>
      <c r="I207" t="s">
        <v>498</v>
      </c>
      <c r="J207" t="s">
        <v>3121</v>
      </c>
      <c r="K207" t="s">
        <v>36</v>
      </c>
      <c r="L207" t="s">
        <v>475</v>
      </c>
      <c r="M207" t="s">
        <v>476</v>
      </c>
      <c r="N207" t="s">
        <v>39</v>
      </c>
      <c r="O207" t="s">
        <v>40</v>
      </c>
      <c r="P207" t="s">
        <v>41</v>
      </c>
      <c r="Q207" t="s">
        <v>42</v>
      </c>
      <c r="R207" t="s">
        <v>41</v>
      </c>
      <c r="S207" t="s">
        <v>41</v>
      </c>
      <c r="T207" t="s">
        <v>41</v>
      </c>
      <c r="U207" t="s">
        <v>52</v>
      </c>
      <c r="V207">
        <v>67</v>
      </c>
      <c r="W207">
        <v>14</v>
      </c>
      <c r="X207">
        <v>4</v>
      </c>
      <c r="Y207">
        <v>0</v>
      </c>
      <c r="Z207" t="s">
        <v>68</v>
      </c>
      <c r="AA207" s="5">
        <v>1932</v>
      </c>
      <c r="AC207" s="7" t="s">
        <v>69</v>
      </c>
      <c r="AD207">
        <v>94</v>
      </c>
      <c r="AE207" s="8" t="s">
        <v>509</v>
      </c>
      <c r="AF207" t="s">
        <v>42</v>
      </c>
    </row>
    <row r="208" spans="1:32" x14ac:dyDescent="0.3">
      <c r="A208" t="s">
        <v>510</v>
      </c>
      <c r="B208" t="s">
        <v>272</v>
      </c>
      <c r="C208" t="s">
        <v>236</v>
      </c>
      <c r="D208">
        <v>1</v>
      </c>
      <c r="E208" t="s">
        <v>32</v>
      </c>
      <c r="F208" t="s">
        <v>33</v>
      </c>
      <c r="G208" t="s">
        <v>3087</v>
      </c>
      <c r="H208" t="s">
        <v>34</v>
      </c>
      <c r="I208" t="s">
        <v>511</v>
      </c>
      <c r="J208" t="s">
        <v>3121</v>
      </c>
      <c r="K208" t="s">
        <v>36</v>
      </c>
      <c r="L208" t="s">
        <v>475</v>
      </c>
      <c r="M208" t="s">
        <v>476</v>
      </c>
      <c r="N208" t="s">
        <v>39</v>
      </c>
      <c r="O208" t="s">
        <v>40</v>
      </c>
      <c r="P208" t="s">
        <v>41</v>
      </c>
      <c r="Q208" t="s">
        <v>42</v>
      </c>
      <c r="R208" t="s">
        <v>41</v>
      </c>
      <c r="S208" t="s">
        <v>41</v>
      </c>
      <c r="T208" t="s">
        <v>41</v>
      </c>
      <c r="U208" t="s">
        <v>52</v>
      </c>
      <c r="V208">
        <v>154</v>
      </c>
      <c r="W208">
        <v>10</v>
      </c>
      <c r="X208">
        <v>10</v>
      </c>
      <c r="Y208">
        <v>0</v>
      </c>
      <c r="Z208" t="s">
        <v>68</v>
      </c>
      <c r="AA208" s="5">
        <v>1932</v>
      </c>
      <c r="AC208" s="7" t="s">
        <v>69</v>
      </c>
      <c r="AD208">
        <v>94</v>
      </c>
      <c r="AE208" s="8" t="s">
        <v>512</v>
      </c>
      <c r="AF208" t="s">
        <v>42</v>
      </c>
    </row>
    <row r="209" spans="1:32" x14ac:dyDescent="0.3">
      <c r="A209" t="s">
        <v>513</v>
      </c>
      <c r="B209" t="s">
        <v>272</v>
      </c>
      <c r="C209" t="s">
        <v>236</v>
      </c>
      <c r="D209">
        <v>1</v>
      </c>
      <c r="E209" t="s">
        <v>32</v>
      </c>
      <c r="F209" t="s">
        <v>33</v>
      </c>
      <c r="G209" t="s">
        <v>3087</v>
      </c>
      <c r="H209" t="s">
        <v>34</v>
      </c>
      <c r="I209" t="s">
        <v>511</v>
      </c>
      <c r="J209" t="s">
        <v>3121</v>
      </c>
      <c r="K209" t="s">
        <v>36</v>
      </c>
      <c r="L209" t="s">
        <v>475</v>
      </c>
      <c r="M209" t="s">
        <v>476</v>
      </c>
      <c r="N209" t="s">
        <v>39</v>
      </c>
      <c r="O209" t="s">
        <v>40</v>
      </c>
      <c r="P209" t="s">
        <v>41</v>
      </c>
      <c r="Q209" t="s">
        <v>42</v>
      </c>
      <c r="R209" t="s">
        <v>41</v>
      </c>
      <c r="S209" t="s">
        <v>41</v>
      </c>
      <c r="T209" t="s">
        <v>41</v>
      </c>
      <c r="U209" t="s">
        <v>52</v>
      </c>
      <c r="V209">
        <v>35</v>
      </c>
      <c r="W209">
        <v>7</v>
      </c>
      <c r="X209">
        <v>5</v>
      </c>
      <c r="Y209">
        <v>0</v>
      </c>
      <c r="Z209" t="s">
        <v>68</v>
      </c>
      <c r="AA209" s="5">
        <v>1932</v>
      </c>
      <c r="AB209" t="s">
        <v>325</v>
      </c>
      <c r="AC209" s="7" t="s">
        <v>69</v>
      </c>
      <c r="AD209">
        <v>94</v>
      </c>
      <c r="AE209" s="8" t="s">
        <v>514</v>
      </c>
      <c r="AF209" t="s">
        <v>42</v>
      </c>
    </row>
    <row r="210" spans="1:32" x14ac:dyDescent="0.3">
      <c r="A210" t="s">
        <v>515</v>
      </c>
      <c r="B210" t="s">
        <v>272</v>
      </c>
      <c r="C210" t="s">
        <v>236</v>
      </c>
      <c r="D210">
        <v>1</v>
      </c>
      <c r="E210" t="s">
        <v>32</v>
      </c>
      <c r="F210" t="s">
        <v>33</v>
      </c>
      <c r="G210" t="s">
        <v>3087</v>
      </c>
      <c r="H210" t="s">
        <v>34</v>
      </c>
      <c r="I210" s="11" t="s">
        <v>516</v>
      </c>
      <c r="J210" t="s">
        <v>3121</v>
      </c>
      <c r="K210" t="s">
        <v>36</v>
      </c>
      <c r="L210" t="s">
        <v>475</v>
      </c>
      <c r="M210" t="s">
        <v>476</v>
      </c>
      <c r="N210" t="s">
        <v>39</v>
      </c>
      <c r="O210" t="s">
        <v>40</v>
      </c>
      <c r="P210" t="s">
        <v>41</v>
      </c>
      <c r="Q210" t="s">
        <v>42</v>
      </c>
      <c r="R210" t="s">
        <v>41</v>
      </c>
      <c r="S210" t="s">
        <v>41</v>
      </c>
      <c r="T210" t="s">
        <v>41</v>
      </c>
      <c r="U210" t="s">
        <v>52</v>
      </c>
      <c r="V210">
        <v>85</v>
      </c>
      <c r="W210">
        <v>11</v>
      </c>
      <c r="X210">
        <v>10</v>
      </c>
      <c r="Y210">
        <v>0</v>
      </c>
      <c r="Z210" t="s">
        <v>68</v>
      </c>
      <c r="AA210" s="5">
        <v>1932</v>
      </c>
      <c r="AB210" t="s">
        <v>325</v>
      </c>
      <c r="AC210" s="7" t="s">
        <v>69</v>
      </c>
      <c r="AD210">
        <v>94</v>
      </c>
      <c r="AE210" s="11" t="s">
        <v>517</v>
      </c>
      <c r="AF210" t="s">
        <v>42</v>
      </c>
    </row>
    <row r="211" spans="1:32" x14ac:dyDescent="0.3">
      <c r="A211" t="s">
        <v>518</v>
      </c>
      <c r="B211" t="s">
        <v>272</v>
      </c>
      <c r="C211" t="s">
        <v>236</v>
      </c>
      <c r="D211">
        <v>1</v>
      </c>
      <c r="E211" t="s">
        <v>32</v>
      </c>
      <c r="F211" t="s">
        <v>33</v>
      </c>
      <c r="G211" t="s">
        <v>3087</v>
      </c>
      <c r="H211" t="s">
        <v>34</v>
      </c>
      <c r="I211" t="s">
        <v>488</v>
      </c>
      <c r="J211" t="s">
        <v>3121</v>
      </c>
      <c r="K211" t="s">
        <v>36</v>
      </c>
      <c r="L211" t="s">
        <v>475</v>
      </c>
      <c r="M211" t="s">
        <v>476</v>
      </c>
      <c r="N211" t="s">
        <v>39</v>
      </c>
      <c r="O211" t="s">
        <v>40</v>
      </c>
      <c r="P211" t="s">
        <v>41</v>
      </c>
      <c r="Q211" t="s">
        <v>42</v>
      </c>
      <c r="R211" t="s">
        <v>41</v>
      </c>
      <c r="S211" t="s">
        <v>41</v>
      </c>
      <c r="T211" t="s">
        <v>41</v>
      </c>
      <c r="U211" t="s">
        <v>52</v>
      </c>
      <c r="V211">
        <v>90</v>
      </c>
      <c r="W211">
        <v>8</v>
      </c>
      <c r="X211">
        <v>5</v>
      </c>
      <c r="Y211">
        <v>0</v>
      </c>
      <c r="Z211" t="s">
        <v>68</v>
      </c>
      <c r="AA211" s="5">
        <v>1932</v>
      </c>
      <c r="AC211" s="7" t="s">
        <v>69</v>
      </c>
      <c r="AD211">
        <v>94</v>
      </c>
      <c r="AE211" s="9" t="s">
        <v>519</v>
      </c>
      <c r="AF211" t="s">
        <v>42</v>
      </c>
    </row>
    <row r="212" spans="1:32" x14ac:dyDescent="0.3">
      <c r="A212" t="s">
        <v>520</v>
      </c>
      <c r="B212" s="4" t="s">
        <v>272</v>
      </c>
      <c r="C212" s="6" t="s">
        <v>236</v>
      </c>
      <c r="D212" s="5">
        <v>1</v>
      </c>
      <c r="E212" t="s">
        <v>32</v>
      </c>
      <c r="F212" t="s">
        <v>33</v>
      </c>
      <c r="G212" t="s">
        <v>3087</v>
      </c>
      <c r="H212" t="s">
        <v>34</v>
      </c>
      <c r="I212" s="3" t="s">
        <v>44</v>
      </c>
      <c r="J212" t="s">
        <v>3121</v>
      </c>
      <c r="K212" t="s">
        <v>36</v>
      </c>
      <c r="L212" t="s">
        <v>37</v>
      </c>
      <c r="M212" t="s">
        <v>78</v>
      </c>
      <c r="N212" t="s">
        <v>39</v>
      </c>
      <c r="O212" t="s">
        <v>40</v>
      </c>
      <c r="P212" t="s">
        <v>41</v>
      </c>
      <c r="Q212" t="s">
        <v>42</v>
      </c>
      <c r="R212" t="s">
        <v>41</v>
      </c>
      <c r="S212" t="s">
        <v>41</v>
      </c>
      <c r="T212" t="s">
        <v>41</v>
      </c>
      <c r="U212" t="s">
        <v>52</v>
      </c>
      <c r="V212">
        <v>126</v>
      </c>
      <c r="W212">
        <v>9</v>
      </c>
      <c r="X212">
        <v>8</v>
      </c>
      <c r="Y212">
        <v>0</v>
      </c>
      <c r="Z212" t="s">
        <v>68</v>
      </c>
      <c r="AA212" s="5">
        <v>1932</v>
      </c>
      <c r="AC212" s="7" t="s">
        <v>69</v>
      </c>
      <c r="AD212">
        <v>94</v>
      </c>
      <c r="AE212" s="8" t="s">
        <v>521</v>
      </c>
      <c r="AF212" t="s">
        <v>42</v>
      </c>
    </row>
    <row r="213" spans="1:32" x14ac:dyDescent="0.3">
      <c r="A213" t="s">
        <v>522</v>
      </c>
      <c r="B213" s="4" t="s">
        <v>272</v>
      </c>
      <c r="C213" s="6" t="s">
        <v>236</v>
      </c>
      <c r="D213" s="5">
        <v>1</v>
      </c>
      <c r="E213" t="s">
        <v>32</v>
      </c>
      <c r="F213" t="s">
        <v>33</v>
      </c>
      <c r="G213" t="s">
        <v>3087</v>
      </c>
      <c r="H213" t="s">
        <v>34</v>
      </c>
      <c r="I213" s="3" t="s">
        <v>44</v>
      </c>
      <c r="J213" t="s">
        <v>3121</v>
      </c>
      <c r="K213" t="s">
        <v>36</v>
      </c>
      <c r="L213" t="s">
        <v>37</v>
      </c>
      <c r="M213" t="s">
        <v>78</v>
      </c>
      <c r="N213" t="s">
        <v>39</v>
      </c>
      <c r="O213" t="s">
        <v>40</v>
      </c>
      <c r="P213" t="s">
        <v>41</v>
      </c>
      <c r="Q213" t="s">
        <v>42</v>
      </c>
      <c r="R213" t="s">
        <v>41</v>
      </c>
      <c r="S213" t="s">
        <v>41</v>
      </c>
      <c r="T213" t="s">
        <v>41</v>
      </c>
      <c r="U213" t="s">
        <v>52</v>
      </c>
      <c r="V213">
        <v>135</v>
      </c>
      <c r="W213">
        <v>12</v>
      </c>
      <c r="X213">
        <v>10</v>
      </c>
      <c r="Y213">
        <v>0</v>
      </c>
      <c r="Z213" t="s">
        <v>68</v>
      </c>
      <c r="AA213" s="5">
        <v>1932</v>
      </c>
      <c r="AC213" s="7" t="s">
        <v>69</v>
      </c>
      <c r="AD213">
        <v>94</v>
      </c>
      <c r="AE213" s="8" t="s">
        <v>523</v>
      </c>
      <c r="AF213" t="s">
        <v>42</v>
      </c>
    </row>
    <row r="214" spans="1:32" x14ac:dyDescent="0.3">
      <c r="A214" t="s">
        <v>524</v>
      </c>
      <c r="B214" s="4" t="s">
        <v>272</v>
      </c>
      <c r="C214" s="6" t="s">
        <v>236</v>
      </c>
      <c r="D214" s="5">
        <v>1</v>
      </c>
      <c r="E214" t="s">
        <v>32</v>
      </c>
      <c r="F214" t="s">
        <v>33</v>
      </c>
      <c r="G214" t="s">
        <v>3087</v>
      </c>
      <c r="H214" t="s">
        <v>34</v>
      </c>
      <c r="I214" s="3" t="s">
        <v>44</v>
      </c>
      <c r="J214" t="s">
        <v>3121</v>
      </c>
      <c r="K214" t="s">
        <v>36</v>
      </c>
      <c r="L214" t="s">
        <v>37</v>
      </c>
      <c r="M214" t="s">
        <v>78</v>
      </c>
      <c r="N214" t="s">
        <v>39</v>
      </c>
      <c r="O214" t="s">
        <v>40</v>
      </c>
      <c r="P214" t="s">
        <v>41</v>
      </c>
      <c r="Q214" t="s">
        <v>42</v>
      </c>
      <c r="R214" t="s">
        <v>41</v>
      </c>
      <c r="S214" t="s">
        <v>41</v>
      </c>
      <c r="T214" t="s">
        <v>41</v>
      </c>
      <c r="U214" t="s">
        <v>52</v>
      </c>
      <c r="V214">
        <v>58</v>
      </c>
      <c r="W214">
        <v>4</v>
      </c>
      <c r="X214">
        <v>4</v>
      </c>
      <c r="Y214">
        <v>0</v>
      </c>
      <c r="Z214" t="s">
        <v>68</v>
      </c>
      <c r="AA214" s="5">
        <v>1932</v>
      </c>
      <c r="AC214" s="7" t="s">
        <v>69</v>
      </c>
      <c r="AD214">
        <v>94</v>
      </c>
      <c r="AE214" s="8" t="s">
        <v>525</v>
      </c>
      <c r="AF214" t="s">
        <v>42</v>
      </c>
    </row>
    <row r="215" spans="1:32" x14ac:dyDescent="0.3">
      <c r="A215" t="s">
        <v>526</v>
      </c>
      <c r="B215" s="4" t="s">
        <v>272</v>
      </c>
      <c r="C215" s="6" t="s">
        <v>236</v>
      </c>
      <c r="D215" s="5">
        <v>1</v>
      </c>
      <c r="E215" t="s">
        <v>32</v>
      </c>
      <c r="F215" t="s">
        <v>33</v>
      </c>
      <c r="G215" t="s">
        <v>3087</v>
      </c>
      <c r="H215" t="s">
        <v>34</v>
      </c>
      <c r="I215" s="3" t="s">
        <v>44</v>
      </c>
      <c r="J215" t="s">
        <v>3121</v>
      </c>
      <c r="K215" t="s">
        <v>36</v>
      </c>
      <c r="L215" t="s">
        <v>37</v>
      </c>
      <c r="M215" t="s">
        <v>78</v>
      </c>
      <c r="N215" t="s">
        <v>39</v>
      </c>
      <c r="O215" t="s">
        <v>40</v>
      </c>
      <c r="P215" t="s">
        <v>41</v>
      </c>
      <c r="Q215" t="s">
        <v>42</v>
      </c>
      <c r="R215" t="s">
        <v>41</v>
      </c>
      <c r="S215" t="s">
        <v>41</v>
      </c>
      <c r="T215" t="s">
        <v>41</v>
      </c>
      <c r="U215" t="s">
        <v>52</v>
      </c>
      <c r="V215">
        <v>71</v>
      </c>
      <c r="W215">
        <v>5</v>
      </c>
      <c r="X215">
        <v>4</v>
      </c>
      <c r="Y215">
        <v>0</v>
      </c>
      <c r="Z215" t="s">
        <v>68</v>
      </c>
      <c r="AA215" s="5">
        <v>1932</v>
      </c>
      <c r="AC215" s="7" t="s">
        <v>69</v>
      </c>
      <c r="AD215">
        <v>94</v>
      </c>
      <c r="AE215" s="8" t="s">
        <v>527</v>
      </c>
      <c r="AF215" t="s">
        <v>42</v>
      </c>
    </row>
    <row r="216" spans="1:32" x14ac:dyDescent="0.3">
      <c r="A216" t="s">
        <v>528</v>
      </c>
      <c r="B216" s="4" t="s">
        <v>272</v>
      </c>
      <c r="C216" s="6" t="s">
        <v>236</v>
      </c>
      <c r="D216" s="5">
        <v>1</v>
      </c>
      <c r="E216" t="s">
        <v>32</v>
      </c>
      <c r="F216" t="s">
        <v>33</v>
      </c>
      <c r="G216" t="s">
        <v>3087</v>
      </c>
      <c r="H216" t="s">
        <v>34</v>
      </c>
      <c r="I216" s="3" t="s">
        <v>44</v>
      </c>
      <c r="J216" t="s">
        <v>3121</v>
      </c>
      <c r="K216" t="s">
        <v>36</v>
      </c>
      <c r="L216" t="s">
        <v>37</v>
      </c>
      <c r="M216" t="s">
        <v>78</v>
      </c>
      <c r="N216" t="s">
        <v>39</v>
      </c>
      <c r="O216" t="s">
        <v>40</v>
      </c>
      <c r="P216" t="s">
        <v>41</v>
      </c>
      <c r="Q216" t="s">
        <v>42</v>
      </c>
      <c r="R216" t="s">
        <v>41</v>
      </c>
      <c r="S216" t="s">
        <v>41</v>
      </c>
      <c r="T216" t="s">
        <v>41</v>
      </c>
      <c r="U216" t="s">
        <v>52</v>
      </c>
      <c r="V216">
        <v>75</v>
      </c>
      <c r="W216">
        <v>5</v>
      </c>
      <c r="X216">
        <v>4</v>
      </c>
      <c r="Y216">
        <v>0</v>
      </c>
      <c r="Z216" t="s">
        <v>68</v>
      </c>
      <c r="AA216" s="5">
        <v>1932</v>
      </c>
      <c r="AC216" s="7" t="s">
        <v>69</v>
      </c>
      <c r="AD216">
        <v>94</v>
      </c>
      <c r="AE216" s="8" t="s">
        <v>529</v>
      </c>
      <c r="AF216" t="s">
        <v>42</v>
      </c>
    </row>
    <row r="217" spans="1:32" x14ac:dyDescent="0.3">
      <c r="A217" t="s">
        <v>530</v>
      </c>
      <c r="B217" s="4" t="s">
        <v>272</v>
      </c>
      <c r="C217" s="6" t="s">
        <v>236</v>
      </c>
      <c r="D217" s="5">
        <v>1</v>
      </c>
      <c r="E217" t="s">
        <v>32</v>
      </c>
      <c r="F217" t="s">
        <v>33</v>
      </c>
      <c r="G217" t="s">
        <v>3087</v>
      </c>
      <c r="H217" t="s">
        <v>34</v>
      </c>
      <c r="I217" s="3" t="s">
        <v>44</v>
      </c>
      <c r="J217" t="s">
        <v>3121</v>
      </c>
      <c r="K217" t="s">
        <v>36</v>
      </c>
      <c r="L217" t="s">
        <v>37</v>
      </c>
      <c r="M217" t="s">
        <v>78</v>
      </c>
      <c r="N217" t="s">
        <v>39</v>
      </c>
      <c r="O217" t="s">
        <v>40</v>
      </c>
      <c r="P217" t="s">
        <v>41</v>
      </c>
      <c r="Q217" t="s">
        <v>42</v>
      </c>
      <c r="R217" t="s">
        <v>41</v>
      </c>
      <c r="S217" t="s">
        <v>41</v>
      </c>
      <c r="T217" t="s">
        <v>41</v>
      </c>
      <c r="U217" t="s">
        <v>52</v>
      </c>
      <c r="V217">
        <v>74</v>
      </c>
      <c r="W217">
        <v>8</v>
      </c>
      <c r="X217">
        <v>3</v>
      </c>
      <c r="Y217">
        <v>0</v>
      </c>
      <c r="Z217" t="s">
        <v>68</v>
      </c>
      <c r="AA217" s="5">
        <v>1932</v>
      </c>
      <c r="AC217" s="7" t="s">
        <v>69</v>
      </c>
      <c r="AD217">
        <v>94</v>
      </c>
      <c r="AE217" s="8" t="s">
        <v>531</v>
      </c>
      <c r="AF217" t="s">
        <v>42</v>
      </c>
    </row>
    <row r="218" spans="1:32" x14ac:dyDescent="0.3">
      <c r="A218" t="s">
        <v>532</v>
      </c>
      <c r="B218" s="4" t="s">
        <v>272</v>
      </c>
      <c r="C218" s="6" t="s">
        <v>236</v>
      </c>
      <c r="D218" s="5">
        <v>1</v>
      </c>
      <c r="E218" t="s">
        <v>32</v>
      </c>
      <c r="F218" t="s">
        <v>33</v>
      </c>
      <c r="G218" t="s">
        <v>3087</v>
      </c>
      <c r="H218" t="s">
        <v>34</v>
      </c>
      <c r="I218" s="3" t="s">
        <v>44</v>
      </c>
      <c r="J218" t="s">
        <v>3121</v>
      </c>
      <c r="K218" t="s">
        <v>36</v>
      </c>
      <c r="L218" t="s">
        <v>37</v>
      </c>
      <c r="M218" t="s">
        <v>78</v>
      </c>
      <c r="N218" t="s">
        <v>39</v>
      </c>
      <c r="O218" t="s">
        <v>40</v>
      </c>
      <c r="P218" t="s">
        <v>41</v>
      </c>
      <c r="Q218" t="s">
        <v>42</v>
      </c>
      <c r="R218" t="s">
        <v>41</v>
      </c>
      <c r="S218" t="s">
        <v>41</v>
      </c>
      <c r="T218" t="s">
        <v>41</v>
      </c>
      <c r="U218" t="s">
        <v>52</v>
      </c>
      <c r="V218">
        <v>67</v>
      </c>
      <c r="W218">
        <v>7</v>
      </c>
      <c r="X218">
        <v>5</v>
      </c>
      <c r="Y218">
        <v>0</v>
      </c>
      <c r="Z218" t="s">
        <v>68</v>
      </c>
      <c r="AA218" s="5">
        <v>1932</v>
      </c>
      <c r="AC218" s="7" t="s">
        <v>69</v>
      </c>
      <c r="AD218">
        <v>94</v>
      </c>
      <c r="AE218" s="8" t="s">
        <v>533</v>
      </c>
      <c r="AF218" t="s">
        <v>42</v>
      </c>
    </row>
    <row r="219" spans="1:32" x14ac:dyDescent="0.3">
      <c r="A219" t="s">
        <v>534</v>
      </c>
      <c r="B219" s="4" t="s">
        <v>272</v>
      </c>
      <c r="C219" s="6" t="s">
        <v>236</v>
      </c>
      <c r="D219" s="5">
        <v>1</v>
      </c>
      <c r="E219" t="s">
        <v>32</v>
      </c>
      <c r="F219" t="s">
        <v>33</v>
      </c>
      <c r="G219" t="s">
        <v>3087</v>
      </c>
      <c r="H219" t="s">
        <v>34</v>
      </c>
      <c r="I219" s="3" t="s">
        <v>44</v>
      </c>
      <c r="J219" t="s">
        <v>3121</v>
      </c>
      <c r="K219" t="s">
        <v>36</v>
      </c>
      <c r="L219" t="s">
        <v>37</v>
      </c>
      <c r="M219" t="s">
        <v>78</v>
      </c>
      <c r="N219" t="s">
        <v>39</v>
      </c>
      <c r="O219" t="s">
        <v>40</v>
      </c>
      <c r="P219" t="s">
        <v>41</v>
      </c>
      <c r="Q219" t="s">
        <v>42</v>
      </c>
      <c r="R219" t="s">
        <v>41</v>
      </c>
      <c r="S219" t="s">
        <v>41</v>
      </c>
      <c r="T219" t="s">
        <v>41</v>
      </c>
      <c r="U219" t="s">
        <v>52</v>
      </c>
      <c r="V219">
        <v>235</v>
      </c>
      <c r="W219">
        <v>9</v>
      </c>
      <c r="X219">
        <v>7</v>
      </c>
      <c r="Y219">
        <v>0</v>
      </c>
      <c r="Z219" t="s">
        <v>68</v>
      </c>
      <c r="AA219" s="5">
        <v>1932</v>
      </c>
      <c r="AC219" s="7" t="s">
        <v>69</v>
      </c>
      <c r="AD219">
        <v>94</v>
      </c>
      <c r="AE219" s="8" t="s">
        <v>535</v>
      </c>
      <c r="AF219" t="s">
        <v>42</v>
      </c>
    </row>
    <row r="220" spans="1:32" x14ac:dyDescent="0.3">
      <c r="A220" t="s">
        <v>536</v>
      </c>
      <c r="B220" s="4" t="s">
        <v>272</v>
      </c>
      <c r="C220" s="6" t="s">
        <v>236</v>
      </c>
      <c r="D220" s="5">
        <v>1</v>
      </c>
      <c r="E220" t="s">
        <v>32</v>
      </c>
      <c r="F220" t="s">
        <v>33</v>
      </c>
      <c r="G220" t="s">
        <v>3087</v>
      </c>
      <c r="H220" t="s">
        <v>34</v>
      </c>
      <c r="I220" s="3" t="s">
        <v>44</v>
      </c>
      <c r="J220" t="s">
        <v>3121</v>
      </c>
      <c r="K220" t="s">
        <v>36</v>
      </c>
      <c r="L220" t="s">
        <v>37</v>
      </c>
      <c r="M220" t="s">
        <v>78</v>
      </c>
      <c r="N220" t="s">
        <v>39</v>
      </c>
      <c r="O220" t="s">
        <v>40</v>
      </c>
      <c r="P220" t="s">
        <v>41</v>
      </c>
      <c r="Q220" t="s">
        <v>42</v>
      </c>
      <c r="R220" t="s">
        <v>41</v>
      </c>
      <c r="S220" t="s">
        <v>41</v>
      </c>
      <c r="T220" t="s">
        <v>41</v>
      </c>
      <c r="U220" t="s">
        <v>52</v>
      </c>
      <c r="V220">
        <v>179</v>
      </c>
      <c r="W220">
        <v>10</v>
      </c>
      <c r="X220">
        <v>8</v>
      </c>
      <c r="Y220">
        <v>0</v>
      </c>
      <c r="Z220" t="s">
        <v>68</v>
      </c>
      <c r="AA220" s="5">
        <v>1932</v>
      </c>
      <c r="AC220" s="7" t="s">
        <v>69</v>
      </c>
      <c r="AD220">
        <v>94</v>
      </c>
      <c r="AE220" s="8" t="s">
        <v>537</v>
      </c>
      <c r="AF220" t="s">
        <v>42</v>
      </c>
    </row>
    <row r="221" spans="1:32" x14ac:dyDescent="0.3">
      <c r="A221" t="s">
        <v>538</v>
      </c>
      <c r="B221" s="4" t="s">
        <v>272</v>
      </c>
      <c r="C221" s="6" t="s">
        <v>236</v>
      </c>
      <c r="D221" s="5">
        <v>1</v>
      </c>
      <c r="E221" t="s">
        <v>32</v>
      </c>
      <c r="F221" t="s">
        <v>33</v>
      </c>
      <c r="G221" t="s">
        <v>3087</v>
      </c>
      <c r="H221" t="s">
        <v>34</v>
      </c>
      <c r="I221" s="3" t="s">
        <v>44</v>
      </c>
      <c r="J221" t="s">
        <v>3121</v>
      </c>
      <c r="K221" t="s">
        <v>36</v>
      </c>
      <c r="L221" t="s">
        <v>37</v>
      </c>
      <c r="M221" t="s">
        <v>78</v>
      </c>
      <c r="N221" t="s">
        <v>39</v>
      </c>
      <c r="O221" t="s">
        <v>40</v>
      </c>
      <c r="P221" t="s">
        <v>41</v>
      </c>
      <c r="Q221" t="s">
        <v>42</v>
      </c>
      <c r="R221" t="s">
        <v>41</v>
      </c>
      <c r="S221" t="s">
        <v>41</v>
      </c>
      <c r="T221" t="s">
        <v>41</v>
      </c>
      <c r="U221" t="s">
        <v>52</v>
      </c>
      <c r="V221">
        <v>84</v>
      </c>
      <c r="W221">
        <v>7</v>
      </c>
      <c r="X221">
        <v>6</v>
      </c>
      <c r="Y221">
        <v>0</v>
      </c>
      <c r="Z221" t="s">
        <v>68</v>
      </c>
      <c r="AA221" s="5">
        <v>1932</v>
      </c>
      <c r="AC221" s="7" t="s">
        <v>69</v>
      </c>
      <c r="AD221">
        <v>94</v>
      </c>
      <c r="AE221" s="8" t="s">
        <v>539</v>
      </c>
      <c r="AF221" t="s">
        <v>42</v>
      </c>
    </row>
    <row r="222" spans="1:32" x14ac:dyDescent="0.3">
      <c r="A222" t="s">
        <v>540</v>
      </c>
      <c r="B222" s="4" t="s">
        <v>272</v>
      </c>
      <c r="C222" s="6" t="s">
        <v>236</v>
      </c>
      <c r="D222" s="5">
        <v>1</v>
      </c>
      <c r="E222" t="s">
        <v>32</v>
      </c>
      <c r="F222" t="s">
        <v>33</v>
      </c>
      <c r="G222" t="s">
        <v>3087</v>
      </c>
      <c r="H222" t="s">
        <v>34</v>
      </c>
      <c r="I222" s="3" t="s">
        <v>44</v>
      </c>
      <c r="J222" t="s">
        <v>3121</v>
      </c>
      <c r="K222" t="s">
        <v>36</v>
      </c>
      <c r="L222" t="s">
        <v>37</v>
      </c>
      <c r="M222" t="s">
        <v>78</v>
      </c>
      <c r="N222" t="s">
        <v>39</v>
      </c>
      <c r="O222" t="s">
        <v>40</v>
      </c>
      <c r="P222" t="s">
        <v>41</v>
      </c>
      <c r="Q222" t="s">
        <v>42</v>
      </c>
      <c r="R222" t="s">
        <v>41</v>
      </c>
      <c r="S222" t="s">
        <v>41</v>
      </c>
      <c r="T222" t="s">
        <v>41</v>
      </c>
      <c r="U222" t="s">
        <v>52</v>
      </c>
      <c r="V222">
        <v>95</v>
      </c>
      <c r="W222">
        <v>10</v>
      </c>
      <c r="X222">
        <v>3</v>
      </c>
      <c r="Y222">
        <v>0</v>
      </c>
      <c r="Z222" t="s">
        <v>68</v>
      </c>
      <c r="AA222" s="5">
        <v>1932</v>
      </c>
      <c r="AC222" s="7" t="s">
        <v>69</v>
      </c>
      <c r="AD222">
        <v>94</v>
      </c>
      <c r="AE222" s="8" t="s">
        <v>541</v>
      </c>
      <c r="AF222" t="s">
        <v>42</v>
      </c>
    </row>
    <row r="223" spans="1:32" x14ac:dyDescent="0.3">
      <c r="A223" t="s">
        <v>542</v>
      </c>
      <c r="B223" s="4" t="s">
        <v>272</v>
      </c>
      <c r="C223" s="6" t="s">
        <v>236</v>
      </c>
      <c r="D223" s="5">
        <v>1</v>
      </c>
      <c r="E223" t="s">
        <v>32</v>
      </c>
      <c r="F223" t="s">
        <v>33</v>
      </c>
      <c r="G223" t="s">
        <v>3087</v>
      </c>
      <c r="H223" t="s">
        <v>34</v>
      </c>
      <c r="I223" s="3" t="s">
        <v>44</v>
      </c>
      <c r="J223" t="s">
        <v>3121</v>
      </c>
      <c r="K223" t="s">
        <v>36</v>
      </c>
      <c r="L223" t="s">
        <v>37</v>
      </c>
      <c r="M223" t="s">
        <v>78</v>
      </c>
      <c r="N223" t="s">
        <v>39</v>
      </c>
      <c r="O223" t="s">
        <v>40</v>
      </c>
      <c r="P223" t="s">
        <v>41</v>
      </c>
      <c r="Q223" t="s">
        <v>42</v>
      </c>
      <c r="R223" t="s">
        <v>41</v>
      </c>
      <c r="S223" t="s">
        <v>41</v>
      </c>
      <c r="T223" t="s">
        <v>41</v>
      </c>
      <c r="U223" t="s">
        <v>52</v>
      </c>
      <c r="V223">
        <v>161</v>
      </c>
      <c r="W223">
        <v>11</v>
      </c>
      <c r="X223">
        <v>7</v>
      </c>
      <c r="Y223">
        <v>0</v>
      </c>
      <c r="Z223" t="s">
        <v>68</v>
      </c>
      <c r="AA223" s="5">
        <v>1932</v>
      </c>
      <c r="AC223" s="7" t="s">
        <v>69</v>
      </c>
      <c r="AD223">
        <v>94</v>
      </c>
      <c r="AE223" s="8" t="s">
        <v>543</v>
      </c>
      <c r="AF223" t="s">
        <v>42</v>
      </c>
    </row>
    <row r="224" spans="1:32" x14ac:dyDescent="0.3">
      <c r="A224" t="s">
        <v>544</v>
      </c>
      <c r="B224" s="4" t="s">
        <v>272</v>
      </c>
      <c r="C224" s="6" t="s">
        <v>236</v>
      </c>
      <c r="D224" s="5">
        <v>1</v>
      </c>
      <c r="E224" t="s">
        <v>32</v>
      </c>
      <c r="F224" t="s">
        <v>33</v>
      </c>
      <c r="G224" t="s">
        <v>3087</v>
      </c>
      <c r="H224" t="s">
        <v>34</v>
      </c>
      <c r="I224" s="3" t="s">
        <v>44</v>
      </c>
      <c r="J224" t="s">
        <v>3121</v>
      </c>
      <c r="K224" t="s">
        <v>36</v>
      </c>
      <c r="L224" t="s">
        <v>37</v>
      </c>
      <c r="M224" t="s">
        <v>78</v>
      </c>
      <c r="N224" t="s">
        <v>39</v>
      </c>
      <c r="O224" t="s">
        <v>40</v>
      </c>
      <c r="P224" t="s">
        <v>41</v>
      </c>
      <c r="Q224" t="s">
        <v>42</v>
      </c>
      <c r="R224" t="s">
        <v>41</v>
      </c>
      <c r="S224" t="s">
        <v>41</v>
      </c>
      <c r="T224" t="s">
        <v>41</v>
      </c>
      <c r="U224" t="s">
        <v>52</v>
      </c>
      <c r="V224">
        <v>142</v>
      </c>
      <c r="W224">
        <v>10</v>
      </c>
      <c r="X224">
        <v>6</v>
      </c>
      <c r="Y224">
        <v>0</v>
      </c>
      <c r="Z224" t="s">
        <v>68</v>
      </c>
      <c r="AA224" s="5">
        <v>1932</v>
      </c>
      <c r="AC224" s="7" t="s">
        <v>69</v>
      </c>
      <c r="AD224">
        <v>94</v>
      </c>
      <c r="AE224" s="8" t="s">
        <v>545</v>
      </c>
      <c r="AF224" t="s">
        <v>42</v>
      </c>
    </row>
    <row r="225" spans="1:32" x14ac:dyDescent="0.3">
      <c r="A225" t="s">
        <v>546</v>
      </c>
      <c r="B225" s="4" t="s">
        <v>272</v>
      </c>
      <c r="C225" s="6" t="s">
        <v>236</v>
      </c>
      <c r="D225" s="5">
        <v>1</v>
      </c>
      <c r="E225" t="s">
        <v>32</v>
      </c>
      <c r="F225" t="s">
        <v>33</v>
      </c>
      <c r="G225" t="s">
        <v>3087</v>
      </c>
      <c r="H225" t="s">
        <v>34</v>
      </c>
      <c r="I225" s="3" t="s">
        <v>44</v>
      </c>
      <c r="J225" t="s">
        <v>3121</v>
      </c>
      <c r="K225" t="s">
        <v>36</v>
      </c>
      <c r="L225" t="s">
        <v>37</v>
      </c>
      <c r="M225" t="s">
        <v>78</v>
      </c>
      <c r="N225" t="s">
        <v>39</v>
      </c>
      <c r="O225" t="s">
        <v>40</v>
      </c>
      <c r="P225" t="s">
        <v>41</v>
      </c>
      <c r="Q225" t="s">
        <v>42</v>
      </c>
      <c r="R225" t="s">
        <v>41</v>
      </c>
      <c r="S225" t="s">
        <v>41</v>
      </c>
      <c r="T225" t="s">
        <v>41</v>
      </c>
      <c r="U225" t="s">
        <v>52</v>
      </c>
      <c r="V225">
        <v>89</v>
      </c>
      <c r="W225">
        <v>12</v>
      </c>
      <c r="X225">
        <v>4</v>
      </c>
      <c r="Y225">
        <v>0</v>
      </c>
      <c r="Z225" t="s">
        <v>68</v>
      </c>
      <c r="AA225" s="5">
        <v>1932</v>
      </c>
      <c r="AC225" s="7" t="s">
        <v>69</v>
      </c>
      <c r="AD225">
        <v>94</v>
      </c>
      <c r="AE225" s="8" t="s">
        <v>547</v>
      </c>
      <c r="AF225" t="s">
        <v>42</v>
      </c>
    </row>
    <row r="226" spans="1:32" x14ac:dyDescent="0.3">
      <c r="A226" t="s">
        <v>548</v>
      </c>
      <c r="B226" s="4" t="s">
        <v>272</v>
      </c>
      <c r="C226" s="6" t="s">
        <v>236</v>
      </c>
      <c r="D226" s="5">
        <v>1</v>
      </c>
      <c r="E226" t="s">
        <v>32</v>
      </c>
      <c r="F226" t="s">
        <v>33</v>
      </c>
      <c r="G226" t="s">
        <v>3087</v>
      </c>
      <c r="H226" t="s">
        <v>34</v>
      </c>
      <c r="I226" s="3" t="s">
        <v>44</v>
      </c>
      <c r="J226" t="s">
        <v>3121</v>
      </c>
      <c r="K226" t="s">
        <v>36</v>
      </c>
      <c r="L226" t="s">
        <v>37</v>
      </c>
      <c r="M226" t="s">
        <v>78</v>
      </c>
      <c r="N226" t="s">
        <v>39</v>
      </c>
      <c r="O226" t="s">
        <v>40</v>
      </c>
      <c r="P226" t="s">
        <v>41</v>
      </c>
      <c r="Q226" t="s">
        <v>42</v>
      </c>
      <c r="R226" t="s">
        <v>41</v>
      </c>
      <c r="S226" t="s">
        <v>41</v>
      </c>
      <c r="T226" t="s">
        <v>41</v>
      </c>
      <c r="U226" t="s">
        <v>52</v>
      </c>
      <c r="V226">
        <v>167</v>
      </c>
      <c r="W226">
        <v>11</v>
      </c>
      <c r="X226">
        <v>8</v>
      </c>
      <c r="Y226">
        <v>0</v>
      </c>
      <c r="Z226" t="s">
        <v>68</v>
      </c>
      <c r="AA226" s="5">
        <v>1932</v>
      </c>
      <c r="AC226" s="7" t="s">
        <v>69</v>
      </c>
      <c r="AD226">
        <v>94</v>
      </c>
      <c r="AE226" s="8" t="s">
        <v>549</v>
      </c>
      <c r="AF226" t="s">
        <v>42</v>
      </c>
    </row>
    <row r="227" spans="1:32" x14ac:dyDescent="0.3">
      <c r="A227" t="s">
        <v>550</v>
      </c>
      <c r="B227" s="4" t="s">
        <v>272</v>
      </c>
      <c r="C227" s="6" t="s">
        <v>236</v>
      </c>
      <c r="D227" s="5">
        <v>1</v>
      </c>
      <c r="E227" t="s">
        <v>32</v>
      </c>
      <c r="F227" t="s">
        <v>33</v>
      </c>
      <c r="G227" t="s">
        <v>3087</v>
      </c>
      <c r="H227" t="s">
        <v>34</v>
      </c>
      <c r="I227" s="3" t="s">
        <v>44</v>
      </c>
      <c r="J227" t="s">
        <v>3121</v>
      </c>
      <c r="K227" t="s">
        <v>36</v>
      </c>
      <c r="L227" t="s">
        <v>37</v>
      </c>
      <c r="M227" t="s">
        <v>78</v>
      </c>
      <c r="N227" t="s">
        <v>39</v>
      </c>
      <c r="O227" t="s">
        <v>40</v>
      </c>
      <c r="P227" t="s">
        <v>41</v>
      </c>
      <c r="Q227" t="s">
        <v>42</v>
      </c>
      <c r="R227" t="s">
        <v>41</v>
      </c>
      <c r="S227" t="s">
        <v>41</v>
      </c>
      <c r="T227" t="s">
        <v>41</v>
      </c>
      <c r="U227" t="s">
        <v>52</v>
      </c>
      <c r="V227">
        <v>93</v>
      </c>
      <c r="W227">
        <v>7</v>
      </c>
      <c r="X227">
        <v>5</v>
      </c>
      <c r="Y227">
        <v>0</v>
      </c>
      <c r="Z227" t="s">
        <v>68</v>
      </c>
      <c r="AA227" s="5">
        <v>1932</v>
      </c>
      <c r="AC227" s="7" t="s">
        <v>69</v>
      </c>
      <c r="AD227">
        <v>94</v>
      </c>
      <c r="AE227" s="8" t="s">
        <v>551</v>
      </c>
      <c r="AF227" t="s">
        <v>42</v>
      </c>
    </row>
    <row r="228" spans="1:32" x14ac:dyDescent="0.3">
      <c r="A228" t="s">
        <v>552</v>
      </c>
      <c r="B228" t="s">
        <v>263</v>
      </c>
      <c r="C228" t="s">
        <v>236</v>
      </c>
      <c r="D228">
        <v>1</v>
      </c>
      <c r="E228" t="s">
        <v>32</v>
      </c>
      <c r="F228" t="s">
        <v>33</v>
      </c>
      <c r="G228" t="s">
        <v>3087</v>
      </c>
      <c r="H228" t="s">
        <v>34</v>
      </c>
      <c r="I228" t="s">
        <v>553</v>
      </c>
      <c r="J228" t="s">
        <v>3121</v>
      </c>
      <c r="K228" t="s">
        <v>36</v>
      </c>
      <c r="L228" t="s">
        <v>475</v>
      </c>
      <c r="M228" t="s">
        <v>476</v>
      </c>
      <c r="N228" t="s">
        <v>39</v>
      </c>
      <c r="O228" t="s">
        <v>40</v>
      </c>
      <c r="P228" t="s">
        <v>41</v>
      </c>
      <c r="Q228" t="s">
        <v>42</v>
      </c>
      <c r="R228" t="s">
        <v>41</v>
      </c>
      <c r="S228" t="s">
        <v>41</v>
      </c>
      <c r="T228" t="s">
        <v>41</v>
      </c>
      <c r="U228" t="s">
        <v>52</v>
      </c>
      <c r="V228">
        <v>171</v>
      </c>
      <c r="W228">
        <v>16</v>
      </c>
      <c r="X228">
        <v>7</v>
      </c>
      <c r="Y228">
        <v>0</v>
      </c>
      <c r="Z228" t="s">
        <v>68</v>
      </c>
      <c r="AA228" s="5">
        <v>1932</v>
      </c>
      <c r="AC228" s="7" t="s">
        <v>69</v>
      </c>
      <c r="AD228">
        <v>94</v>
      </c>
      <c r="AE228" s="8" t="s">
        <v>554</v>
      </c>
      <c r="AF228" t="s">
        <v>42</v>
      </c>
    </row>
    <row r="229" spans="1:32" x14ac:dyDescent="0.3">
      <c r="A229" t="s">
        <v>555</v>
      </c>
      <c r="B229" t="s">
        <v>263</v>
      </c>
      <c r="C229" t="s">
        <v>236</v>
      </c>
      <c r="D229">
        <v>1</v>
      </c>
      <c r="E229" t="s">
        <v>32</v>
      </c>
      <c r="F229" t="s">
        <v>33</v>
      </c>
      <c r="G229" t="s">
        <v>3087</v>
      </c>
      <c r="H229" t="s">
        <v>34</v>
      </c>
      <c r="I229" t="s">
        <v>556</v>
      </c>
      <c r="J229" t="s">
        <v>3121</v>
      </c>
      <c r="K229" t="s">
        <v>36</v>
      </c>
      <c r="L229" t="s">
        <v>475</v>
      </c>
      <c r="M229" t="s">
        <v>476</v>
      </c>
      <c r="N229" t="s">
        <v>39</v>
      </c>
      <c r="O229" t="s">
        <v>40</v>
      </c>
      <c r="P229" t="s">
        <v>41</v>
      </c>
      <c r="Q229" t="s">
        <v>42</v>
      </c>
      <c r="R229" t="s">
        <v>41</v>
      </c>
      <c r="S229" t="s">
        <v>41</v>
      </c>
      <c r="T229" t="s">
        <v>41</v>
      </c>
      <c r="U229" t="s">
        <v>52</v>
      </c>
      <c r="V229">
        <v>95</v>
      </c>
      <c r="W229">
        <v>8</v>
      </c>
      <c r="X229">
        <v>4</v>
      </c>
      <c r="Y229">
        <v>0</v>
      </c>
      <c r="Z229" t="s">
        <v>68</v>
      </c>
      <c r="AA229" s="5">
        <v>1932</v>
      </c>
      <c r="AC229" s="7" t="s">
        <v>69</v>
      </c>
      <c r="AD229">
        <v>94</v>
      </c>
      <c r="AE229" s="8" t="s">
        <v>557</v>
      </c>
      <c r="AF229" t="s">
        <v>42</v>
      </c>
    </row>
    <row r="230" spans="1:32" x14ac:dyDescent="0.3">
      <c r="A230" t="s">
        <v>558</v>
      </c>
      <c r="B230" t="s">
        <v>263</v>
      </c>
      <c r="C230" t="s">
        <v>236</v>
      </c>
      <c r="D230">
        <v>1</v>
      </c>
      <c r="E230" t="s">
        <v>32</v>
      </c>
      <c r="F230" t="s">
        <v>33</v>
      </c>
      <c r="G230" t="s">
        <v>3087</v>
      </c>
      <c r="H230" t="s">
        <v>34</v>
      </c>
      <c r="I230" t="s">
        <v>498</v>
      </c>
      <c r="J230" t="s">
        <v>3121</v>
      </c>
      <c r="K230" t="s">
        <v>36</v>
      </c>
      <c r="L230" t="s">
        <v>475</v>
      </c>
      <c r="M230" t="s">
        <v>476</v>
      </c>
      <c r="N230" t="s">
        <v>39</v>
      </c>
      <c r="O230" t="s">
        <v>40</v>
      </c>
      <c r="P230" t="s">
        <v>41</v>
      </c>
      <c r="Q230" t="s">
        <v>42</v>
      </c>
      <c r="R230" t="s">
        <v>41</v>
      </c>
      <c r="S230" t="s">
        <v>41</v>
      </c>
      <c r="T230" t="s">
        <v>41</v>
      </c>
      <c r="U230" t="s">
        <v>52</v>
      </c>
      <c r="V230">
        <v>43</v>
      </c>
      <c r="W230">
        <v>8</v>
      </c>
      <c r="X230">
        <v>5</v>
      </c>
      <c r="Y230">
        <v>0</v>
      </c>
      <c r="Z230" t="s">
        <v>68</v>
      </c>
      <c r="AA230" s="5">
        <v>1932</v>
      </c>
      <c r="AC230" s="7" t="s">
        <v>69</v>
      </c>
      <c r="AD230">
        <v>94</v>
      </c>
      <c r="AE230" s="8" t="s">
        <v>559</v>
      </c>
      <c r="AF230" t="s">
        <v>42</v>
      </c>
    </row>
    <row r="231" spans="1:32" x14ac:dyDescent="0.3">
      <c r="A231" t="s">
        <v>560</v>
      </c>
      <c r="B231" t="s">
        <v>263</v>
      </c>
      <c r="C231" t="s">
        <v>236</v>
      </c>
      <c r="D231">
        <v>1</v>
      </c>
      <c r="E231" t="s">
        <v>32</v>
      </c>
      <c r="F231" t="s">
        <v>33</v>
      </c>
      <c r="G231" t="s">
        <v>3087</v>
      </c>
      <c r="H231" t="s">
        <v>34</v>
      </c>
      <c r="I231" t="s">
        <v>511</v>
      </c>
      <c r="J231" t="s">
        <v>3121</v>
      </c>
      <c r="K231" t="s">
        <v>36</v>
      </c>
      <c r="L231" t="s">
        <v>475</v>
      </c>
      <c r="M231" t="s">
        <v>476</v>
      </c>
      <c r="N231" t="s">
        <v>39</v>
      </c>
      <c r="O231" t="s">
        <v>40</v>
      </c>
      <c r="P231" t="s">
        <v>41</v>
      </c>
      <c r="Q231" t="s">
        <v>42</v>
      </c>
      <c r="R231" t="s">
        <v>41</v>
      </c>
      <c r="S231" t="s">
        <v>41</v>
      </c>
      <c r="T231" t="s">
        <v>41</v>
      </c>
      <c r="U231" t="s">
        <v>52</v>
      </c>
      <c r="V231">
        <v>153</v>
      </c>
      <c r="W231">
        <v>14</v>
      </c>
      <c r="X231">
        <v>9</v>
      </c>
      <c r="Y231">
        <v>0</v>
      </c>
      <c r="Z231" t="s">
        <v>68</v>
      </c>
      <c r="AA231" s="5">
        <v>1932</v>
      </c>
      <c r="AC231" s="7" t="s">
        <v>69</v>
      </c>
      <c r="AD231">
        <v>94</v>
      </c>
      <c r="AE231" s="8" t="s">
        <v>561</v>
      </c>
      <c r="AF231" t="s">
        <v>42</v>
      </c>
    </row>
    <row r="232" spans="1:32" x14ac:dyDescent="0.3">
      <c r="A232" t="s">
        <v>562</v>
      </c>
      <c r="B232" t="s">
        <v>263</v>
      </c>
      <c r="C232" t="s">
        <v>236</v>
      </c>
      <c r="D232">
        <v>1</v>
      </c>
      <c r="E232" t="s">
        <v>32</v>
      </c>
      <c r="F232" t="s">
        <v>33</v>
      </c>
      <c r="G232" t="s">
        <v>3087</v>
      </c>
      <c r="H232" t="s">
        <v>34</v>
      </c>
      <c r="I232" t="s">
        <v>511</v>
      </c>
      <c r="J232" t="s">
        <v>3121</v>
      </c>
      <c r="K232" t="s">
        <v>36</v>
      </c>
      <c r="L232" t="s">
        <v>475</v>
      </c>
      <c r="M232" t="s">
        <v>476</v>
      </c>
      <c r="N232" t="s">
        <v>39</v>
      </c>
      <c r="O232" t="s">
        <v>40</v>
      </c>
      <c r="P232" t="s">
        <v>41</v>
      </c>
      <c r="Q232" t="s">
        <v>42</v>
      </c>
      <c r="R232" t="s">
        <v>41</v>
      </c>
      <c r="S232" t="s">
        <v>41</v>
      </c>
      <c r="T232" t="s">
        <v>41</v>
      </c>
      <c r="U232" t="s">
        <v>52</v>
      </c>
      <c r="V232">
        <v>110</v>
      </c>
      <c r="W232">
        <v>8</v>
      </c>
      <c r="X232">
        <v>3</v>
      </c>
      <c r="Y232">
        <v>0</v>
      </c>
      <c r="Z232" t="s">
        <v>68</v>
      </c>
      <c r="AA232" s="5">
        <v>1932</v>
      </c>
      <c r="AC232" s="7" t="s">
        <v>69</v>
      </c>
      <c r="AD232">
        <v>94</v>
      </c>
      <c r="AE232" s="8" t="s">
        <v>563</v>
      </c>
      <c r="AF232" t="s">
        <v>42</v>
      </c>
    </row>
    <row r="233" spans="1:32" x14ac:dyDescent="0.3">
      <c r="A233" t="s">
        <v>564</v>
      </c>
      <c r="B233" t="s">
        <v>263</v>
      </c>
      <c r="C233" t="s">
        <v>236</v>
      </c>
      <c r="D233">
        <v>1</v>
      </c>
      <c r="E233" t="s">
        <v>32</v>
      </c>
      <c r="F233" t="s">
        <v>33</v>
      </c>
      <c r="G233" t="s">
        <v>3087</v>
      </c>
      <c r="H233" t="s">
        <v>34</v>
      </c>
      <c r="I233" t="s">
        <v>511</v>
      </c>
      <c r="J233" t="s">
        <v>3121</v>
      </c>
      <c r="K233" t="s">
        <v>36</v>
      </c>
      <c r="L233" t="s">
        <v>475</v>
      </c>
      <c r="M233" t="s">
        <v>476</v>
      </c>
      <c r="N233" t="s">
        <v>39</v>
      </c>
      <c r="O233" t="s">
        <v>40</v>
      </c>
      <c r="P233" t="s">
        <v>41</v>
      </c>
      <c r="Q233" t="s">
        <v>42</v>
      </c>
      <c r="R233" t="s">
        <v>41</v>
      </c>
      <c r="S233" t="s">
        <v>41</v>
      </c>
      <c r="T233" t="s">
        <v>41</v>
      </c>
      <c r="U233" t="s">
        <v>52</v>
      </c>
      <c r="V233">
        <v>103</v>
      </c>
      <c r="W233">
        <v>12</v>
      </c>
      <c r="X233">
        <v>4</v>
      </c>
      <c r="Y233">
        <v>0</v>
      </c>
      <c r="Z233" t="s">
        <v>68</v>
      </c>
      <c r="AA233" s="5">
        <v>1932</v>
      </c>
      <c r="AC233" s="7" t="s">
        <v>69</v>
      </c>
      <c r="AD233">
        <v>94</v>
      </c>
      <c r="AE233" s="8" t="s">
        <v>565</v>
      </c>
      <c r="AF233" t="s">
        <v>42</v>
      </c>
    </row>
    <row r="234" spans="1:32" x14ac:dyDescent="0.3">
      <c r="A234" t="s">
        <v>566</v>
      </c>
      <c r="B234" t="s">
        <v>263</v>
      </c>
      <c r="C234" t="s">
        <v>236</v>
      </c>
      <c r="D234">
        <v>1</v>
      </c>
      <c r="E234" t="s">
        <v>32</v>
      </c>
      <c r="F234" t="s">
        <v>33</v>
      </c>
      <c r="G234" t="s">
        <v>3087</v>
      </c>
      <c r="H234" t="s">
        <v>34</v>
      </c>
      <c r="I234" t="s">
        <v>189</v>
      </c>
      <c r="J234" t="s">
        <v>3121</v>
      </c>
      <c r="K234" t="s">
        <v>36</v>
      </c>
      <c r="L234" t="s">
        <v>475</v>
      </c>
      <c r="M234" t="s">
        <v>567</v>
      </c>
      <c r="N234" t="s">
        <v>39</v>
      </c>
      <c r="O234" t="s">
        <v>40</v>
      </c>
      <c r="P234" t="s">
        <v>41</v>
      </c>
      <c r="Q234" t="s">
        <v>42</v>
      </c>
      <c r="R234" t="s">
        <v>41</v>
      </c>
      <c r="S234" t="s">
        <v>41</v>
      </c>
      <c r="T234" t="s">
        <v>41</v>
      </c>
      <c r="U234" t="s">
        <v>52</v>
      </c>
      <c r="V234">
        <v>74</v>
      </c>
      <c r="W234">
        <v>13</v>
      </c>
      <c r="X234">
        <v>5</v>
      </c>
      <c r="Y234">
        <v>0</v>
      </c>
      <c r="Z234" t="s">
        <v>68</v>
      </c>
      <c r="AA234" s="5">
        <v>1932</v>
      </c>
      <c r="AB234" t="s">
        <v>325</v>
      </c>
      <c r="AC234" s="7" t="s">
        <v>69</v>
      </c>
      <c r="AD234">
        <v>94</v>
      </c>
      <c r="AE234" s="8" t="s">
        <v>568</v>
      </c>
      <c r="AF234" t="s">
        <v>42</v>
      </c>
    </row>
    <row r="235" spans="1:32" x14ac:dyDescent="0.3">
      <c r="A235" t="s">
        <v>569</v>
      </c>
      <c r="B235" t="s">
        <v>263</v>
      </c>
      <c r="C235" t="s">
        <v>236</v>
      </c>
      <c r="D235">
        <v>1</v>
      </c>
      <c r="E235" t="s">
        <v>32</v>
      </c>
      <c r="F235" t="s">
        <v>33</v>
      </c>
      <c r="G235" t="s">
        <v>3087</v>
      </c>
      <c r="H235" t="s">
        <v>34</v>
      </c>
      <c r="I235" t="s">
        <v>189</v>
      </c>
      <c r="J235" t="s">
        <v>3121</v>
      </c>
      <c r="K235" t="s">
        <v>36</v>
      </c>
      <c r="L235" t="s">
        <v>475</v>
      </c>
      <c r="M235" t="s">
        <v>567</v>
      </c>
      <c r="N235" t="s">
        <v>39</v>
      </c>
      <c r="O235" t="s">
        <v>40</v>
      </c>
      <c r="P235" t="s">
        <v>41</v>
      </c>
      <c r="Q235" t="s">
        <v>42</v>
      </c>
      <c r="R235" t="s">
        <v>41</v>
      </c>
      <c r="S235" t="s">
        <v>41</v>
      </c>
      <c r="T235" t="s">
        <v>41</v>
      </c>
      <c r="U235" t="s">
        <v>52</v>
      </c>
      <c r="V235">
        <v>105</v>
      </c>
      <c r="W235">
        <v>9</v>
      </c>
      <c r="X235">
        <v>3</v>
      </c>
      <c r="Y235">
        <v>0</v>
      </c>
      <c r="Z235" t="s">
        <v>68</v>
      </c>
      <c r="AA235" s="5">
        <v>1932</v>
      </c>
      <c r="AB235" t="s">
        <v>325</v>
      </c>
      <c r="AC235" s="7" t="s">
        <v>69</v>
      </c>
      <c r="AD235">
        <v>94</v>
      </c>
      <c r="AE235" s="8" t="s">
        <v>570</v>
      </c>
      <c r="AF235" t="s">
        <v>42</v>
      </c>
    </row>
    <row r="236" spans="1:32" x14ac:dyDescent="0.3">
      <c r="A236" t="s">
        <v>571</v>
      </c>
      <c r="B236" t="s">
        <v>263</v>
      </c>
      <c r="C236" t="s">
        <v>236</v>
      </c>
      <c r="D236">
        <v>1</v>
      </c>
      <c r="E236" t="s">
        <v>32</v>
      </c>
      <c r="F236" t="s">
        <v>33</v>
      </c>
      <c r="G236" t="s">
        <v>3087</v>
      </c>
      <c r="H236" t="s">
        <v>34</v>
      </c>
      <c r="I236" t="s">
        <v>189</v>
      </c>
      <c r="J236" t="s">
        <v>3121</v>
      </c>
      <c r="K236" t="s">
        <v>36</v>
      </c>
      <c r="L236" t="s">
        <v>475</v>
      </c>
      <c r="M236" t="s">
        <v>567</v>
      </c>
      <c r="N236" t="s">
        <v>39</v>
      </c>
      <c r="O236" t="s">
        <v>40</v>
      </c>
      <c r="P236" t="s">
        <v>41</v>
      </c>
      <c r="Q236" t="s">
        <v>42</v>
      </c>
      <c r="R236" t="s">
        <v>41</v>
      </c>
      <c r="S236" t="s">
        <v>41</v>
      </c>
      <c r="T236" t="s">
        <v>41</v>
      </c>
      <c r="U236" t="s">
        <v>52</v>
      </c>
      <c r="V236">
        <v>77</v>
      </c>
      <c r="W236">
        <v>8</v>
      </c>
      <c r="X236">
        <v>5</v>
      </c>
      <c r="Y236">
        <v>0</v>
      </c>
      <c r="Z236" t="s">
        <v>68</v>
      </c>
      <c r="AA236" s="5">
        <v>1932</v>
      </c>
      <c r="AB236" t="s">
        <v>325</v>
      </c>
      <c r="AC236" s="7" t="s">
        <v>69</v>
      </c>
      <c r="AD236">
        <v>94</v>
      </c>
      <c r="AE236" s="8" t="s">
        <v>572</v>
      </c>
      <c r="AF236" t="s">
        <v>42</v>
      </c>
    </row>
    <row r="237" spans="1:32" x14ac:dyDescent="0.3">
      <c r="A237" t="s">
        <v>573</v>
      </c>
      <c r="B237" t="s">
        <v>263</v>
      </c>
      <c r="C237" t="s">
        <v>236</v>
      </c>
      <c r="D237">
        <v>1</v>
      </c>
      <c r="E237" t="s">
        <v>32</v>
      </c>
      <c r="F237" t="s">
        <v>33</v>
      </c>
      <c r="G237" t="s">
        <v>3087</v>
      </c>
      <c r="H237" t="s">
        <v>34</v>
      </c>
      <c r="I237" t="s">
        <v>189</v>
      </c>
      <c r="J237" t="s">
        <v>3121</v>
      </c>
      <c r="K237" t="s">
        <v>36</v>
      </c>
      <c r="L237" t="s">
        <v>475</v>
      </c>
      <c r="M237" t="s">
        <v>567</v>
      </c>
      <c r="N237" t="s">
        <v>39</v>
      </c>
      <c r="O237" t="s">
        <v>40</v>
      </c>
      <c r="P237" t="s">
        <v>41</v>
      </c>
      <c r="Q237" t="s">
        <v>42</v>
      </c>
      <c r="R237" t="s">
        <v>41</v>
      </c>
      <c r="S237" t="s">
        <v>41</v>
      </c>
      <c r="T237" t="s">
        <v>41</v>
      </c>
      <c r="U237" t="s">
        <v>52</v>
      </c>
      <c r="V237">
        <v>68</v>
      </c>
      <c r="W237">
        <v>7</v>
      </c>
      <c r="X237">
        <v>3</v>
      </c>
      <c r="Y237">
        <v>0</v>
      </c>
      <c r="Z237" t="s">
        <v>68</v>
      </c>
      <c r="AA237" s="5">
        <v>1932</v>
      </c>
      <c r="AB237" t="s">
        <v>325</v>
      </c>
      <c r="AC237" s="7" t="s">
        <v>69</v>
      </c>
      <c r="AD237">
        <v>94</v>
      </c>
      <c r="AE237" s="8" t="s">
        <v>574</v>
      </c>
      <c r="AF237" t="s">
        <v>42</v>
      </c>
    </row>
    <row r="238" spans="1:32" x14ac:dyDescent="0.3">
      <c r="A238" t="s">
        <v>575</v>
      </c>
      <c r="B238" t="s">
        <v>263</v>
      </c>
      <c r="C238" t="s">
        <v>236</v>
      </c>
      <c r="D238">
        <v>1</v>
      </c>
      <c r="E238" t="s">
        <v>32</v>
      </c>
      <c r="F238" t="s">
        <v>33</v>
      </c>
      <c r="G238" t="s">
        <v>3087</v>
      </c>
      <c r="H238" t="s">
        <v>34</v>
      </c>
      <c r="I238" t="s">
        <v>189</v>
      </c>
      <c r="J238" t="s">
        <v>3121</v>
      </c>
      <c r="K238" t="s">
        <v>36</v>
      </c>
      <c r="L238" t="s">
        <v>475</v>
      </c>
      <c r="M238" t="s">
        <v>567</v>
      </c>
      <c r="N238" t="s">
        <v>39</v>
      </c>
      <c r="O238" t="s">
        <v>40</v>
      </c>
      <c r="P238" t="s">
        <v>41</v>
      </c>
      <c r="Q238" t="s">
        <v>42</v>
      </c>
      <c r="R238" t="s">
        <v>41</v>
      </c>
      <c r="S238" t="s">
        <v>41</v>
      </c>
      <c r="T238" t="s">
        <v>41</v>
      </c>
      <c r="U238" t="s">
        <v>52</v>
      </c>
      <c r="V238">
        <v>51</v>
      </c>
      <c r="W238">
        <v>10</v>
      </c>
      <c r="X238">
        <v>4</v>
      </c>
      <c r="Y238">
        <v>0</v>
      </c>
      <c r="Z238" t="s">
        <v>68</v>
      </c>
      <c r="AA238" s="5">
        <v>1932</v>
      </c>
      <c r="AB238" t="s">
        <v>325</v>
      </c>
      <c r="AC238" s="7" t="s">
        <v>69</v>
      </c>
      <c r="AD238">
        <v>94</v>
      </c>
      <c r="AE238" s="8" t="s">
        <v>576</v>
      </c>
      <c r="AF238" t="s">
        <v>42</v>
      </c>
    </row>
    <row r="239" spans="1:32" x14ac:dyDescent="0.3">
      <c r="A239" t="s">
        <v>577</v>
      </c>
      <c r="B239" t="s">
        <v>263</v>
      </c>
      <c r="C239" t="s">
        <v>236</v>
      </c>
      <c r="D239">
        <v>1</v>
      </c>
      <c r="E239" t="s">
        <v>32</v>
      </c>
      <c r="F239" t="s">
        <v>33</v>
      </c>
      <c r="G239" t="s">
        <v>3087</v>
      </c>
      <c r="H239" t="s">
        <v>34</v>
      </c>
      <c r="I239" t="s">
        <v>578</v>
      </c>
      <c r="J239" t="s">
        <v>3121</v>
      </c>
      <c r="K239" t="s">
        <v>36</v>
      </c>
      <c r="L239" t="s">
        <v>475</v>
      </c>
      <c r="M239" t="s">
        <v>567</v>
      </c>
      <c r="N239" t="s">
        <v>39</v>
      </c>
      <c r="O239" t="s">
        <v>40</v>
      </c>
      <c r="P239" t="s">
        <v>41</v>
      </c>
      <c r="Q239" t="s">
        <v>579</v>
      </c>
      <c r="R239" t="s">
        <v>41</v>
      </c>
      <c r="S239" t="s">
        <v>41</v>
      </c>
      <c r="T239" t="s">
        <v>41</v>
      </c>
      <c r="U239" t="s">
        <v>52</v>
      </c>
      <c r="V239">
        <v>67</v>
      </c>
      <c r="W239">
        <v>15</v>
      </c>
      <c r="X239">
        <v>6</v>
      </c>
      <c r="Y239">
        <v>0</v>
      </c>
      <c r="Z239" t="s">
        <v>68</v>
      </c>
      <c r="AA239" s="5">
        <v>1932</v>
      </c>
      <c r="AB239" t="s">
        <v>325</v>
      </c>
      <c r="AC239" s="7" t="s">
        <v>69</v>
      </c>
      <c r="AD239">
        <v>94</v>
      </c>
      <c r="AE239" s="8" t="s">
        <v>580</v>
      </c>
      <c r="AF239" t="s">
        <v>42</v>
      </c>
    </row>
    <row r="240" spans="1:32" x14ac:dyDescent="0.3">
      <c r="A240" t="s">
        <v>581</v>
      </c>
      <c r="B240" t="s">
        <v>263</v>
      </c>
      <c r="C240" t="s">
        <v>236</v>
      </c>
      <c r="D240">
        <v>1</v>
      </c>
      <c r="E240" t="s">
        <v>32</v>
      </c>
      <c r="F240" t="s">
        <v>33</v>
      </c>
      <c r="G240" t="s">
        <v>3087</v>
      </c>
      <c r="H240" t="s">
        <v>34</v>
      </c>
      <c r="I240" t="s">
        <v>578</v>
      </c>
      <c r="J240" t="s">
        <v>3121</v>
      </c>
      <c r="K240" t="s">
        <v>36</v>
      </c>
      <c r="L240" t="s">
        <v>475</v>
      </c>
      <c r="M240" t="s">
        <v>567</v>
      </c>
      <c r="N240" t="s">
        <v>39</v>
      </c>
      <c r="O240" t="s">
        <v>40</v>
      </c>
      <c r="P240" t="s">
        <v>41</v>
      </c>
      <c r="Q240" t="s">
        <v>42</v>
      </c>
      <c r="R240" t="s">
        <v>41</v>
      </c>
      <c r="S240" t="s">
        <v>41</v>
      </c>
      <c r="T240" t="s">
        <v>41</v>
      </c>
      <c r="U240" t="s">
        <v>52</v>
      </c>
      <c r="V240">
        <v>67</v>
      </c>
      <c r="W240">
        <v>16</v>
      </c>
      <c r="X240">
        <v>6</v>
      </c>
      <c r="Y240">
        <v>0</v>
      </c>
      <c r="Z240" t="s">
        <v>68</v>
      </c>
      <c r="AA240" s="5">
        <v>1932</v>
      </c>
      <c r="AB240" t="s">
        <v>582</v>
      </c>
      <c r="AC240" s="7" t="s">
        <v>69</v>
      </c>
      <c r="AD240">
        <v>94</v>
      </c>
      <c r="AE240" s="8" t="s">
        <v>583</v>
      </c>
      <c r="AF240" t="s">
        <v>42</v>
      </c>
    </row>
    <row r="241" spans="1:32" x14ac:dyDescent="0.3">
      <c r="A241" t="s">
        <v>584</v>
      </c>
      <c r="B241" t="s">
        <v>263</v>
      </c>
      <c r="C241" t="s">
        <v>236</v>
      </c>
      <c r="D241">
        <v>1</v>
      </c>
      <c r="E241" t="s">
        <v>32</v>
      </c>
      <c r="F241" t="s">
        <v>33</v>
      </c>
      <c r="G241" t="s">
        <v>3087</v>
      </c>
      <c r="H241" t="s">
        <v>34</v>
      </c>
      <c r="I241" t="s">
        <v>585</v>
      </c>
      <c r="J241" t="s">
        <v>3121</v>
      </c>
      <c r="K241" t="s">
        <v>36</v>
      </c>
      <c r="L241" t="s">
        <v>475</v>
      </c>
      <c r="M241" t="s">
        <v>567</v>
      </c>
      <c r="N241" t="s">
        <v>39</v>
      </c>
      <c r="O241" t="s">
        <v>40</v>
      </c>
      <c r="P241" t="s">
        <v>41</v>
      </c>
      <c r="Q241" t="s">
        <v>42</v>
      </c>
      <c r="R241" t="s">
        <v>41</v>
      </c>
      <c r="S241" t="s">
        <v>41</v>
      </c>
      <c r="T241" t="s">
        <v>41</v>
      </c>
      <c r="U241" t="s">
        <v>52</v>
      </c>
      <c r="V241">
        <v>113</v>
      </c>
      <c r="W241">
        <v>13</v>
      </c>
      <c r="X241">
        <v>5</v>
      </c>
      <c r="Y241">
        <v>0</v>
      </c>
      <c r="Z241" t="s">
        <v>68</v>
      </c>
      <c r="AA241" s="5">
        <v>1932</v>
      </c>
      <c r="AB241" t="s">
        <v>586</v>
      </c>
      <c r="AC241" s="7" t="s">
        <v>69</v>
      </c>
      <c r="AD241">
        <v>94</v>
      </c>
      <c r="AE241" s="8" t="s">
        <v>587</v>
      </c>
      <c r="AF241" t="s">
        <v>42</v>
      </c>
    </row>
    <row r="242" spans="1:32" x14ac:dyDescent="0.3">
      <c r="A242" t="s">
        <v>588</v>
      </c>
      <c r="B242" t="s">
        <v>263</v>
      </c>
      <c r="C242" t="s">
        <v>236</v>
      </c>
      <c r="D242">
        <v>1</v>
      </c>
      <c r="E242" t="s">
        <v>32</v>
      </c>
      <c r="F242" t="s">
        <v>33</v>
      </c>
      <c r="G242" t="s">
        <v>3087</v>
      </c>
      <c r="H242" t="s">
        <v>34</v>
      </c>
      <c r="I242" t="s">
        <v>589</v>
      </c>
      <c r="J242" t="s">
        <v>3121</v>
      </c>
      <c r="K242" t="s">
        <v>36</v>
      </c>
      <c r="L242" t="s">
        <v>475</v>
      </c>
      <c r="M242" t="s">
        <v>567</v>
      </c>
      <c r="N242" t="s">
        <v>39</v>
      </c>
      <c r="O242" t="s">
        <v>40</v>
      </c>
      <c r="P242" t="s">
        <v>41</v>
      </c>
      <c r="Q242" t="s">
        <v>42</v>
      </c>
      <c r="R242" t="s">
        <v>41</v>
      </c>
      <c r="S242" t="s">
        <v>41</v>
      </c>
      <c r="T242" t="s">
        <v>41</v>
      </c>
      <c r="U242" t="s">
        <v>52</v>
      </c>
      <c r="V242">
        <v>146</v>
      </c>
      <c r="W242">
        <v>17</v>
      </c>
      <c r="X242">
        <v>7</v>
      </c>
      <c r="Y242">
        <v>0</v>
      </c>
      <c r="Z242" t="s">
        <v>68</v>
      </c>
      <c r="AA242" s="5">
        <v>1932</v>
      </c>
      <c r="AC242" s="7" t="s">
        <v>69</v>
      </c>
      <c r="AD242">
        <v>94</v>
      </c>
      <c r="AE242" s="8" t="s">
        <v>590</v>
      </c>
      <c r="AF242" t="s">
        <v>42</v>
      </c>
    </row>
    <row r="243" spans="1:32" x14ac:dyDescent="0.3">
      <c r="A243" t="s">
        <v>591</v>
      </c>
      <c r="B243" t="s">
        <v>263</v>
      </c>
      <c r="C243" t="s">
        <v>236</v>
      </c>
      <c r="D243">
        <v>1</v>
      </c>
      <c r="E243" t="s">
        <v>32</v>
      </c>
      <c r="F243" t="s">
        <v>33</v>
      </c>
      <c r="G243" t="s">
        <v>3087</v>
      </c>
      <c r="H243" t="s">
        <v>34</v>
      </c>
      <c r="I243" t="s">
        <v>589</v>
      </c>
      <c r="J243" t="s">
        <v>3121</v>
      </c>
      <c r="K243" t="s">
        <v>36</v>
      </c>
      <c r="L243" t="s">
        <v>475</v>
      </c>
      <c r="M243" t="s">
        <v>567</v>
      </c>
      <c r="N243" t="s">
        <v>39</v>
      </c>
      <c r="O243" t="s">
        <v>40</v>
      </c>
      <c r="P243" t="s">
        <v>41</v>
      </c>
      <c r="Q243" t="s">
        <v>42</v>
      </c>
      <c r="R243" t="s">
        <v>41</v>
      </c>
      <c r="S243" t="s">
        <v>41</v>
      </c>
      <c r="T243" t="s">
        <v>41</v>
      </c>
      <c r="U243" t="s">
        <v>52</v>
      </c>
      <c r="V243">
        <v>203</v>
      </c>
      <c r="W243">
        <v>13</v>
      </c>
      <c r="X243">
        <v>6</v>
      </c>
      <c r="Y243">
        <v>0</v>
      </c>
      <c r="Z243" t="s">
        <v>68</v>
      </c>
      <c r="AA243" s="5">
        <v>1932</v>
      </c>
      <c r="AC243" s="7" t="s">
        <v>69</v>
      </c>
      <c r="AD243">
        <v>94</v>
      </c>
      <c r="AE243" s="8" t="s">
        <v>592</v>
      </c>
      <c r="AF243" t="s">
        <v>42</v>
      </c>
    </row>
    <row r="244" spans="1:32" x14ac:dyDescent="0.3">
      <c r="A244" t="s">
        <v>593</v>
      </c>
      <c r="B244" t="s">
        <v>263</v>
      </c>
      <c r="C244" t="s">
        <v>236</v>
      </c>
      <c r="D244">
        <v>1</v>
      </c>
      <c r="E244" t="s">
        <v>32</v>
      </c>
      <c r="F244" t="s">
        <v>33</v>
      </c>
      <c r="G244" t="s">
        <v>3087</v>
      </c>
      <c r="H244" t="s">
        <v>34</v>
      </c>
      <c r="I244" t="s">
        <v>589</v>
      </c>
      <c r="J244" t="s">
        <v>3121</v>
      </c>
      <c r="K244" t="s">
        <v>36</v>
      </c>
      <c r="L244" t="s">
        <v>475</v>
      </c>
      <c r="M244" t="s">
        <v>567</v>
      </c>
      <c r="N244" t="s">
        <v>39</v>
      </c>
      <c r="O244" t="s">
        <v>40</v>
      </c>
      <c r="P244" t="s">
        <v>41</v>
      </c>
      <c r="Q244" t="s">
        <v>42</v>
      </c>
      <c r="R244" t="s">
        <v>41</v>
      </c>
      <c r="S244" t="s">
        <v>41</v>
      </c>
      <c r="T244" t="s">
        <v>41</v>
      </c>
      <c r="U244" t="s">
        <v>52</v>
      </c>
      <c r="V244">
        <v>162</v>
      </c>
      <c r="W244">
        <v>16</v>
      </c>
      <c r="X244">
        <v>5</v>
      </c>
      <c r="Y244">
        <v>0</v>
      </c>
      <c r="Z244" t="s">
        <v>68</v>
      </c>
      <c r="AA244" s="5">
        <v>1932</v>
      </c>
      <c r="AC244" s="7" t="s">
        <v>69</v>
      </c>
      <c r="AD244">
        <v>94</v>
      </c>
      <c r="AE244" s="8" t="s">
        <v>594</v>
      </c>
      <c r="AF244" t="s">
        <v>42</v>
      </c>
    </row>
    <row r="245" spans="1:32" x14ac:dyDescent="0.3">
      <c r="A245" t="s">
        <v>595</v>
      </c>
      <c r="B245" t="s">
        <v>263</v>
      </c>
      <c r="C245" t="s">
        <v>236</v>
      </c>
      <c r="D245">
        <v>1</v>
      </c>
      <c r="E245" t="s">
        <v>32</v>
      </c>
      <c r="F245" t="s">
        <v>33</v>
      </c>
      <c r="G245" t="s">
        <v>3087</v>
      </c>
      <c r="H245" t="s">
        <v>34</v>
      </c>
      <c r="I245" t="s">
        <v>589</v>
      </c>
      <c r="J245" t="s">
        <v>3121</v>
      </c>
      <c r="K245" t="s">
        <v>36</v>
      </c>
      <c r="L245" t="s">
        <v>475</v>
      </c>
      <c r="M245" t="s">
        <v>567</v>
      </c>
      <c r="N245" t="s">
        <v>39</v>
      </c>
      <c r="O245" t="s">
        <v>40</v>
      </c>
      <c r="P245" t="s">
        <v>41</v>
      </c>
      <c r="Q245" t="s">
        <v>42</v>
      </c>
      <c r="R245" t="s">
        <v>41</v>
      </c>
      <c r="S245" t="s">
        <v>41</v>
      </c>
      <c r="T245" t="s">
        <v>41</v>
      </c>
      <c r="U245" t="s">
        <v>52</v>
      </c>
      <c r="V245">
        <v>143</v>
      </c>
      <c r="W245">
        <v>9</v>
      </c>
      <c r="X245">
        <v>2</v>
      </c>
      <c r="Y245">
        <v>0</v>
      </c>
      <c r="Z245" t="s">
        <v>68</v>
      </c>
      <c r="AA245" s="5">
        <v>1932</v>
      </c>
      <c r="AC245" s="7" t="s">
        <v>69</v>
      </c>
      <c r="AD245">
        <v>94</v>
      </c>
      <c r="AE245" s="8" t="s">
        <v>596</v>
      </c>
      <c r="AF245" t="s">
        <v>42</v>
      </c>
    </row>
    <row r="246" spans="1:32" x14ac:dyDescent="0.3">
      <c r="A246" t="s">
        <v>597</v>
      </c>
      <c r="B246" t="s">
        <v>263</v>
      </c>
      <c r="C246" t="s">
        <v>236</v>
      </c>
      <c r="D246">
        <v>1</v>
      </c>
      <c r="E246" t="s">
        <v>32</v>
      </c>
      <c r="F246" t="s">
        <v>33</v>
      </c>
      <c r="G246" t="s">
        <v>3087</v>
      </c>
      <c r="H246" t="s">
        <v>34</v>
      </c>
      <c r="I246" t="s">
        <v>589</v>
      </c>
      <c r="J246" t="s">
        <v>3121</v>
      </c>
      <c r="K246" t="s">
        <v>36</v>
      </c>
      <c r="L246" t="s">
        <v>475</v>
      </c>
      <c r="M246" t="s">
        <v>567</v>
      </c>
      <c r="N246" t="s">
        <v>39</v>
      </c>
      <c r="O246" t="s">
        <v>40</v>
      </c>
      <c r="P246" t="s">
        <v>41</v>
      </c>
      <c r="Q246" t="s">
        <v>42</v>
      </c>
      <c r="R246" t="s">
        <v>41</v>
      </c>
      <c r="S246" t="s">
        <v>41</v>
      </c>
      <c r="T246" t="s">
        <v>41</v>
      </c>
      <c r="U246" t="s">
        <v>52</v>
      </c>
      <c r="V246">
        <v>116</v>
      </c>
      <c r="W246">
        <v>11</v>
      </c>
      <c r="X246">
        <v>5</v>
      </c>
      <c r="Y246">
        <v>0</v>
      </c>
      <c r="Z246" t="s">
        <v>68</v>
      </c>
      <c r="AA246" s="5">
        <v>1932</v>
      </c>
      <c r="AC246" s="7" t="s">
        <v>69</v>
      </c>
      <c r="AD246">
        <v>94</v>
      </c>
      <c r="AE246" s="8" t="s">
        <v>598</v>
      </c>
      <c r="AF246" t="s">
        <v>42</v>
      </c>
    </row>
    <row r="247" spans="1:32" x14ac:dyDescent="0.3">
      <c r="A247" t="s">
        <v>599</v>
      </c>
      <c r="B247" t="s">
        <v>263</v>
      </c>
      <c r="C247" t="s">
        <v>236</v>
      </c>
      <c r="D247">
        <v>1</v>
      </c>
      <c r="E247" t="s">
        <v>32</v>
      </c>
      <c r="F247" t="s">
        <v>33</v>
      </c>
      <c r="G247" t="s">
        <v>3087</v>
      </c>
      <c r="H247" t="s">
        <v>34</v>
      </c>
      <c r="I247" t="s">
        <v>600</v>
      </c>
      <c r="J247" t="s">
        <v>3121</v>
      </c>
      <c r="K247" t="s">
        <v>36</v>
      </c>
      <c r="L247" t="s">
        <v>475</v>
      </c>
      <c r="M247" t="s">
        <v>567</v>
      </c>
      <c r="N247" t="s">
        <v>39</v>
      </c>
      <c r="O247" t="s">
        <v>40</v>
      </c>
      <c r="P247" t="s">
        <v>41</v>
      </c>
      <c r="Q247" t="s">
        <v>42</v>
      </c>
      <c r="R247" t="s">
        <v>41</v>
      </c>
      <c r="S247" t="s">
        <v>41</v>
      </c>
      <c r="T247" t="s">
        <v>41</v>
      </c>
      <c r="U247" t="s">
        <v>52</v>
      </c>
      <c r="V247">
        <v>78</v>
      </c>
      <c r="W247">
        <v>20</v>
      </c>
      <c r="X247">
        <v>3</v>
      </c>
      <c r="Y247">
        <v>0</v>
      </c>
      <c r="Z247" t="s">
        <v>68</v>
      </c>
      <c r="AA247" s="5">
        <v>1932</v>
      </c>
      <c r="AC247" s="7" t="s">
        <v>69</v>
      </c>
      <c r="AD247">
        <v>94</v>
      </c>
      <c r="AE247" s="8" t="s">
        <v>601</v>
      </c>
      <c r="AF247" t="s">
        <v>42</v>
      </c>
    </row>
    <row r="248" spans="1:32" x14ac:dyDescent="0.3">
      <c r="A248" t="s">
        <v>602</v>
      </c>
      <c r="B248" t="s">
        <v>263</v>
      </c>
      <c r="C248" t="s">
        <v>236</v>
      </c>
      <c r="D248">
        <v>1</v>
      </c>
      <c r="E248" t="s">
        <v>32</v>
      </c>
      <c r="F248" t="s">
        <v>33</v>
      </c>
      <c r="G248" t="s">
        <v>3087</v>
      </c>
      <c r="H248" t="s">
        <v>34</v>
      </c>
      <c r="I248" t="s">
        <v>600</v>
      </c>
      <c r="J248" t="s">
        <v>3121</v>
      </c>
      <c r="K248" t="s">
        <v>36</v>
      </c>
      <c r="L248" t="s">
        <v>475</v>
      </c>
      <c r="M248" t="s">
        <v>567</v>
      </c>
      <c r="N248" t="s">
        <v>39</v>
      </c>
      <c r="O248" t="s">
        <v>40</v>
      </c>
      <c r="P248" t="s">
        <v>41</v>
      </c>
      <c r="Q248" t="s">
        <v>42</v>
      </c>
      <c r="R248" t="s">
        <v>41</v>
      </c>
      <c r="S248" t="s">
        <v>41</v>
      </c>
      <c r="T248" t="s">
        <v>41</v>
      </c>
      <c r="U248" t="s">
        <v>52</v>
      </c>
      <c r="V248">
        <v>59</v>
      </c>
      <c r="W248">
        <v>12</v>
      </c>
      <c r="X248">
        <v>4</v>
      </c>
      <c r="Y248">
        <v>0</v>
      </c>
      <c r="Z248" t="s">
        <v>68</v>
      </c>
      <c r="AA248" s="5">
        <v>1932</v>
      </c>
      <c r="AC248" s="7" t="s">
        <v>69</v>
      </c>
      <c r="AD248">
        <v>94</v>
      </c>
      <c r="AE248" s="8" t="s">
        <v>603</v>
      </c>
      <c r="AF248" t="s">
        <v>42</v>
      </c>
    </row>
    <row r="249" spans="1:32" x14ac:dyDescent="0.3">
      <c r="A249" t="s">
        <v>604</v>
      </c>
      <c r="B249" t="s">
        <v>605</v>
      </c>
      <c r="C249" t="s">
        <v>236</v>
      </c>
      <c r="D249">
        <v>1</v>
      </c>
      <c r="E249" t="s">
        <v>32</v>
      </c>
      <c r="F249" t="s">
        <v>33</v>
      </c>
      <c r="G249" t="s">
        <v>3087</v>
      </c>
      <c r="H249" t="s">
        <v>44</v>
      </c>
      <c r="I249" t="s">
        <v>44</v>
      </c>
      <c r="J249" t="s">
        <v>3121</v>
      </c>
      <c r="K249" t="s">
        <v>36</v>
      </c>
      <c r="L249" t="s">
        <v>475</v>
      </c>
      <c r="M249" t="s">
        <v>476</v>
      </c>
      <c r="N249" t="s">
        <v>39</v>
      </c>
      <c r="O249" t="s">
        <v>40</v>
      </c>
      <c r="P249" t="s">
        <v>41</v>
      </c>
      <c r="Q249" t="s">
        <v>42</v>
      </c>
      <c r="R249" t="s">
        <v>41</v>
      </c>
      <c r="S249" t="s">
        <v>41</v>
      </c>
      <c r="T249" t="s">
        <v>41</v>
      </c>
      <c r="U249" t="s">
        <v>52</v>
      </c>
      <c r="V249">
        <v>58</v>
      </c>
      <c r="W249">
        <v>10</v>
      </c>
      <c r="X249">
        <v>3</v>
      </c>
      <c r="Y249">
        <v>0</v>
      </c>
      <c r="Z249" t="s">
        <v>68</v>
      </c>
      <c r="AA249" s="5">
        <v>1932</v>
      </c>
      <c r="AB249" t="s">
        <v>326</v>
      </c>
      <c r="AC249" s="7" t="s">
        <v>69</v>
      </c>
      <c r="AD249">
        <v>94</v>
      </c>
      <c r="AE249" t="s">
        <v>606</v>
      </c>
      <c r="AF249" t="s">
        <v>42</v>
      </c>
    </row>
    <row r="250" spans="1:32" x14ac:dyDescent="0.3">
      <c r="A250" t="s">
        <v>607</v>
      </c>
      <c r="B250" t="s">
        <v>296</v>
      </c>
      <c r="C250" t="s">
        <v>236</v>
      </c>
      <c r="D250">
        <v>1</v>
      </c>
      <c r="E250" t="s">
        <v>32</v>
      </c>
      <c r="F250" t="s">
        <v>33</v>
      </c>
      <c r="G250" t="s">
        <v>3087</v>
      </c>
      <c r="H250" t="s">
        <v>44</v>
      </c>
      <c r="I250" t="s">
        <v>44</v>
      </c>
      <c r="J250" t="s">
        <v>3121</v>
      </c>
      <c r="K250" t="s">
        <v>36</v>
      </c>
      <c r="L250" t="s">
        <v>475</v>
      </c>
      <c r="M250" t="s">
        <v>567</v>
      </c>
      <c r="N250" t="s">
        <v>39</v>
      </c>
      <c r="O250" t="s">
        <v>40</v>
      </c>
      <c r="P250" t="s">
        <v>41</v>
      </c>
      <c r="Q250" t="s">
        <v>42</v>
      </c>
      <c r="R250" t="s">
        <v>41</v>
      </c>
      <c r="S250" t="s">
        <v>41</v>
      </c>
      <c r="T250" t="s">
        <v>41</v>
      </c>
      <c r="U250" t="s">
        <v>52</v>
      </c>
      <c r="V250">
        <v>45</v>
      </c>
      <c r="W250">
        <v>15</v>
      </c>
      <c r="X250">
        <v>10</v>
      </c>
      <c r="Y250">
        <v>0</v>
      </c>
      <c r="Z250" t="s">
        <v>68</v>
      </c>
      <c r="AA250" s="5">
        <v>1932</v>
      </c>
      <c r="AB250" t="s">
        <v>608</v>
      </c>
      <c r="AC250" s="7" t="s">
        <v>69</v>
      </c>
      <c r="AD250">
        <v>93</v>
      </c>
      <c r="AE250" t="s">
        <v>609</v>
      </c>
      <c r="AF250" t="s">
        <v>42</v>
      </c>
    </row>
    <row r="251" spans="1:32" x14ac:dyDescent="0.3">
      <c r="A251" t="s">
        <v>610</v>
      </c>
      <c r="B251" t="s">
        <v>150</v>
      </c>
      <c r="C251" t="s">
        <v>151</v>
      </c>
      <c r="D251">
        <v>1</v>
      </c>
      <c r="E251" t="s">
        <v>32</v>
      </c>
      <c r="F251" t="s">
        <v>33</v>
      </c>
      <c r="G251" t="s">
        <v>3087</v>
      </c>
      <c r="H251" t="s">
        <v>34</v>
      </c>
      <c r="I251" t="s">
        <v>189</v>
      </c>
      <c r="J251" t="s">
        <v>3121</v>
      </c>
      <c r="K251" t="s">
        <v>36</v>
      </c>
      <c r="L251" t="s">
        <v>475</v>
      </c>
      <c r="M251" t="s">
        <v>567</v>
      </c>
      <c r="N251" t="s">
        <v>39</v>
      </c>
      <c r="O251" t="s">
        <v>40</v>
      </c>
      <c r="P251" t="s">
        <v>41</v>
      </c>
      <c r="Q251" t="s">
        <v>41</v>
      </c>
      <c r="R251" t="s">
        <v>42</v>
      </c>
      <c r="S251" t="s">
        <v>41</v>
      </c>
      <c r="T251" t="s">
        <v>41</v>
      </c>
      <c r="U251" t="s">
        <v>156</v>
      </c>
      <c r="V251">
        <v>36</v>
      </c>
      <c r="W251">
        <v>10</v>
      </c>
      <c r="X251">
        <v>2</v>
      </c>
      <c r="Y251">
        <v>0</v>
      </c>
      <c r="Z251" t="s">
        <v>68</v>
      </c>
      <c r="AA251" s="5">
        <v>1932</v>
      </c>
      <c r="AC251" s="7" t="s">
        <v>69</v>
      </c>
      <c r="AD251">
        <v>94</v>
      </c>
      <c r="AE251" s="9" t="s">
        <v>611</v>
      </c>
      <c r="AF251" t="s">
        <v>42</v>
      </c>
    </row>
    <row r="252" spans="1:32" x14ac:dyDescent="0.3">
      <c r="A252" t="s">
        <v>612</v>
      </c>
      <c r="B252" t="s">
        <v>150</v>
      </c>
      <c r="C252" t="s">
        <v>151</v>
      </c>
      <c r="D252">
        <v>1</v>
      </c>
      <c r="E252" t="s">
        <v>32</v>
      </c>
      <c r="F252" t="s">
        <v>33</v>
      </c>
      <c r="G252" t="s">
        <v>3087</v>
      </c>
      <c r="H252" t="s">
        <v>34</v>
      </c>
      <c r="I252" t="s">
        <v>613</v>
      </c>
      <c r="J252" t="s">
        <v>3121</v>
      </c>
      <c r="K252" t="s">
        <v>36</v>
      </c>
      <c r="L252" t="s">
        <v>475</v>
      </c>
      <c r="M252" t="s">
        <v>476</v>
      </c>
      <c r="N252" t="s">
        <v>39</v>
      </c>
      <c r="O252" t="s">
        <v>40</v>
      </c>
      <c r="P252" t="s">
        <v>41</v>
      </c>
      <c r="Q252" t="s">
        <v>41</v>
      </c>
      <c r="R252" t="s">
        <v>42</v>
      </c>
      <c r="S252" t="s">
        <v>41</v>
      </c>
      <c r="T252" t="s">
        <v>41</v>
      </c>
      <c r="U252" t="s">
        <v>156</v>
      </c>
      <c r="V252">
        <v>32</v>
      </c>
      <c r="W252">
        <v>9</v>
      </c>
      <c r="X252">
        <v>1</v>
      </c>
      <c r="Y252">
        <v>0</v>
      </c>
      <c r="Z252" t="s">
        <v>68</v>
      </c>
      <c r="AA252" s="5">
        <v>1932</v>
      </c>
      <c r="AC252" s="7" t="s">
        <v>69</v>
      </c>
      <c r="AD252">
        <v>94</v>
      </c>
      <c r="AE252" s="9" t="s">
        <v>614</v>
      </c>
      <c r="AF252" t="s">
        <v>42</v>
      </c>
    </row>
    <row r="253" spans="1:32" x14ac:dyDescent="0.3">
      <c r="A253" t="s">
        <v>615</v>
      </c>
      <c r="B253" t="s">
        <v>150</v>
      </c>
      <c r="C253" t="s">
        <v>151</v>
      </c>
      <c r="D253">
        <v>1</v>
      </c>
      <c r="E253" t="s">
        <v>32</v>
      </c>
      <c r="F253" t="s">
        <v>33</v>
      </c>
      <c r="G253" t="s">
        <v>3087</v>
      </c>
      <c r="H253" t="s">
        <v>34</v>
      </c>
      <c r="I253" t="s">
        <v>181</v>
      </c>
      <c r="J253" t="s">
        <v>3121</v>
      </c>
      <c r="K253" t="s">
        <v>36</v>
      </c>
      <c r="L253" t="s">
        <v>475</v>
      </c>
      <c r="M253" t="s">
        <v>476</v>
      </c>
      <c r="N253" t="s">
        <v>39</v>
      </c>
      <c r="O253" t="s">
        <v>40</v>
      </c>
      <c r="P253" t="s">
        <v>41</v>
      </c>
      <c r="Q253" t="s">
        <v>41</v>
      </c>
      <c r="R253" t="s">
        <v>42</v>
      </c>
      <c r="S253" t="s">
        <v>41</v>
      </c>
      <c r="T253" t="s">
        <v>41</v>
      </c>
      <c r="U253" t="s">
        <v>156</v>
      </c>
      <c r="V253">
        <v>45</v>
      </c>
      <c r="W253">
        <v>16</v>
      </c>
      <c r="X253">
        <v>2</v>
      </c>
      <c r="Y253">
        <v>0</v>
      </c>
      <c r="Z253" t="s">
        <v>68</v>
      </c>
      <c r="AA253" s="5">
        <v>1932</v>
      </c>
      <c r="AC253" s="7" t="s">
        <v>69</v>
      </c>
      <c r="AD253">
        <v>94</v>
      </c>
      <c r="AE253" s="9" t="s">
        <v>616</v>
      </c>
      <c r="AF253" t="s">
        <v>42</v>
      </c>
    </row>
    <row r="254" spans="1:32" x14ac:dyDescent="0.3">
      <c r="A254" t="s">
        <v>617</v>
      </c>
      <c r="B254" t="s">
        <v>150</v>
      </c>
      <c r="C254" t="s">
        <v>151</v>
      </c>
      <c r="D254">
        <v>1</v>
      </c>
      <c r="E254" t="s">
        <v>32</v>
      </c>
      <c r="F254" t="s">
        <v>33</v>
      </c>
      <c r="G254" t="s">
        <v>3087</v>
      </c>
      <c r="H254" t="s">
        <v>34</v>
      </c>
      <c r="I254" t="s">
        <v>618</v>
      </c>
      <c r="J254" t="s">
        <v>3121</v>
      </c>
      <c r="K254" t="s">
        <v>36</v>
      </c>
      <c r="L254" t="s">
        <v>475</v>
      </c>
      <c r="M254" t="s">
        <v>476</v>
      </c>
      <c r="N254" t="s">
        <v>39</v>
      </c>
      <c r="O254" t="s">
        <v>40</v>
      </c>
      <c r="P254" t="s">
        <v>41</v>
      </c>
      <c r="Q254" t="s">
        <v>41</v>
      </c>
      <c r="R254" t="s">
        <v>42</v>
      </c>
      <c r="S254" t="s">
        <v>41</v>
      </c>
      <c r="T254" t="s">
        <v>41</v>
      </c>
      <c r="U254" t="s">
        <v>156</v>
      </c>
      <c r="V254">
        <v>39</v>
      </c>
      <c r="W254">
        <v>12</v>
      </c>
      <c r="X254">
        <v>2</v>
      </c>
      <c r="Y254">
        <v>0</v>
      </c>
      <c r="Z254" t="s">
        <v>68</v>
      </c>
      <c r="AA254" s="5">
        <v>1932</v>
      </c>
      <c r="AC254" s="7" t="s">
        <v>69</v>
      </c>
      <c r="AD254">
        <v>94</v>
      </c>
      <c r="AE254" s="9" t="s">
        <v>619</v>
      </c>
      <c r="AF254" t="s">
        <v>42</v>
      </c>
    </row>
    <row r="255" spans="1:32" x14ac:dyDescent="0.3">
      <c r="A255" t="s">
        <v>620</v>
      </c>
      <c r="B255" t="s">
        <v>175</v>
      </c>
      <c r="C255" t="s">
        <v>151</v>
      </c>
      <c r="D255">
        <v>1</v>
      </c>
      <c r="E255" t="s">
        <v>32</v>
      </c>
      <c r="F255" t="s">
        <v>33</v>
      </c>
      <c r="G255" t="s">
        <v>3087</v>
      </c>
      <c r="H255" t="s">
        <v>34</v>
      </c>
      <c r="I255" t="s">
        <v>181</v>
      </c>
      <c r="J255" t="s">
        <v>3121</v>
      </c>
      <c r="K255" t="s">
        <v>36</v>
      </c>
      <c r="L255" t="s">
        <v>475</v>
      </c>
      <c r="M255" t="s">
        <v>476</v>
      </c>
      <c r="N255" t="s">
        <v>39</v>
      </c>
      <c r="O255" t="s">
        <v>40</v>
      </c>
      <c r="P255" t="s">
        <v>41</v>
      </c>
      <c r="Q255" t="s">
        <v>41</v>
      </c>
      <c r="R255" t="s">
        <v>41</v>
      </c>
      <c r="S255" t="s">
        <v>42</v>
      </c>
      <c r="T255" t="s">
        <v>41</v>
      </c>
      <c r="U255" t="s">
        <v>138</v>
      </c>
      <c r="V255">
        <v>44</v>
      </c>
      <c r="W255">
        <v>22</v>
      </c>
      <c r="X255">
        <v>4</v>
      </c>
      <c r="Y255">
        <v>0</v>
      </c>
      <c r="Z255" t="s">
        <v>68</v>
      </c>
      <c r="AA255" s="5">
        <v>1932</v>
      </c>
      <c r="AB255" t="s">
        <v>621</v>
      </c>
      <c r="AC255" s="7" t="s">
        <v>69</v>
      </c>
      <c r="AD255">
        <v>94</v>
      </c>
      <c r="AE255" s="8" t="s">
        <v>622</v>
      </c>
      <c r="AF255" t="s">
        <v>42</v>
      </c>
    </row>
    <row r="256" spans="1:32" x14ac:dyDescent="0.3">
      <c r="A256" t="s">
        <v>623</v>
      </c>
      <c r="B256" t="s">
        <v>180</v>
      </c>
      <c r="C256" t="s">
        <v>151</v>
      </c>
      <c r="D256">
        <v>1</v>
      </c>
      <c r="E256" t="s">
        <v>32</v>
      </c>
      <c r="F256" t="s">
        <v>33</v>
      </c>
      <c r="G256" t="s">
        <v>3087</v>
      </c>
      <c r="H256" t="s">
        <v>34</v>
      </c>
      <c r="I256" t="s">
        <v>624</v>
      </c>
      <c r="J256" t="s">
        <v>3121</v>
      </c>
      <c r="K256" t="s">
        <v>36</v>
      </c>
      <c r="L256" t="s">
        <v>475</v>
      </c>
      <c r="M256" t="s">
        <v>476</v>
      </c>
      <c r="N256" t="s">
        <v>39</v>
      </c>
      <c r="O256" t="s">
        <v>40</v>
      </c>
      <c r="P256" t="s">
        <v>41</v>
      </c>
      <c r="Q256" t="s">
        <v>41</v>
      </c>
      <c r="R256" t="s">
        <v>42</v>
      </c>
      <c r="S256" t="s">
        <v>41</v>
      </c>
      <c r="T256" t="s">
        <v>41</v>
      </c>
      <c r="U256" t="s">
        <v>156</v>
      </c>
      <c r="V256">
        <v>29</v>
      </c>
      <c r="W256">
        <v>30</v>
      </c>
      <c r="X256">
        <v>3</v>
      </c>
      <c r="Y256">
        <v>0</v>
      </c>
      <c r="AA256" s="5"/>
      <c r="AC256" t="s">
        <v>625</v>
      </c>
      <c r="AD256" s="5">
        <v>66</v>
      </c>
      <c r="AE256" s="8" t="s">
        <v>626</v>
      </c>
      <c r="AF256" t="s">
        <v>42</v>
      </c>
    </row>
    <row r="257" spans="1:32" x14ac:dyDescent="0.3">
      <c r="A257" t="s">
        <v>627</v>
      </c>
      <c r="B257" t="s">
        <v>180</v>
      </c>
      <c r="C257" t="s">
        <v>151</v>
      </c>
      <c r="D257">
        <v>1</v>
      </c>
      <c r="E257" t="s">
        <v>32</v>
      </c>
      <c r="F257" t="s">
        <v>33</v>
      </c>
      <c r="G257" t="s">
        <v>3087</v>
      </c>
      <c r="H257" t="s">
        <v>44</v>
      </c>
      <c r="I257" t="s">
        <v>44</v>
      </c>
      <c r="J257" t="s">
        <v>3121</v>
      </c>
      <c r="K257" t="s">
        <v>36</v>
      </c>
      <c r="L257" t="s">
        <v>475</v>
      </c>
      <c r="M257" t="s">
        <v>476</v>
      </c>
      <c r="N257" t="s">
        <v>39</v>
      </c>
      <c r="O257" t="s">
        <v>40</v>
      </c>
      <c r="P257" t="s">
        <v>41</v>
      </c>
      <c r="Q257" t="s">
        <v>41</v>
      </c>
      <c r="R257" t="s">
        <v>42</v>
      </c>
      <c r="S257" t="s">
        <v>41</v>
      </c>
      <c r="T257" t="s">
        <v>41</v>
      </c>
      <c r="U257" t="s">
        <v>156</v>
      </c>
      <c r="V257">
        <v>50</v>
      </c>
      <c r="W257">
        <v>25</v>
      </c>
      <c r="X257">
        <v>5</v>
      </c>
      <c r="Y257">
        <v>90</v>
      </c>
      <c r="Z257" t="s">
        <v>68</v>
      </c>
      <c r="AA257" s="5">
        <v>1932</v>
      </c>
      <c r="AB257" t="s">
        <v>628</v>
      </c>
      <c r="AC257" s="7" t="s">
        <v>69</v>
      </c>
      <c r="AD257">
        <v>94</v>
      </c>
      <c r="AE257" t="s">
        <v>629</v>
      </c>
      <c r="AF257" t="s">
        <v>42</v>
      </c>
    </row>
    <row r="258" spans="1:32" x14ac:dyDescent="0.3">
      <c r="A258" t="s">
        <v>630</v>
      </c>
      <c r="B258" t="s">
        <v>204</v>
      </c>
      <c r="C258" t="s">
        <v>194</v>
      </c>
      <c r="D258">
        <v>1</v>
      </c>
      <c r="E258" t="s">
        <v>32</v>
      </c>
      <c r="F258" t="s">
        <v>33</v>
      </c>
      <c r="G258" t="s">
        <v>3087</v>
      </c>
      <c r="H258" t="s">
        <v>34</v>
      </c>
      <c r="I258" t="s">
        <v>553</v>
      </c>
      <c r="J258" t="s">
        <v>3121</v>
      </c>
      <c r="K258" t="s">
        <v>36</v>
      </c>
      <c r="L258" t="s">
        <v>475</v>
      </c>
      <c r="M258" t="s">
        <v>476</v>
      </c>
      <c r="N258" t="s">
        <v>39</v>
      </c>
      <c r="O258" t="s">
        <v>40</v>
      </c>
      <c r="P258" t="s">
        <v>41</v>
      </c>
      <c r="Q258" t="s">
        <v>42</v>
      </c>
      <c r="R258" t="s">
        <v>41</v>
      </c>
      <c r="S258" t="s">
        <v>41</v>
      </c>
      <c r="T258" t="s">
        <v>41</v>
      </c>
      <c r="U258" t="s">
        <v>631</v>
      </c>
      <c r="V258">
        <v>112</v>
      </c>
      <c r="W258">
        <v>38</v>
      </c>
      <c r="X258">
        <v>4</v>
      </c>
      <c r="Y258">
        <v>0</v>
      </c>
      <c r="Z258" t="s">
        <v>68</v>
      </c>
      <c r="AA258" s="5">
        <v>1932</v>
      </c>
      <c r="AB258" t="s">
        <v>632</v>
      </c>
      <c r="AC258" s="7" t="s">
        <v>69</v>
      </c>
      <c r="AD258">
        <v>94</v>
      </c>
      <c r="AE258" s="9" t="s">
        <v>633</v>
      </c>
      <c r="AF258" t="s">
        <v>42</v>
      </c>
    </row>
    <row r="259" spans="1:32" x14ac:dyDescent="0.3">
      <c r="A259" t="s">
        <v>634</v>
      </c>
      <c r="B259" s="4" t="s">
        <v>272</v>
      </c>
      <c r="C259" s="6" t="s">
        <v>236</v>
      </c>
      <c r="D259" s="5">
        <v>1</v>
      </c>
      <c r="E259" t="s">
        <v>32</v>
      </c>
      <c r="F259" t="s">
        <v>33</v>
      </c>
      <c r="G259" t="s">
        <v>3087</v>
      </c>
      <c r="H259" t="s">
        <v>34</v>
      </c>
      <c r="I259" s="3" t="s">
        <v>44</v>
      </c>
      <c r="J259" t="s">
        <v>3121</v>
      </c>
      <c r="K259" t="s">
        <v>36</v>
      </c>
      <c r="L259" t="s">
        <v>37</v>
      </c>
      <c r="M259" t="s">
        <v>38</v>
      </c>
      <c r="N259" t="s">
        <v>39</v>
      </c>
      <c r="O259" t="s">
        <v>40</v>
      </c>
      <c r="P259" t="s">
        <v>41</v>
      </c>
      <c r="Q259" t="s">
        <v>42</v>
      </c>
      <c r="R259" t="s">
        <v>41</v>
      </c>
      <c r="S259" t="s">
        <v>41</v>
      </c>
      <c r="T259" t="s">
        <v>41</v>
      </c>
      <c r="U259" t="s">
        <v>52</v>
      </c>
      <c r="V259" s="35" t="s">
        <v>3093</v>
      </c>
      <c r="W259" s="35" t="s">
        <v>3093</v>
      </c>
      <c r="X259" s="35" t="s">
        <v>3093</v>
      </c>
      <c r="Y259" s="35" t="s">
        <v>3093</v>
      </c>
      <c r="Z259" t="s">
        <v>68</v>
      </c>
      <c r="AA259" s="5">
        <v>1932</v>
      </c>
      <c r="AB259" t="s">
        <v>288</v>
      </c>
      <c r="AC259" s="7" t="s">
        <v>69</v>
      </c>
      <c r="AD259">
        <v>94</v>
      </c>
      <c r="AE259" s="10" t="s">
        <v>44</v>
      </c>
      <c r="AF259" t="s">
        <v>41</v>
      </c>
    </row>
    <row r="260" spans="1:32" x14ac:dyDescent="0.3">
      <c r="A260" t="s">
        <v>635</v>
      </c>
      <c r="B260" t="s">
        <v>272</v>
      </c>
      <c r="C260" t="s">
        <v>236</v>
      </c>
      <c r="D260">
        <v>1</v>
      </c>
      <c r="E260" t="s">
        <v>32</v>
      </c>
      <c r="F260" t="s">
        <v>33</v>
      </c>
      <c r="G260" t="s">
        <v>3087</v>
      </c>
      <c r="H260" t="s">
        <v>34</v>
      </c>
      <c r="I260" t="s">
        <v>181</v>
      </c>
      <c r="J260" t="s">
        <v>3121</v>
      </c>
      <c r="K260" t="s">
        <v>36</v>
      </c>
      <c r="L260" t="s">
        <v>475</v>
      </c>
      <c r="M260" t="s">
        <v>476</v>
      </c>
      <c r="N260" t="s">
        <v>39</v>
      </c>
      <c r="O260" t="s">
        <v>40</v>
      </c>
      <c r="P260" t="s">
        <v>41</v>
      </c>
      <c r="Q260" t="s">
        <v>42</v>
      </c>
      <c r="R260" t="s">
        <v>41</v>
      </c>
      <c r="S260" t="s">
        <v>42</v>
      </c>
      <c r="T260" t="s">
        <v>41</v>
      </c>
      <c r="U260" t="s">
        <v>631</v>
      </c>
      <c r="V260">
        <v>45</v>
      </c>
      <c r="W260">
        <v>8</v>
      </c>
      <c r="X260">
        <v>4</v>
      </c>
      <c r="Y260">
        <v>0</v>
      </c>
      <c r="Z260" t="s">
        <v>68</v>
      </c>
      <c r="AA260" s="5">
        <v>1932</v>
      </c>
      <c r="AB260" t="s">
        <v>325</v>
      </c>
      <c r="AC260" s="7" t="s">
        <v>69</v>
      </c>
      <c r="AD260">
        <v>94</v>
      </c>
      <c r="AE260" s="8" t="s">
        <v>636</v>
      </c>
      <c r="AF260" t="s">
        <v>42</v>
      </c>
    </row>
    <row r="261" spans="1:32" x14ac:dyDescent="0.3">
      <c r="A261" t="s">
        <v>637</v>
      </c>
      <c r="B261" t="s">
        <v>294</v>
      </c>
      <c r="C261" t="s">
        <v>236</v>
      </c>
      <c r="D261">
        <v>1</v>
      </c>
      <c r="E261" t="s">
        <v>32</v>
      </c>
      <c r="F261" t="s">
        <v>33</v>
      </c>
      <c r="G261" t="s">
        <v>3087</v>
      </c>
      <c r="H261" t="s">
        <v>34</v>
      </c>
      <c r="I261" t="s">
        <v>474</v>
      </c>
      <c r="J261" t="s">
        <v>3121</v>
      </c>
      <c r="K261" t="s">
        <v>36</v>
      </c>
      <c r="L261" t="s">
        <v>475</v>
      </c>
      <c r="M261" t="s">
        <v>476</v>
      </c>
      <c r="N261" t="s">
        <v>39</v>
      </c>
      <c r="O261" t="s">
        <v>40</v>
      </c>
      <c r="P261" t="s">
        <v>41</v>
      </c>
      <c r="Q261" t="s">
        <v>41</v>
      </c>
      <c r="R261" t="s">
        <v>41</v>
      </c>
      <c r="S261" t="s">
        <v>42</v>
      </c>
      <c r="T261" t="s">
        <v>41</v>
      </c>
      <c r="U261" t="s">
        <v>185</v>
      </c>
      <c r="V261">
        <v>60</v>
      </c>
      <c r="W261">
        <v>4</v>
      </c>
      <c r="X261">
        <v>3</v>
      </c>
      <c r="Y261">
        <v>0</v>
      </c>
      <c r="Z261" t="s">
        <v>68</v>
      </c>
      <c r="AA261" s="5">
        <v>1932</v>
      </c>
      <c r="AC261" s="7" t="s">
        <v>69</v>
      </c>
      <c r="AD261">
        <v>94</v>
      </c>
      <c r="AE261" s="9" t="s">
        <v>638</v>
      </c>
      <c r="AF261" t="s">
        <v>42</v>
      </c>
    </row>
    <row r="262" spans="1:32" x14ac:dyDescent="0.3">
      <c r="A262" t="s">
        <v>639</v>
      </c>
      <c r="B262" t="s">
        <v>263</v>
      </c>
      <c r="C262" t="s">
        <v>236</v>
      </c>
      <c r="D262">
        <v>1</v>
      </c>
      <c r="E262" t="s">
        <v>32</v>
      </c>
      <c r="F262" t="s">
        <v>33</v>
      </c>
      <c r="G262" t="s">
        <v>3087</v>
      </c>
      <c r="H262" t="s">
        <v>44</v>
      </c>
      <c r="I262" t="s">
        <v>44</v>
      </c>
      <c r="J262" t="s">
        <v>3121</v>
      </c>
      <c r="K262" t="s">
        <v>36</v>
      </c>
      <c r="L262" t="s">
        <v>475</v>
      </c>
      <c r="M262" t="s">
        <v>476</v>
      </c>
      <c r="N262" t="s">
        <v>39</v>
      </c>
      <c r="O262" t="s">
        <v>40</v>
      </c>
      <c r="P262" t="s">
        <v>41</v>
      </c>
      <c r="Q262" t="s">
        <v>41</v>
      </c>
      <c r="R262" t="s">
        <v>41</v>
      </c>
      <c r="S262" t="s">
        <v>42</v>
      </c>
      <c r="T262" t="s">
        <v>41</v>
      </c>
      <c r="U262" t="s">
        <v>72</v>
      </c>
      <c r="V262">
        <v>280</v>
      </c>
      <c r="W262">
        <v>13</v>
      </c>
      <c r="X262">
        <v>2</v>
      </c>
      <c r="Y262">
        <v>0</v>
      </c>
      <c r="Z262" t="s">
        <v>68</v>
      </c>
      <c r="AA262" s="5">
        <v>1932</v>
      </c>
      <c r="AB262" t="s">
        <v>640</v>
      </c>
      <c r="AC262" s="7" t="s">
        <v>69</v>
      </c>
      <c r="AD262">
        <v>94</v>
      </c>
      <c r="AE262" t="s">
        <v>641</v>
      </c>
      <c r="AF262" t="s">
        <v>42</v>
      </c>
    </row>
    <row r="263" spans="1:32" x14ac:dyDescent="0.3">
      <c r="A263" t="s">
        <v>642</v>
      </c>
      <c r="B263" t="s">
        <v>605</v>
      </c>
      <c r="C263" t="s">
        <v>236</v>
      </c>
      <c r="D263">
        <v>1</v>
      </c>
      <c r="E263" t="s">
        <v>32</v>
      </c>
      <c r="F263" t="s">
        <v>33</v>
      </c>
      <c r="G263" t="s">
        <v>3087</v>
      </c>
      <c r="H263" t="s">
        <v>34</v>
      </c>
      <c r="I263" t="s">
        <v>479</v>
      </c>
      <c r="J263" t="s">
        <v>3121</v>
      </c>
      <c r="K263" t="s">
        <v>36</v>
      </c>
      <c r="L263" t="s">
        <v>475</v>
      </c>
      <c r="M263" t="s">
        <v>476</v>
      </c>
      <c r="N263" t="s">
        <v>39</v>
      </c>
      <c r="O263" t="s">
        <v>40</v>
      </c>
      <c r="P263" t="s">
        <v>41</v>
      </c>
      <c r="Q263" t="s">
        <v>41</v>
      </c>
      <c r="R263" t="s">
        <v>41</v>
      </c>
      <c r="S263" t="s">
        <v>42</v>
      </c>
      <c r="T263" t="s">
        <v>41</v>
      </c>
      <c r="U263" t="s">
        <v>98</v>
      </c>
      <c r="V263">
        <v>85</v>
      </c>
      <c r="W263">
        <v>5</v>
      </c>
      <c r="X263">
        <v>3</v>
      </c>
      <c r="Y263">
        <v>0</v>
      </c>
      <c r="Z263" t="s">
        <v>68</v>
      </c>
      <c r="AA263" s="5">
        <v>1932</v>
      </c>
      <c r="AB263" t="s">
        <v>326</v>
      </c>
      <c r="AC263" s="7" t="s">
        <v>69</v>
      </c>
      <c r="AD263">
        <v>94</v>
      </c>
      <c r="AE263" s="9" t="s">
        <v>643</v>
      </c>
      <c r="AF263" t="s">
        <v>42</v>
      </c>
    </row>
    <row r="264" spans="1:32" x14ac:dyDescent="0.3">
      <c r="A264" s="3" t="s">
        <v>644</v>
      </c>
      <c r="B264" s="4" t="s">
        <v>31</v>
      </c>
      <c r="C264" t="s">
        <v>3292</v>
      </c>
      <c r="D264" s="5">
        <v>1</v>
      </c>
      <c r="E264" t="s">
        <v>645</v>
      </c>
      <c r="F264" t="s">
        <v>646</v>
      </c>
      <c r="G264" t="s">
        <v>3090</v>
      </c>
      <c r="H264" t="s">
        <v>34</v>
      </c>
      <c r="I264" s="3" t="s">
        <v>647</v>
      </c>
      <c r="J264" t="s">
        <v>3124</v>
      </c>
      <c r="K264" t="s">
        <v>36</v>
      </c>
      <c r="L264" t="s">
        <v>153</v>
      </c>
      <c r="M264" t="s">
        <v>154</v>
      </c>
      <c r="N264" t="s">
        <v>648</v>
      </c>
      <c r="O264" t="s">
        <v>40</v>
      </c>
      <c r="P264" t="s">
        <v>41</v>
      </c>
      <c r="Q264" t="s">
        <v>41</v>
      </c>
      <c r="R264" t="s">
        <v>41</v>
      </c>
      <c r="S264" t="s">
        <v>42</v>
      </c>
      <c r="T264" t="s">
        <v>41</v>
      </c>
      <c r="U264" t="s">
        <v>649</v>
      </c>
      <c r="V264" s="35" t="s">
        <v>3093</v>
      </c>
      <c r="W264" s="35" t="s">
        <v>3093</v>
      </c>
      <c r="X264" s="35" t="s">
        <v>3093</v>
      </c>
      <c r="Y264" s="35" t="s">
        <v>3093</v>
      </c>
      <c r="Z264" t="s">
        <v>650</v>
      </c>
      <c r="AA264" s="5">
        <v>1933</v>
      </c>
      <c r="AC264" t="s">
        <v>651</v>
      </c>
      <c r="AD264" s="5" t="s">
        <v>652</v>
      </c>
      <c r="AE264" t="s">
        <v>44</v>
      </c>
      <c r="AF264" t="s">
        <v>41</v>
      </c>
    </row>
    <row r="265" spans="1:32" x14ac:dyDescent="0.3">
      <c r="A265" s="3" t="s">
        <v>653</v>
      </c>
      <c r="B265" s="4" t="s">
        <v>31</v>
      </c>
      <c r="C265" t="s">
        <v>3292</v>
      </c>
      <c r="D265" s="5">
        <v>1</v>
      </c>
      <c r="E265" t="s">
        <v>645</v>
      </c>
      <c r="F265" t="s">
        <v>646</v>
      </c>
      <c r="G265" t="s">
        <v>3090</v>
      </c>
      <c r="H265" t="s">
        <v>34</v>
      </c>
      <c r="I265" s="3" t="s">
        <v>654</v>
      </c>
      <c r="J265" t="s">
        <v>3124</v>
      </c>
      <c r="K265" t="s">
        <v>36</v>
      </c>
      <c r="L265" t="s">
        <v>153</v>
      </c>
      <c r="M265" t="s">
        <v>655</v>
      </c>
      <c r="N265" t="s">
        <v>39</v>
      </c>
      <c r="O265" t="s">
        <v>40</v>
      </c>
      <c r="P265" t="s">
        <v>41</v>
      </c>
      <c r="Q265" t="s">
        <v>41</v>
      </c>
      <c r="R265" t="s">
        <v>41</v>
      </c>
      <c r="S265" t="s">
        <v>42</v>
      </c>
      <c r="T265" t="s">
        <v>41</v>
      </c>
      <c r="U265" t="s">
        <v>656</v>
      </c>
      <c r="V265" s="35" t="s">
        <v>3093</v>
      </c>
      <c r="W265" s="35" t="s">
        <v>3093</v>
      </c>
      <c r="X265" s="35" t="s">
        <v>3093</v>
      </c>
      <c r="Y265" s="35" t="s">
        <v>3093</v>
      </c>
      <c r="Z265" t="s">
        <v>650</v>
      </c>
      <c r="AA265" s="5">
        <v>1933</v>
      </c>
      <c r="AC265" t="s">
        <v>651</v>
      </c>
      <c r="AD265">
        <v>159</v>
      </c>
      <c r="AE265" t="s">
        <v>44</v>
      </c>
      <c r="AF265" t="s">
        <v>41</v>
      </c>
    </row>
    <row r="266" spans="1:32" x14ac:dyDescent="0.3">
      <c r="A266" s="3" t="s">
        <v>657</v>
      </c>
      <c r="B266" s="4" t="s">
        <v>31</v>
      </c>
      <c r="C266" t="s">
        <v>3292</v>
      </c>
      <c r="D266" s="5">
        <v>1</v>
      </c>
      <c r="E266" t="s">
        <v>645</v>
      </c>
      <c r="F266" t="s">
        <v>646</v>
      </c>
      <c r="G266" t="s">
        <v>3090</v>
      </c>
      <c r="H266" t="s">
        <v>34</v>
      </c>
      <c r="I266" s="3" t="s">
        <v>658</v>
      </c>
      <c r="J266" t="s">
        <v>3124</v>
      </c>
      <c r="K266" t="s">
        <v>36</v>
      </c>
      <c r="L266" t="s">
        <v>153</v>
      </c>
      <c r="M266" t="s">
        <v>655</v>
      </c>
      <c r="N266" t="s">
        <v>39</v>
      </c>
      <c r="O266" t="s">
        <v>40</v>
      </c>
      <c r="P266" t="s">
        <v>41</v>
      </c>
      <c r="Q266" t="s">
        <v>41</v>
      </c>
      <c r="R266" t="s">
        <v>41</v>
      </c>
      <c r="S266" t="s">
        <v>42</v>
      </c>
      <c r="T266" t="s">
        <v>41</v>
      </c>
      <c r="U266" t="s">
        <v>659</v>
      </c>
      <c r="V266" s="35" t="s">
        <v>3093</v>
      </c>
      <c r="W266" s="35" t="s">
        <v>3093</v>
      </c>
      <c r="X266" s="35" t="s">
        <v>3093</v>
      </c>
      <c r="Y266" s="35" t="s">
        <v>3093</v>
      </c>
      <c r="Z266" t="s">
        <v>650</v>
      </c>
      <c r="AA266" s="5">
        <v>1933</v>
      </c>
      <c r="AC266" t="s">
        <v>651</v>
      </c>
      <c r="AD266">
        <v>159</v>
      </c>
      <c r="AE266" t="s">
        <v>44</v>
      </c>
      <c r="AF266" t="s">
        <v>41</v>
      </c>
    </row>
    <row r="267" spans="1:32" x14ac:dyDescent="0.3">
      <c r="A267" s="3" t="s">
        <v>660</v>
      </c>
      <c r="B267" s="4" t="s">
        <v>31</v>
      </c>
      <c r="C267" t="s">
        <v>3292</v>
      </c>
      <c r="D267" s="5">
        <v>1</v>
      </c>
      <c r="E267" t="s">
        <v>645</v>
      </c>
      <c r="F267" t="s">
        <v>646</v>
      </c>
      <c r="G267" t="s">
        <v>3090</v>
      </c>
      <c r="H267" t="s">
        <v>34</v>
      </c>
      <c r="I267" s="3" t="s">
        <v>654</v>
      </c>
      <c r="J267" t="s">
        <v>3124</v>
      </c>
      <c r="K267" t="s">
        <v>36</v>
      </c>
      <c r="L267" t="s">
        <v>153</v>
      </c>
      <c r="M267" t="s">
        <v>655</v>
      </c>
      <c r="N267" t="s">
        <v>39</v>
      </c>
      <c r="O267" t="s">
        <v>40</v>
      </c>
      <c r="P267" t="s">
        <v>41</v>
      </c>
      <c r="Q267" t="s">
        <v>41</v>
      </c>
      <c r="R267" t="s">
        <v>41</v>
      </c>
      <c r="S267" t="s">
        <v>42</v>
      </c>
      <c r="T267" t="s">
        <v>41</v>
      </c>
      <c r="U267" t="s">
        <v>659</v>
      </c>
      <c r="V267" s="35" t="s">
        <v>3093</v>
      </c>
      <c r="W267" s="35" t="s">
        <v>3093</v>
      </c>
      <c r="X267" s="35" t="s">
        <v>3093</v>
      </c>
      <c r="Y267" s="35" t="s">
        <v>3093</v>
      </c>
      <c r="Z267" t="s">
        <v>650</v>
      </c>
      <c r="AA267" s="5">
        <v>1933</v>
      </c>
      <c r="AC267" t="s">
        <v>651</v>
      </c>
      <c r="AD267">
        <v>159</v>
      </c>
      <c r="AE267" t="s">
        <v>44</v>
      </c>
      <c r="AF267" t="s">
        <v>41</v>
      </c>
    </row>
    <row r="268" spans="1:32" x14ac:dyDescent="0.3">
      <c r="A268" s="3" t="s">
        <v>661</v>
      </c>
      <c r="B268" s="4" t="s">
        <v>90</v>
      </c>
      <c r="C268" s="6" t="s">
        <v>3292</v>
      </c>
      <c r="D268" s="5">
        <v>1</v>
      </c>
      <c r="E268" t="s">
        <v>645</v>
      </c>
      <c r="F268" t="s">
        <v>646</v>
      </c>
      <c r="G268" t="s">
        <v>3090</v>
      </c>
      <c r="H268" t="s">
        <v>34</v>
      </c>
      <c r="I268" s="3" t="s">
        <v>324</v>
      </c>
      <c r="J268" t="s">
        <v>3124</v>
      </c>
      <c r="K268" t="s">
        <v>36</v>
      </c>
      <c r="L268" t="s">
        <v>153</v>
      </c>
      <c r="M268" t="s">
        <v>655</v>
      </c>
      <c r="N268" t="s">
        <v>39</v>
      </c>
      <c r="O268" t="s">
        <v>40</v>
      </c>
      <c r="P268" t="s">
        <v>41</v>
      </c>
      <c r="Q268" t="s">
        <v>41</v>
      </c>
      <c r="R268" t="s">
        <v>41</v>
      </c>
      <c r="S268" t="s">
        <v>42</v>
      </c>
      <c r="T268" t="s">
        <v>41</v>
      </c>
      <c r="U268" t="s">
        <v>662</v>
      </c>
      <c r="V268" s="35" t="s">
        <v>3093</v>
      </c>
      <c r="W268" s="35" t="s">
        <v>3093</v>
      </c>
      <c r="X268" s="35" t="s">
        <v>3093</v>
      </c>
      <c r="Y268" s="35" t="s">
        <v>3093</v>
      </c>
      <c r="Z268" t="s">
        <v>650</v>
      </c>
      <c r="AA268" s="5">
        <v>1933</v>
      </c>
      <c r="AB268" t="s">
        <v>663</v>
      </c>
      <c r="AC268" t="s">
        <v>651</v>
      </c>
      <c r="AD268">
        <v>160</v>
      </c>
      <c r="AE268" t="s">
        <v>44</v>
      </c>
      <c r="AF268" t="s">
        <v>41</v>
      </c>
    </row>
    <row r="269" spans="1:32" x14ac:dyDescent="0.3">
      <c r="A269" s="3" t="s">
        <v>664</v>
      </c>
      <c r="B269" s="4" t="s">
        <v>100</v>
      </c>
      <c r="C269" t="s">
        <v>3293</v>
      </c>
      <c r="D269" s="5">
        <v>2</v>
      </c>
      <c r="E269" t="s">
        <v>645</v>
      </c>
      <c r="F269" t="s">
        <v>646</v>
      </c>
      <c r="G269" t="s">
        <v>3090</v>
      </c>
      <c r="H269" t="s">
        <v>34</v>
      </c>
      <c r="I269" s="3" t="s">
        <v>324</v>
      </c>
      <c r="J269" t="s">
        <v>3124</v>
      </c>
      <c r="K269" t="s">
        <v>36</v>
      </c>
      <c r="L269" t="s">
        <v>153</v>
      </c>
      <c r="M269" t="s">
        <v>655</v>
      </c>
      <c r="N269" t="s">
        <v>39</v>
      </c>
      <c r="O269" t="s">
        <v>40</v>
      </c>
      <c r="P269" t="s">
        <v>41</v>
      </c>
      <c r="Q269" t="s">
        <v>42</v>
      </c>
      <c r="R269" t="s">
        <v>41</v>
      </c>
      <c r="S269" t="s">
        <v>41</v>
      </c>
      <c r="T269" t="s">
        <v>41</v>
      </c>
      <c r="U269" t="s">
        <v>52</v>
      </c>
      <c r="V269" s="35" t="s">
        <v>3093</v>
      </c>
      <c r="W269" s="35" t="s">
        <v>3093</v>
      </c>
      <c r="X269" s="35" t="s">
        <v>3093</v>
      </c>
      <c r="Y269" s="35" t="s">
        <v>3093</v>
      </c>
      <c r="Z269" t="s">
        <v>650</v>
      </c>
      <c r="AA269" s="5">
        <v>1933</v>
      </c>
      <c r="AB269" t="s">
        <v>665</v>
      </c>
      <c r="AC269" t="s">
        <v>651</v>
      </c>
      <c r="AD269">
        <v>160</v>
      </c>
      <c r="AE269" t="s">
        <v>44</v>
      </c>
      <c r="AF269" t="s">
        <v>41</v>
      </c>
    </row>
    <row r="270" spans="1:32" x14ac:dyDescent="0.3">
      <c r="A270" s="3" t="s">
        <v>666</v>
      </c>
      <c r="B270" s="4" t="s">
        <v>100</v>
      </c>
      <c r="C270" t="s">
        <v>3293</v>
      </c>
      <c r="D270" s="5">
        <v>1</v>
      </c>
      <c r="E270" t="s">
        <v>645</v>
      </c>
      <c r="F270" t="s">
        <v>646</v>
      </c>
      <c r="G270" t="s">
        <v>3090</v>
      </c>
      <c r="H270" t="s">
        <v>34</v>
      </c>
      <c r="I270" s="3" t="s">
        <v>667</v>
      </c>
      <c r="J270" t="s">
        <v>3124</v>
      </c>
      <c r="K270" t="s">
        <v>36</v>
      </c>
      <c r="L270" t="s">
        <v>153</v>
      </c>
      <c r="M270" t="s">
        <v>655</v>
      </c>
      <c r="N270" t="s">
        <v>39</v>
      </c>
      <c r="O270" t="s">
        <v>40</v>
      </c>
      <c r="P270" t="s">
        <v>41</v>
      </c>
      <c r="Q270" t="s">
        <v>42</v>
      </c>
      <c r="R270" t="s">
        <v>41</v>
      </c>
      <c r="S270" t="s">
        <v>41</v>
      </c>
      <c r="T270" t="s">
        <v>41</v>
      </c>
      <c r="U270" t="s">
        <v>52</v>
      </c>
      <c r="V270">
        <v>0</v>
      </c>
      <c r="W270">
        <v>23</v>
      </c>
      <c r="X270">
        <v>8</v>
      </c>
      <c r="Y270">
        <v>115</v>
      </c>
      <c r="Z270" t="s">
        <v>650</v>
      </c>
      <c r="AA270" s="5">
        <v>1933</v>
      </c>
      <c r="AB270" t="s">
        <v>665</v>
      </c>
      <c r="AC270" t="s">
        <v>651</v>
      </c>
      <c r="AD270">
        <v>160</v>
      </c>
      <c r="AE270" t="s">
        <v>668</v>
      </c>
      <c r="AF270" t="s">
        <v>42</v>
      </c>
    </row>
    <row r="271" spans="1:32" x14ac:dyDescent="0.3">
      <c r="A271" s="3" t="s">
        <v>669</v>
      </c>
      <c r="B271" s="4" t="s">
        <v>100</v>
      </c>
      <c r="C271" t="s">
        <v>3293</v>
      </c>
      <c r="D271" s="5">
        <v>1</v>
      </c>
      <c r="E271" t="s">
        <v>645</v>
      </c>
      <c r="F271" t="s">
        <v>646</v>
      </c>
      <c r="G271" t="s">
        <v>3090</v>
      </c>
      <c r="H271" t="s">
        <v>34</v>
      </c>
      <c r="I271" s="3" t="s">
        <v>654</v>
      </c>
      <c r="J271" t="s">
        <v>3124</v>
      </c>
      <c r="K271" t="s">
        <v>36</v>
      </c>
      <c r="L271" t="s">
        <v>153</v>
      </c>
      <c r="M271" t="s">
        <v>655</v>
      </c>
      <c r="N271" t="s">
        <v>39</v>
      </c>
      <c r="O271" t="s">
        <v>40</v>
      </c>
      <c r="P271" t="s">
        <v>41</v>
      </c>
      <c r="Q271" t="s">
        <v>42</v>
      </c>
      <c r="R271" t="s">
        <v>41</v>
      </c>
      <c r="S271" t="s">
        <v>41</v>
      </c>
      <c r="T271" t="s">
        <v>41</v>
      </c>
      <c r="U271" t="s">
        <v>52</v>
      </c>
      <c r="V271" s="35" t="s">
        <v>3093</v>
      </c>
      <c r="W271" s="35" t="s">
        <v>3093</v>
      </c>
      <c r="X271" s="35" t="s">
        <v>3093</v>
      </c>
      <c r="Y271" s="35" t="s">
        <v>3093</v>
      </c>
      <c r="Z271" t="s">
        <v>650</v>
      </c>
      <c r="AA271" s="5">
        <v>1933</v>
      </c>
      <c r="AB271" t="s">
        <v>665</v>
      </c>
      <c r="AC271" t="s">
        <v>651</v>
      </c>
      <c r="AD271">
        <v>160</v>
      </c>
      <c r="AE271" t="s">
        <v>44</v>
      </c>
      <c r="AF271" t="s">
        <v>41</v>
      </c>
    </row>
    <row r="272" spans="1:32" x14ac:dyDescent="0.3">
      <c r="A272" s="3" t="s">
        <v>670</v>
      </c>
      <c r="B272" s="4" t="s">
        <v>100</v>
      </c>
      <c r="C272" t="s">
        <v>3293</v>
      </c>
      <c r="D272" s="5">
        <v>1</v>
      </c>
      <c r="E272" t="s">
        <v>645</v>
      </c>
      <c r="F272" t="s">
        <v>646</v>
      </c>
      <c r="G272" t="s">
        <v>3090</v>
      </c>
      <c r="H272" t="s">
        <v>34</v>
      </c>
      <c r="I272" s="3" t="s">
        <v>324</v>
      </c>
      <c r="J272" t="s">
        <v>3124</v>
      </c>
      <c r="K272" t="s">
        <v>36</v>
      </c>
      <c r="L272" t="s">
        <v>153</v>
      </c>
      <c r="M272" t="s">
        <v>655</v>
      </c>
      <c r="N272" t="s">
        <v>39</v>
      </c>
      <c r="O272" t="s">
        <v>40</v>
      </c>
      <c r="P272" t="s">
        <v>41</v>
      </c>
      <c r="Q272" t="s">
        <v>42</v>
      </c>
      <c r="R272" t="s">
        <v>41</v>
      </c>
      <c r="S272" t="s">
        <v>41</v>
      </c>
      <c r="T272" t="s">
        <v>41</v>
      </c>
      <c r="U272" t="s">
        <v>52</v>
      </c>
      <c r="V272" s="35" t="s">
        <v>3093</v>
      </c>
      <c r="W272" s="35" t="s">
        <v>3093</v>
      </c>
      <c r="X272" s="35" t="s">
        <v>3093</v>
      </c>
      <c r="Y272" s="35" t="s">
        <v>3093</v>
      </c>
      <c r="Z272" t="s">
        <v>650</v>
      </c>
      <c r="AA272" s="5">
        <v>1933</v>
      </c>
      <c r="AB272" t="s">
        <v>671</v>
      </c>
      <c r="AC272" t="s">
        <v>651</v>
      </c>
      <c r="AD272">
        <v>160</v>
      </c>
      <c r="AE272" t="s">
        <v>44</v>
      </c>
      <c r="AF272" t="s">
        <v>41</v>
      </c>
    </row>
    <row r="273" spans="1:32" x14ac:dyDescent="0.3">
      <c r="A273" s="3" t="s">
        <v>672</v>
      </c>
      <c r="B273" s="4" t="s">
        <v>150</v>
      </c>
      <c r="C273" s="6" t="s">
        <v>151</v>
      </c>
      <c r="D273" s="5">
        <v>1</v>
      </c>
      <c r="E273" t="s">
        <v>645</v>
      </c>
      <c r="F273" t="s">
        <v>646</v>
      </c>
      <c r="G273" t="s">
        <v>3090</v>
      </c>
      <c r="H273" t="s">
        <v>34</v>
      </c>
      <c r="I273" s="3" t="s">
        <v>673</v>
      </c>
      <c r="J273" t="s">
        <v>3124</v>
      </c>
      <c r="K273" t="s">
        <v>36</v>
      </c>
      <c r="L273" t="s">
        <v>153</v>
      </c>
      <c r="M273" t="s">
        <v>154</v>
      </c>
      <c r="N273" t="s">
        <v>648</v>
      </c>
      <c r="O273" t="s">
        <v>40</v>
      </c>
      <c r="P273" t="s">
        <v>41</v>
      </c>
      <c r="Q273" t="s">
        <v>41</v>
      </c>
      <c r="R273" t="s">
        <v>41</v>
      </c>
      <c r="S273" t="s">
        <v>42</v>
      </c>
      <c r="T273" t="s">
        <v>41</v>
      </c>
      <c r="U273" t="s">
        <v>72</v>
      </c>
      <c r="V273" s="35" t="s">
        <v>3093</v>
      </c>
      <c r="W273" s="35" t="s">
        <v>3093</v>
      </c>
      <c r="X273" s="35" t="s">
        <v>3093</v>
      </c>
      <c r="Y273" s="35" t="s">
        <v>3093</v>
      </c>
      <c r="Z273" t="s">
        <v>650</v>
      </c>
      <c r="AA273" s="5">
        <v>1933</v>
      </c>
      <c r="AC273" t="s">
        <v>651</v>
      </c>
      <c r="AD273" s="5" t="s">
        <v>652</v>
      </c>
      <c r="AE273" t="s">
        <v>44</v>
      </c>
      <c r="AF273" t="s">
        <v>41</v>
      </c>
    </row>
    <row r="274" spans="1:32" x14ac:dyDescent="0.3">
      <c r="A274" s="3" t="s">
        <v>674</v>
      </c>
      <c r="B274" s="4" t="s">
        <v>675</v>
      </c>
      <c r="C274" s="6" t="s">
        <v>194</v>
      </c>
      <c r="D274" s="5">
        <v>1</v>
      </c>
      <c r="E274" t="s">
        <v>645</v>
      </c>
      <c r="F274" t="s">
        <v>646</v>
      </c>
      <c r="G274" t="s">
        <v>3090</v>
      </c>
      <c r="H274" t="s">
        <v>34</v>
      </c>
      <c r="I274" s="3" t="s">
        <v>324</v>
      </c>
      <c r="J274" t="s">
        <v>3124</v>
      </c>
      <c r="K274" t="s">
        <v>36</v>
      </c>
      <c r="L274" t="s">
        <v>153</v>
      </c>
      <c r="M274" t="s">
        <v>655</v>
      </c>
      <c r="N274" t="s">
        <v>39</v>
      </c>
      <c r="O274" t="s">
        <v>40</v>
      </c>
      <c r="P274" t="s">
        <v>44</v>
      </c>
      <c r="Q274" t="s">
        <v>44</v>
      </c>
      <c r="R274" t="s">
        <v>44</v>
      </c>
      <c r="S274" t="s">
        <v>44</v>
      </c>
      <c r="T274" t="s">
        <v>44</v>
      </c>
      <c r="U274" t="s">
        <v>44</v>
      </c>
      <c r="V274" s="35" t="s">
        <v>3093</v>
      </c>
      <c r="W274" s="35" t="s">
        <v>3093</v>
      </c>
      <c r="X274" s="35" t="s">
        <v>3093</v>
      </c>
      <c r="Y274" s="35" t="s">
        <v>3093</v>
      </c>
      <c r="Z274" t="s">
        <v>650</v>
      </c>
      <c r="AA274" s="5">
        <v>1933</v>
      </c>
      <c r="AC274" t="s">
        <v>651</v>
      </c>
      <c r="AD274">
        <v>159</v>
      </c>
      <c r="AE274" t="s">
        <v>44</v>
      </c>
      <c r="AF274" t="s">
        <v>41</v>
      </c>
    </row>
    <row r="275" spans="1:32" x14ac:dyDescent="0.3">
      <c r="A275" s="3" t="s">
        <v>676</v>
      </c>
      <c r="B275" s="4" t="s">
        <v>204</v>
      </c>
      <c r="C275" s="6" t="s">
        <v>194</v>
      </c>
      <c r="D275" s="5">
        <v>2</v>
      </c>
      <c r="E275" t="s">
        <v>645</v>
      </c>
      <c r="F275" t="s">
        <v>646</v>
      </c>
      <c r="G275" t="s">
        <v>3090</v>
      </c>
      <c r="H275" t="s">
        <v>34</v>
      </c>
      <c r="I275" s="3" t="s">
        <v>324</v>
      </c>
      <c r="J275" t="s">
        <v>3124</v>
      </c>
      <c r="K275" t="s">
        <v>36</v>
      </c>
      <c r="L275" t="s">
        <v>153</v>
      </c>
      <c r="M275" t="s">
        <v>655</v>
      </c>
      <c r="N275" t="s">
        <v>39</v>
      </c>
      <c r="O275" t="s">
        <v>40</v>
      </c>
      <c r="P275" t="s">
        <v>44</v>
      </c>
      <c r="Q275" t="s">
        <v>44</v>
      </c>
      <c r="R275" t="s">
        <v>44</v>
      </c>
      <c r="S275" t="s">
        <v>44</v>
      </c>
      <c r="T275" t="s">
        <v>44</v>
      </c>
      <c r="U275" t="s">
        <v>44</v>
      </c>
      <c r="V275" s="35" t="s">
        <v>3093</v>
      </c>
      <c r="W275" s="35" t="s">
        <v>3093</v>
      </c>
      <c r="X275" s="35" t="s">
        <v>3093</v>
      </c>
      <c r="Y275" s="35" t="s">
        <v>3093</v>
      </c>
      <c r="Z275" t="s">
        <v>650</v>
      </c>
      <c r="AA275" s="5">
        <v>1933</v>
      </c>
      <c r="AC275" t="s">
        <v>651</v>
      </c>
      <c r="AD275">
        <v>159</v>
      </c>
      <c r="AE275" t="s">
        <v>44</v>
      </c>
      <c r="AF275" t="s">
        <v>41</v>
      </c>
    </row>
    <row r="276" spans="1:32" x14ac:dyDescent="0.3">
      <c r="A276" s="3" t="s">
        <v>677</v>
      </c>
      <c r="B276" s="4" t="s">
        <v>204</v>
      </c>
      <c r="C276" s="6" t="s">
        <v>194</v>
      </c>
      <c r="D276" s="5">
        <v>1</v>
      </c>
      <c r="E276" t="s">
        <v>645</v>
      </c>
      <c r="F276" t="s">
        <v>646</v>
      </c>
      <c r="G276" t="s">
        <v>3090</v>
      </c>
      <c r="H276" t="s">
        <v>34</v>
      </c>
      <c r="I276" s="3" t="s">
        <v>667</v>
      </c>
      <c r="J276" t="s">
        <v>3124</v>
      </c>
      <c r="K276" t="s">
        <v>36</v>
      </c>
      <c r="L276" t="s">
        <v>153</v>
      </c>
      <c r="M276" t="s">
        <v>655</v>
      </c>
      <c r="N276" t="s">
        <v>39</v>
      </c>
      <c r="O276" t="s">
        <v>40</v>
      </c>
      <c r="P276" t="s">
        <v>44</v>
      </c>
      <c r="Q276" t="s">
        <v>44</v>
      </c>
      <c r="R276" t="s">
        <v>44</v>
      </c>
      <c r="S276" t="s">
        <v>44</v>
      </c>
      <c r="T276" t="s">
        <v>44</v>
      </c>
      <c r="U276" t="s">
        <v>44</v>
      </c>
      <c r="V276" s="35" t="s">
        <v>3093</v>
      </c>
      <c r="W276" s="35" t="s">
        <v>3093</v>
      </c>
      <c r="X276" s="35" t="s">
        <v>3093</v>
      </c>
      <c r="Y276" s="35" t="s">
        <v>3093</v>
      </c>
      <c r="Z276" t="s">
        <v>650</v>
      </c>
      <c r="AA276" s="5">
        <v>1933</v>
      </c>
      <c r="AC276" t="s">
        <v>651</v>
      </c>
      <c r="AD276">
        <v>159</v>
      </c>
      <c r="AE276" t="s">
        <v>44</v>
      </c>
      <c r="AF276" t="s">
        <v>41</v>
      </c>
    </row>
    <row r="277" spans="1:32" x14ac:dyDescent="0.3">
      <c r="A277" s="3" t="s">
        <v>678</v>
      </c>
      <c r="B277" s="4" t="s">
        <v>208</v>
      </c>
      <c r="C277" s="6" t="s">
        <v>194</v>
      </c>
      <c r="D277" s="5">
        <v>1</v>
      </c>
      <c r="E277" t="s">
        <v>645</v>
      </c>
      <c r="F277" t="s">
        <v>646</v>
      </c>
      <c r="G277" t="s">
        <v>3090</v>
      </c>
      <c r="H277" t="s">
        <v>34</v>
      </c>
      <c r="I277" s="3" t="s">
        <v>667</v>
      </c>
      <c r="J277" t="s">
        <v>3124</v>
      </c>
      <c r="K277" t="s">
        <v>36</v>
      </c>
      <c r="L277" t="s">
        <v>153</v>
      </c>
      <c r="M277" t="s">
        <v>655</v>
      </c>
      <c r="N277" t="s">
        <v>39</v>
      </c>
      <c r="O277" t="s">
        <v>40</v>
      </c>
      <c r="P277" t="s">
        <v>44</v>
      </c>
      <c r="Q277" t="s">
        <v>44</v>
      </c>
      <c r="R277" t="s">
        <v>44</v>
      </c>
      <c r="S277" t="s">
        <v>44</v>
      </c>
      <c r="T277" t="s">
        <v>44</v>
      </c>
      <c r="U277" t="s">
        <v>44</v>
      </c>
      <c r="V277" s="35" t="s">
        <v>3093</v>
      </c>
      <c r="W277" s="35" t="s">
        <v>3093</v>
      </c>
      <c r="X277" s="35" t="s">
        <v>3093</v>
      </c>
      <c r="Y277" s="35" t="s">
        <v>3093</v>
      </c>
      <c r="Z277" t="s">
        <v>650</v>
      </c>
      <c r="AA277" s="5">
        <v>1933</v>
      </c>
      <c r="AC277" t="s">
        <v>651</v>
      </c>
      <c r="AD277">
        <v>159</v>
      </c>
      <c r="AE277" t="s">
        <v>44</v>
      </c>
      <c r="AF277" t="s">
        <v>41</v>
      </c>
    </row>
    <row r="278" spans="1:32" x14ac:dyDescent="0.3">
      <c r="A278" s="3" t="s">
        <v>679</v>
      </c>
      <c r="B278" s="4" t="s">
        <v>224</v>
      </c>
      <c r="C278" s="6" t="s">
        <v>151</v>
      </c>
      <c r="D278" s="5">
        <v>1</v>
      </c>
      <c r="E278" t="s">
        <v>645</v>
      </c>
      <c r="F278" t="s">
        <v>646</v>
      </c>
      <c r="G278" t="s">
        <v>3090</v>
      </c>
      <c r="H278" t="s">
        <v>34</v>
      </c>
      <c r="I278" s="3" t="s">
        <v>680</v>
      </c>
      <c r="J278" t="s">
        <v>3124</v>
      </c>
      <c r="K278" t="s">
        <v>36</v>
      </c>
      <c r="L278" t="s">
        <v>153</v>
      </c>
      <c r="M278" t="s">
        <v>154</v>
      </c>
      <c r="N278" t="s">
        <v>648</v>
      </c>
      <c r="O278" t="s">
        <v>40</v>
      </c>
      <c r="P278" t="s">
        <v>41</v>
      </c>
      <c r="Q278" t="s">
        <v>41</v>
      </c>
      <c r="R278" t="s">
        <v>42</v>
      </c>
      <c r="S278" t="s">
        <v>41</v>
      </c>
      <c r="T278" t="s">
        <v>41</v>
      </c>
      <c r="U278" t="s">
        <v>681</v>
      </c>
      <c r="V278">
        <v>68</v>
      </c>
      <c r="W278">
        <v>46</v>
      </c>
      <c r="X278">
        <v>0</v>
      </c>
      <c r="Y278">
        <v>30</v>
      </c>
      <c r="Z278" t="s">
        <v>650</v>
      </c>
      <c r="AA278" s="5">
        <v>1933</v>
      </c>
      <c r="AB278" t="s">
        <v>682</v>
      </c>
      <c r="AC278" t="s">
        <v>651</v>
      </c>
      <c r="AD278" s="5" t="s">
        <v>652</v>
      </c>
      <c r="AE278" s="10" t="s">
        <v>683</v>
      </c>
      <c r="AF278" t="s">
        <v>42</v>
      </c>
    </row>
    <row r="279" spans="1:32" x14ac:dyDescent="0.3">
      <c r="A279" s="3" t="s">
        <v>684</v>
      </c>
      <c r="B279" s="4" t="s">
        <v>222</v>
      </c>
      <c r="C279" s="6" t="s">
        <v>151</v>
      </c>
      <c r="D279" s="5">
        <v>1</v>
      </c>
      <c r="E279" t="s">
        <v>645</v>
      </c>
      <c r="F279" t="s">
        <v>646</v>
      </c>
      <c r="G279" t="s">
        <v>3090</v>
      </c>
      <c r="H279" t="s">
        <v>34</v>
      </c>
      <c r="I279" s="3" t="s">
        <v>685</v>
      </c>
      <c r="J279" t="s">
        <v>3124</v>
      </c>
      <c r="K279" t="s">
        <v>36</v>
      </c>
      <c r="L279" t="s">
        <v>153</v>
      </c>
      <c r="M279" t="s">
        <v>154</v>
      </c>
      <c r="N279" t="s">
        <v>648</v>
      </c>
      <c r="O279" t="s">
        <v>40</v>
      </c>
      <c r="P279" t="s">
        <v>41</v>
      </c>
      <c r="Q279" t="s">
        <v>41</v>
      </c>
      <c r="R279" t="s">
        <v>42</v>
      </c>
      <c r="S279" t="s">
        <v>41</v>
      </c>
      <c r="T279" t="s">
        <v>41</v>
      </c>
      <c r="U279" t="s">
        <v>681</v>
      </c>
      <c r="V279">
        <v>44</v>
      </c>
      <c r="W279">
        <v>29</v>
      </c>
      <c r="X279">
        <v>4</v>
      </c>
      <c r="Y279">
        <v>0</v>
      </c>
      <c r="Z279" t="s">
        <v>650</v>
      </c>
      <c r="AA279" s="5">
        <v>1933</v>
      </c>
      <c r="AC279" t="s">
        <v>651</v>
      </c>
      <c r="AD279" s="5" t="s">
        <v>652</v>
      </c>
      <c r="AE279" s="10" t="s">
        <v>686</v>
      </c>
      <c r="AF279" t="s">
        <v>42</v>
      </c>
    </row>
    <row r="280" spans="1:32" x14ac:dyDescent="0.3">
      <c r="A280" s="3" t="s">
        <v>687</v>
      </c>
      <c r="B280" s="4" t="s">
        <v>224</v>
      </c>
      <c r="C280" s="6" t="s">
        <v>151</v>
      </c>
      <c r="D280" s="5">
        <v>1</v>
      </c>
      <c r="E280" t="s">
        <v>645</v>
      </c>
      <c r="F280" t="s">
        <v>646</v>
      </c>
      <c r="G280" t="s">
        <v>3090</v>
      </c>
      <c r="H280" t="s">
        <v>34</v>
      </c>
      <c r="I280" s="3" t="s">
        <v>324</v>
      </c>
      <c r="J280" t="s">
        <v>3124</v>
      </c>
      <c r="K280" t="s">
        <v>36</v>
      </c>
      <c r="L280" t="s">
        <v>153</v>
      </c>
      <c r="M280" t="s">
        <v>655</v>
      </c>
      <c r="N280" t="s">
        <v>39</v>
      </c>
      <c r="O280" t="s">
        <v>40</v>
      </c>
      <c r="P280" t="s">
        <v>41</v>
      </c>
      <c r="Q280" t="s">
        <v>41</v>
      </c>
      <c r="R280" t="s">
        <v>42</v>
      </c>
      <c r="S280" t="s">
        <v>41</v>
      </c>
      <c r="T280" t="s">
        <v>41</v>
      </c>
      <c r="U280" t="s">
        <v>681</v>
      </c>
      <c r="V280" s="35" t="s">
        <v>3093</v>
      </c>
      <c r="W280" s="35" t="s">
        <v>3093</v>
      </c>
      <c r="X280" s="35" t="s">
        <v>3093</v>
      </c>
      <c r="Y280" s="35" t="s">
        <v>3093</v>
      </c>
      <c r="Z280" t="s">
        <v>650</v>
      </c>
      <c r="AA280" s="5">
        <v>1933</v>
      </c>
      <c r="AB280" t="s">
        <v>231</v>
      </c>
      <c r="AC280" t="s">
        <v>651</v>
      </c>
      <c r="AD280">
        <v>159</v>
      </c>
      <c r="AE280" t="s">
        <v>44</v>
      </c>
      <c r="AF280" t="s">
        <v>41</v>
      </c>
    </row>
    <row r="281" spans="1:32" x14ac:dyDescent="0.3">
      <c r="A281" s="3" t="s">
        <v>688</v>
      </c>
      <c r="B281" s="4" t="s">
        <v>689</v>
      </c>
      <c r="C281" s="6" t="s">
        <v>151</v>
      </c>
      <c r="D281" s="5">
        <v>1</v>
      </c>
      <c r="E281" t="s">
        <v>645</v>
      </c>
      <c r="F281" t="s">
        <v>646</v>
      </c>
      <c r="G281" t="s">
        <v>3090</v>
      </c>
      <c r="H281" t="s">
        <v>34</v>
      </c>
      <c r="I281" s="3" t="s">
        <v>667</v>
      </c>
      <c r="J281" t="s">
        <v>3124</v>
      </c>
      <c r="K281" t="s">
        <v>36</v>
      </c>
      <c r="L281" t="s">
        <v>153</v>
      </c>
      <c r="M281" t="s">
        <v>655</v>
      </c>
      <c r="N281" t="s">
        <v>39</v>
      </c>
      <c r="O281" t="s">
        <v>40</v>
      </c>
      <c r="P281" t="s">
        <v>41</v>
      </c>
      <c r="Q281" t="s">
        <v>42</v>
      </c>
      <c r="R281" t="s">
        <v>41</v>
      </c>
      <c r="S281" t="s">
        <v>41</v>
      </c>
      <c r="T281" t="s">
        <v>41</v>
      </c>
      <c r="U281" t="s">
        <v>52</v>
      </c>
      <c r="V281" s="35" t="s">
        <v>3093</v>
      </c>
      <c r="W281" s="35" t="s">
        <v>3093</v>
      </c>
      <c r="X281" s="35" t="s">
        <v>3093</v>
      </c>
      <c r="Y281" s="35" t="s">
        <v>3093</v>
      </c>
      <c r="Z281" t="s">
        <v>650</v>
      </c>
      <c r="AA281" s="5">
        <v>1933</v>
      </c>
      <c r="AC281" t="s">
        <v>651</v>
      </c>
      <c r="AD281">
        <v>159</v>
      </c>
      <c r="AE281" t="s">
        <v>44</v>
      </c>
      <c r="AF281" t="s">
        <v>41</v>
      </c>
    </row>
    <row r="282" spans="1:32" x14ac:dyDescent="0.3">
      <c r="A282" s="3" t="s">
        <v>690</v>
      </c>
      <c r="B282" s="4" t="s">
        <v>691</v>
      </c>
      <c r="C282" s="6" t="s">
        <v>236</v>
      </c>
      <c r="D282" s="5">
        <v>1</v>
      </c>
      <c r="E282" t="s">
        <v>645</v>
      </c>
      <c r="F282" t="s">
        <v>646</v>
      </c>
      <c r="G282" t="s">
        <v>3090</v>
      </c>
      <c r="H282" t="s">
        <v>34</v>
      </c>
      <c r="I282" s="3" t="s">
        <v>324</v>
      </c>
      <c r="J282" t="s">
        <v>3124</v>
      </c>
      <c r="K282" t="s">
        <v>36</v>
      </c>
      <c r="L282" t="s">
        <v>153</v>
      </c>
      <c r="M282" t="s">
        <v>655</v>
      </c>
      <c r="N282" t="s">
        <v>39</v>
      </c>
      <c r="O282" t="s">
        <v>40</v>
      </c>
      <c r="P282" t="s">
        <v>44</v>
      </c>
      <c r="Q282" t="s">
        <v>44</v>
      </c>
      <c r="R282" t="s">
        <v>44</v>
      </c>
      <c r="S282" t="s">
        <v>44</v>
      </c>
      <c r="T282" t="s">
        <v>44</v>
      </c>
      <c r="U282" t="s">
        <v>44</v>
      </c>
      <c r="V282" s="35" t="s">
        <v>3093</v>
      </c>
      <c r="W282" s="35" t="s">
        <v>3093</v>
      </c>
      <c r="X282" s="35" t="s">
        <v>3093</v>
      </c>
      <c r="Y282" s="35" t="s">
        <v>3093</v>
      </c>
      <c r="Z282" t="s">
        <v>650</v>
      </c>
      <c r="AA282" s="5">
        <v>1933</v>
      </c>
      <c r="AC282" t="s">
        <v>651</v>
      </c>
      <c r="AD282">
        <v>159</v>
      </c>
      <c r="AE282" t="s">
        <v>44</v>
      </c>
      <c r="AF282" t="s">
        <v>41</v>
      </c>
    </row>
    <row r="283" spans="1:32" x14ac:dyDescent="0.3">
      <c r="A283" t="s">
        <v>692</v>
      </c>
      <c r="B283" t="s">
        <v>100</v>
      </c>
      <c r="C283" t="s">
        <v>3293</v>
      </c>
      <c r="D283">
        <v>1</v>
      </c>
      <c r="E283" t="s">
        <v>645</v>
      </c>
      <c r="F283" t="s">
        <v>646</v>
      </c>
      <c r="G283" t="s">
        <v>3090</v>
      </c>
      <c r="H283" t="s">
        <v>34</v>
      </c>
      <c r="I283" t="s">
        <v>693</v>
      </c>
      <c r="J283" t="s">
        <v>3124</v>
      </c>
      <c r="K283" t="s">
        <v>36</v>
      </c>
      <c r="L283" t="s">
        <v>153</v>
      </c>
      <c r="M283" t="s">
        <v>694</v>
      </c>
      <c r="N283" t="s">
        <v>39</v>
      </c>
      <c r="O283" t="s">
        <v>40</v>
      </c>
      <c r="P283" t="s">
        <v>41</v>
      </c>
      <c r="Q283" t="s">
        <v>42</v>
      </c>
      <c r="R283" t="s">
        <v>41</v>
      </c>
      <c r="S283" t="s">
        <v>41</v>
      </c>
      <c r="T283" t="s">
        <v>41</v>
      </c>
      <c r="U283" t="s">
        <v>52</v>
      </c>
      <c r="V283">
        <v>0</v>
      </c>
      <c r="W283">
        <v>27</v>
      </c>
      <c r="X283">
        <v>9</v>
      </c>
      <c r="Y283">
        <v>115</v>
      </c>
      <c r="Z283" t="s">
        <v>650</v>
      </c>
      <c r="AA283">
        <v>1933</v>
      </c>
      <c r="AB283" t="s">
        <v>695</v>
      </c>
      <c r="AC283" t="s">
        <v>695</v>
      </c>
      <c r="AD283">
        <v>160</v>
      </c>
      <c r="AE283" t="s">
        <v>696</v>
      </c>
      <c r="AF283" t="s">
        <v>42</v>
      </c>
    </row>
    <row r="284" spans="1:32" x14ac:dyDescent="0.3">
      <c r="A284" s="3" t="s">
        <v>697</v>
      </c>
      <c r="B284" s="4" t="s">
        <v>31</v>
      </c>
      <c r="C284" t="s">
        <v>3292</v>
      </c>
      <c r="D284" s="5">
        <v>1</v>
      </c>
      <c r="E284" t="s">
        <v>698</v>
      </c>
      <c r="F284" t="s">
        <v>699</v>
      </c>
      <c r="G284" t="s">
        <v>3086</v>
      </c>
      <c r="H284" t="s">
        <v>34</v>
      </c>
      <c r="I284" s="3" t="s">
        <v>700</v>
      </c>
      <c r="J284" t="s">
        <v>3130</v>
      </c>
      <c r="K284" t="s">
        <v>36</v>
      </c>
      <c r="L284" t="s">
        <v>701</v>
      </c>
      <c r="M284" t="s">
        <v>154</v>
      </c>
      <c r="N284" t="s">
        <v>648</v>
      </c>
      <c r="O284" t="s">
        <v>40</v>
      </c>
      <c r="P284" t="s">
        <v>41</v>
      </c>
      <c r="Q284" t="s">
        <v>41</v>
      </c>
      <c r="R284" t="s">
        <v>41</v>
      </c>
      <c r="S284" t="s">
        <v>42</v>
      </c>
      <c r="T284" t="s">
        <v>41</v>
      </c>
      <c r="U284" t="s">
        <v>649</v>
      </c>
      <c r="V284" s="35" t="s">
        <v>3093</v>
      </c>
      <c r="W284" s="35" t="s">
        <v>3093</v>
      </c>
      <c r="X284" s="35" t="s">
        <v>3093</v>
      </c>
      <c r="Y284" s="35" t="s">
        <v>3093</v>
      </c>
      <c r="Z284" t="s">
        <v>702</v>
      </c>
      <c r="AA284" s="5" t="s">
        <v>703</v>
      </c>
      <c r="AC284" t="s">
        <v>704</v>
      </c>
      <c r="AD284" s="5" t="s">
        <v>705</v>
      </c>
      <c r="AE284" t="s">
        <v>44</v>
      </c>
      <c r="AF284" t="s">
        <v>41</v>
      </c>
    </row>
    <row r="285" spans="1:32" x14ac:dyDescent="0.3">
      <c r="A285" s="3" t="s">
        <v>706</v>
      </c>
      <c r="B285" s="4" t="s">
        <v>50</v>
      </c>
      <c r="C285" t="s">
        <v>3292</v>
      </c>
      <c r="D285" s="5">
        <v>1</v>
      </c>
      <c r="E285" t="s">
        <v>698</v>
      </c>
      <c r="F285" t="s">
        <v>699</v>
      </c>
      <c r="G285" t="s">
        <v>3086</v>
      </c>
      <c r="H285" t="s">
        <v>34</v>
      </c>
      <c r="I285" s="3" t="s">
        <v>700</v>
      </c>
      <c r="J285" t="s">
        <v>3130</v>
      </c>
      <c r="K285" t="s">
        <v>36</v>
      </c>
      <c r="L285" t="s">
        <v>701</v>
      </c>
      <c r="M285" t="s">
        <v>154</v>
      </c>
      <c r="N285" t="s">
        <v>648</v>
      </c>
      <c r="O285" t="s">
        <v>40</v>
      </c>
      <c r="P285" t="s">
        <v>41</v>
      </c>
      <c r="Q285" t="s">
        <v>42</v>
      </c>
      <c r="R285" t="s">
        <v>41</v>
      </c>
      <c r="S285" t="s">
        <v>41</v>
      </c>
      <c r="T285" t="s">
        <v>41</v>
      </c>
      <c r="U285" t="s">
        <v>52</v>
      </c>
      <c r="V285">
        <v>110</v>
      </c>
      <c r="W285">
        <v>11</v>
      </c>
      <c r="X285">
        <v>6</v>
      </c>
      <c r="Y285">
        <v>0</v>
      </c>
      <c r="Z285" t="s">
        <v>702</v>
      </c>
      <c r="AA285" s="5" t="s">
        <v>703</v>
      </c>
      <c r="AC285" t="s">
        <v>704</v>
      </c>
      <c r="AD285" s="5" t="s">
        <v>705</v>
      </c>
      <c r="AE285" t="s">
        <v>707</v>
      </c>
      <c r="AF285" t="s">
        <v>42</v>
      </c>
    </row>
    <row r="286" spans="1:32" x14ac:dyDescent="0.3">
      <c r="A286" s="3" t="s">
        <v>714</v>
      </c>
      <c r="B286" s="4" t="s">
        <v>71</v>
      </c>
      <c r="C286" t="s">
        <v>3292</v>
      </c>
      <c r="D286" s="5">
        <v>1</v>
      </c>
      <c r="E286" t="s">
        <v>698</v>
      </c>
      <c r="F286" t="s">
        <v>699</v>
      </c>
      <c r="G286" t="s">
        <v>3086</v>
      </c>
      <c r="H286" t="s">
        <v>34</v>
      </c>
      <c r="I286" s="3">
        <v>18</v>
      </c>
      <c r="J286" t="s">
        <v>3130</v>
      </c>
      <c r="K286" t="s">
        <v>36</v>
      </c>
      <c r="L286" t="s">
        <v>36</v>
      </c>
      <c r="M286" t="s">
        <v>713</v>
      </c>
      <c r="N286" t="s">
        <v>709</v>
      </c>
      <c r="O286" t="s">
        <v>40</v>
      </c>
      <c r="P286" t="s">
        <v>41</v>
      </c>
      <c r="Q286" t="s">
        <v>41</v>
      </c>
      <c r="R286" t="s">
        <v>42</v>
      </c>
      <c r="S286" t="s">
        <v>41</v>
      </c>
      <c r="T286" t="s">
        <v>41</v>
      </c>
      <c r="U286" t="s">
        <v>681</v>
      </c>
      <c r="V286" s="35" t="s">
        <v>3093</v>
      </c>
      <c r="W286" s="35" t="s">
        <v>3093</v>
      </c>
      <c r="X286" s="35" t="s">
        <v>3093</v>
      </c>
      <c r="Y286" s="35" t="s">
        <v>3093</v>
      </c>
      <c r="Z286" t="s">
        <v>702</v>
      </c>
      <c r="AA286" s="5" t="s">
        <v>703</v>
      </c>
      <c r="AC286" t="s">
        <v>704</v>
      </c>
      <c r="AD286" s="5" t="s">
        <v>705</v>
      </c>
      <c r="AE286" t="s">
        <v>44</v>
      </c>
      <c r="AF286" t="s">
        <v>41</v>
      </c>
    </row>
    <row r="287" spans="1:32" x14ac:dyDescent="0.3">
      <c r="A287" s="3" t="s">
        <v>715</v>
      </c>
      <c r="B287" s="4" t="s">
        <v>116</v>
      </c>
      <c r="C287" t="s">
        <v>3292</v>
      </c>
      <c r="D287" s="5">
        <v>1</v>
      </c>
      <c r="E287" t="s">
        <v>698</v>
      </c>
      <c r="F287" t="s">
        <v>699</v>
      </c>
      <c r="G287" t="s">
        <v>3086</v>
      </c>
      <c r="H287" t="s">
        <v>34</v>
      </c>
      <c r="I287" s="3">
        <v>11</v>
      </c>
      <c r="J287" t="s">
        <v>3130</v>
      </c>
      <c r="K287" t="s">
        <v>36</v>
      </c>
      <c r="L287" t="s">
        <v>701</v>
      </c>
      <c r="M287" t="s">
        <v>154</v>
      </c>
      <c r="N287" t="s">
        <v>648</v>
      </c>
      <c r="O287" t="s">
        <v>40</v>
      </c>
      <c r="P287" t="s">
        <v>44</v>
      </c>
      <c r="Q287" t="s">
        <v>44</v>
      </c>
      <c r="R287" t="s">
        <v>44</v>
      </c>
      <c r="S287" t="s">
        <v>44</v>
      </c>
      <c r="T287" t="s">
        <v>44</v>
      </c>
      <c r="U287" t="s">
        <v>44</v>
      </c>
      <c r="V287" s="35" t="s">
        <v>3093</v>
      </c>
      <c r="W287" s="35" t="s">
        <v>3093</v>
      </c>
      <c r="X287" s="35" t="s">
        <v>3093</v>
      </c>
      <c r="Y287" s="35" t="s">
        <v>3093</v>
      </c>
      <c r="Z287" t="s">
        <v>702</v>
      </c>
      <c r="AA287" s="5" t="s">
        <v>703</v>
      </c>
      <c r="AB287" t="s">
        <v>716</v>
      </c>
      <c r="AC287" t="s">
        <v>704</v>
      </c>
      <c r="AD287" s="5" t="s">
        <v>705</v>
      </c>
      <c r="AE287" t="s">
        <v>44</v>
      </c>
      <c r="AF287" t="s">
        <v>41</v>
      </c>
    </row>
    <row r="288" spans="1:32" x14ac:dyDescent="0.3">
      <c r="A288" s="3" t="s">
        <v>717</v>
      </c>
      <c r="B288" s="4" t="s">
        <v>116</v>
      </c>
      <c r="C288" t="s">
        <v>3292</v>
      </c>
      <c r="D288" s="5">
        <v>2</v>
      </c>
      <c r="E288" t="s">
        <v>698</v>
      </c>
      <c r="F288" t="s">
        <v>699</v>
      </c>
      <c r="G288" t="s">
        <v>3086</v>
      </c>
      <c r="H288" t="s">
        <v>34</v>
      </c>
      <c r="I288" s="3">
        <v>2</v>
      </c>
      <c r="J288" t="s">
        <v>3130</v>
      </c>
      <c r="K288" t="s">
        <v>36</v>
      </c>
      <c r="L288" t="s">
        <v>36</v>
      </c>
      <c r="M288" t="s">
        <v>708</v>
      </c>
      <c r="N288" t="s">
        <v>709</v>
      </c>
      <c r="O288" t="s">
        <v>40</v>
      </c>
      <c r="P288" t="s">
        <v>44</v>
      </c>
      <c r="Q288" t="s">
        <v>44</v>
      </c>
      <c r="R288" t="s">
        <v>44</v>
      </c>
      <c r="S288" t="s">
        <v>44</v>
      </c>
      <c r="T288" t="s">
        <v>44</v>
      </c>
      <c r="U288" t="s">
        <v>44</v>
      </c>
      <c r="V288" s="35" t="s">
        <v>3093</v>
      </c>
      <c r="W288" s="35" t="s">
        <v>3093</v>
      </c>
      <c r="X288" s="35" t="s">
        <v>3093</v>
      </c>
      <c r="Y288" s="35" t="s">
        <v>3093</v>
      </c>
      <c r="Z288" t="s">
        <v>702</v>
      </c>
      <c r="AA288" s="5" t="s">
        <v>703</v>
      </c>
      <c r="AB288" t="s">
        <v>716</v>
      </c>
      <c r="AC288" t="s">
        <v>704</v>
      </c>
      <c r="AD288" s="5" t="s">
        <v>705</v>
      </c>
      <c r="AE288" t="s">
        <v>44</v>
      </c>
      <c r="AF288" t="s">
        <v>41</v>
      </c>
    </row>
    <row r="289" spans="1:32" x14ac:dyDescent="0.3">
      <c r="A289" s="3" t="s">
        <v>718</v>
      </c>
      <c r="B289" s="4" t="s">
        <v>116</v>
      </c>
      <c r="C289" t="s">
        <v>3292</v>
      </c>
      <c r="D289" s="5">
        <v>2</v>
      </c>
      <c r="E289" t="s">
        <v>698</v>
      </c>
      <c r="F289" t="s">
        <v>699</v>
      </c>
      <c r="G289" t="s">
        <v>3086</v>
      </c>
      <c r="H289" t="s">
        <v>34</v>
      </c>
      <c r="I289" s="3">
        <v>6</v>
      </c>
      <c r="J289" t="s">
        <v>3130</v>
      </c>
      <c r="K289" t="s">
        <v>36</v>
      </c>
      <c r="L289" t="s">
        <v>36</v>
      </c>
      <c r="M289" t="s">
        <v>710</v>
      </c>
      <c r="N289" t="s">
        <v>709</v>
      </c>
      <c r="O289" t="s">
        <v>40</v>
      </c>
      <c r="P289" t="s">
        <v>44</v>
      </c>
      <c r="Q289" t="s">
        <v>44</v>
      </c>
      <c r="R289" t="s">
        <v>44</v>
      </c>
      <c r="S289" t="s">
        <v>44</v>
      </c>
      <c r="T289" t="s">
        <v>44</v>
      </c>
      <c r="U289" t="s">
        <v>44</v>
      </c>
      <c r="V289" s="35" t="s">
        <v>3093</v>
      </c>
      <c r="W289" s="35" t="s">
        <v>3093</v>
      </c>
      <c r="X289" s="35" t="s">
        <v>3093</v>
      </c>
      <c r="Y289" s="35" t="s">
        <v>3093</v>
      </c>
      <c r="Z289" t="s">
        <v>702</v>
      </c>
      <c r="AA289" s="5" t="s">
        <v>703</v>
      </c>
      <c r="AB289" t="s">
        <v>716</v>
      </c>
      <c r="AC289" t="s">
        <v>704</v>
      </c>
      <c r="AD289" s="5" t="s">
        <v>705</v>
      </c>
      <c r="AE289" t="s">
        <v>44</v>
      </c>
      <c r="AF289" t="s">
        <v>41</v>
      </c>
    </row>
    <row r="290" spans="1:32" x14ac:dyDescent="0.3">
      <c r="A290" s="3" t="s">
        <v>719</v>
      </c>
      <c r="B290" s="4" t="s">
        <v>116</v>
      </c>
      <c r="C290" t="s">
        <v>3292</v>
      </c>
      <c r="D290" s="5">
        <v>1</v>
      </c>
      <c r="E290" t="s">
        <v>698</v>
      </c>
      <c r="F290" t="s">
        <v>699</v>
      </c>
      <c r="G290" t="s">
        <v>3086</v>
      </c>
      <c r="H290" t="s">
        <v>34</v>
      </c>
      <c r="I290" s="3">
        <v>7</v>
      </c>
      <c r="J290" t="s">
        <v>3130</v>
      </c>
      <c r="K290" t="s">
        <v>36</v>
      </c>
      <c r="L290" t="s">
        <v>36</v>
      </c>
      <c r="M290" t="s">
        <v>710</v>
      </c>
      <c r="N290" t="s">
        <v>709</v>
      </c>
      <c r="O290" t="s">
        <v>40</v>
      </c>
      <c r="P290" t="s">
        <v>44</v>
      </c>
      <c r="Q290" t="s">
        <v>44</v>
      </c>
      <c r="R290" t="s">
        <v>44</v>
      </c>
      <c r="S290" t="s">
        <v>44</v>
      </c>
      <c r="T290" t="s">
        <v>44</v>
      </c>
      <c r="U290" t="s">
        <v>44</v>
      </c>
      <c r="V290" s="35" t="s">
        <v>3093</v>
      </c>
      <c r="W290" s="35" t="s">
        <v>3093</v>
      </c>
      <c r="X290" s="35" t="s">
        <v>3093</v>
      </c>
      <c r="Y290" s="35" t="s">
        <v>3093</v>
      </c>
      <c r="Z290" t="s">
        <v>702</v>
      </c>
      <c r="AA290" s="5" t="s">
        <v>703</v>
      </c>
      <c r="AB290" t="s">
        <v>716</v>
      </c>
      <c r="AC290" t="s">
        <v>704</v>
      </c>
      <c r="AD290" s="5" t="s">
        <v>705</v>
      </c>
      <c r="AE290" t="s">
        <v>44</v>
      </c>
      <c r="AF290" t="s">
        <v>41</v>
      </c>
    </row>
    <row r="291" spans="1:32" x14ac:dyDescent="0.3">
      <c r="A291" s="3" t="s">
        <v>720</v>
      </c>
      <c r="B291" s="4" t="s">
        <v>116</v>
      </c>
      <c r="C291" t="s">
        <v>3292</v>
      </c>
      <c r="D291" s="5">
        <v>1</v>
      </c>
      <c r="E291" t="s">
        <v>698</v>
      </c>
      <c r="F291" t="s">
        <v>699</v>
      </c>
      <c r="G291" t="s">
        <v>3086</v>
      </c>
      <c r="H291" t="s">
        <v>34</v>
      </c>
      <c r="I291" s="3">
        <v>8</v>
      </c>
      <c r="J291" t="s">
        <v>3130</v>
      </c>
      <c r="K291" t="s">
        <v>36</v>
      </c>
      <c r="L291" t="s">
        <v>36</v>
      </c>
      <c r="M291" t="s">
        <v>713</v>
      </c>
      <c r="N291" t="s">
        <v>709</v>
      </c>
      <c r="O291" t="s">
        <v>40</v>
      </c>
      <c r="P291" t="s">
        <v>44</v>
      </c>
      <c r="Q291" t="s">
        <v>44</v>
      </c>
      <c r="R291" t="s">
        <v>44</v>
      </c>
      <c r="S291" t="s">
        <v>44</v>
      </c>
      <c r="T291" t="s">
        <v>44</v>
      </c>
      <c r="U291" t="s">
        <v>44</v>
      </c>
      <c r="V291" s="35" t="s">
        <v>3093</v>
      </c>
      <c r="W291" s="35" t="s">
        <v>3093</v>
      </c>
      <c r="X291" s="35" t="s">
        <v>3093</v>
      </c>
      <c r="Y291" s="35" t="s">
        <v>3093</v>
      </c>
      <c r="Z291" t="s">
        <v>702</v>
      </c>
      <c r="AA291" s="5" t="s">
        <v>703</v>
      </c>
      <c r="AB291" t="s">
        <v>716</v>
      </c>
      <c r="AC291" t="s">
        <v>704</v>
      </c>
      <c r="AD291" s="5" t="s">
        <v>705</v>
      </c>
      <c r="AE291" t="s">
        <v>44</v>
      </c>
      <c r="AF291" t="s">
        <v>41</v>
      </c>
    </row>
    <row r="292" spans="1:32" x14ac:dyDescent="0.3">
      <c r="A292" s="3" t="s">
        <v>721</v>
      </c>
      <c r="B292" s="4" t="s">
        <v>116</v>
      </c>
      <c r="C292" t="s">
        <v>3292</v>
      </c>
      <c r="D292" s="5">
        <v>1</v>
      </c>
      <c r="E292" t="s">
        <v>698</v>
      </c>
      <c r="F292" t="s">
        <v>699</v>
      </c>
      <c r="G292" t="s">
        <v>3086</v>
      </c>
      <c r="H292" t="s">
        <v>34</v>
      </c>
      <c r="I292" s="3">
        <v>30</v>
      </c>
      <c r="J292" t="s">
        <v>3130</v>
      </c>
      <c r="K292" t="s">
        <v>36</v>
      </c>
      <c r="L292" t="s">
        <v>701</v>
      </c>
      <c r="M292" t="s">
        <v>154</v>
      </c>
      <c r="N292" t="s">
        <v>648</v>
      </c>
      <c r="O292" t="s">
        <v>40</v>
      </c>
      <c r="P292" t="s">
        <v>44</v>
      </c>
      <c r="Q292" t="s">
        <v>44</v>
      </c>
      <c r="R292" t="s">
        <v>44</v>
      </c>
      <c r="S292" t="s">
        <v>44</v>
      </c>
      <c r="T292" t="s">
        <v>44</v>
      </c>
      <c r="U292" t="s">
        <v>44</v>
      </c>
      <c r="V292" s="35" t="s">
        <v>3093</v>
      </c>
      <c r="W292" s="35" t="s">
        <v>3093</v>
      </c>
      <c r="X292" s="35" t="s">
        <v>3093</v>
      </c>
      <c r="Y292" s="35" t="s">
        <v>3093</v>
      </c>
      <c r="Z292" t="s">
        <v>702</v>
      </c>
      <c r="AA292" s="5" t="s">
        <v>703</v>
      </c>
      <c r="AB292" t="s">
        <v>716</v>
      </c>
      <c r="AC292" t="s">
        <v>704</v>
      </c>
      <c r="AD292" s="5" t="s">
        <v>705</v>
      </c>
      <c r="AE292" t="s">
        <v>44</v>
      </c>
      <c r="AF292" t="s">
        <v>41</v>
      </c>
    </row>
    <row r="293" spans="1:32" x14ac:dyDescent="0.3">
      <c r="A293" s="3" t="s">
        <v>722</v>
      </c>
      <c r="B293" s="4" t="s">
        <v>108</v>
      </c>
      <c r="C293" t="s">
        <v>3293</v>
      </c>
      <c r="D293" s="5">
        <v>1</v>
      </c>
      <c r="E293" t="s">
        <v>698</v>
      </c>
      <c r="F293" t="s">
        <v>699</v>
      </c>
      <c r="G293" t="s">
        <v>3086</v>
      </c>
      <c r="H293" t="s">
        <v>34</v>
      </c>
      <c r="I293" s="3">
        <v>19</v>
      </c>
      <c r="J293" t="s">
        <v>3130</v>
      </c>
      <c r="K293" t="s">
        <v>36</v>
      </c>
      <c r="L293" t="s">
        <v>36</v>
      </c>
      <c r="M293" t="s">
        <v>713</v>
      </c>
      <c r="N293" t="s">
        <v>709</v>
      </c>
      <c r="O293" t="s">
        <v>40</v>
      </c>
      <c r="P293" t="s">
        <v>41</v>
      </c>
      <c r="Q293" t="s">
        <v>41</v>
      </c>
      <c r="R293" t="s">
        <v>41</v>
      </c>
      <c r="S293" t="s">
        <v>42</v>
      </c>
      <c r="T293" t="s">
        <v>41</v>
      </c>
      <c r="U293" t="s">
        <v>113</v>
      </c>
      <c r="V293" s="35" t="s">
        <v>3093</v>
      </c>
      <c r="W293" s="35" t="s">
        <v>3093</v>
      </c>
      <c r="X293" s="35" t="s">
        <v>3093</v>
      </c>
      <c r="Y293" s="35" t="s">
        <v>3093</v>
      </c>
      <c r="Z293" t="s">
        <v>702</v>
      </c>
      <c r="AA293" s="5" t="s">
        <v>703</v>
      </c>
      <c r="AB293" t="s">
        <v>130</v>
      </c>
      <c r="AC293" t="s">
        <v>704</v>
      </c>
      <c r="AD293" s="5" t="s">
        <v>705</v>
      </c>
      <c r="AE293" t="s">
        <v>44</v>
      </c>
      <c r="AF293" t="s">
        <v>41</v>
      </c>
    </row>
    <row r="294" spans="1:32" x14ac:dyDescent="0.3">
      <c r="A294" s="3" t="s">
        <v>723</v>
      </c>
      <c r="B294" s="4" t="s">
        <v>100</v>
      </c>
      <c r="C294" t="s">
        <v>3293</v>
      </c>
      <c r="D294" s="5">
        <v>1</v>
      </c>
      <c r="E294" t="s">
        <v>698</v>
      </c>
      <c r="F294" t="s">
        <v>699</v>
      </c>
      <c r="G294" t="s">
        <v>3086</v>
      </c>
      <c r="H294" t="s">
        <v>34</v>
      </c>
      <c r="I294" s="3">
        <v>13</v>
      </c>
      <c r="J294" t="s">
        <v>3130</v>
      </c>
      <c r="K294" t="s">
        <v>36</v>
      </c>
      <c r="L294" t="s">
        <v>701</v>
      </c>
      <c r="M294" t="s">
        <v>154</v>
      </c>
      <c r="N294" t="s">
        <v>648</v>
      </c>
      <c r="O294" t="s">
        <v>40</v>
      </c>
      <c r="P294" t="s">
        <v>41</v>
      </c>
      <c r="Q294" t="s">
        <v>42</v>
      </c>
      <c r="R294" t="s">
        <v>41</v>
      </c>
      <c r="S294" t="s">
        <v>41</v>
      </c>
      <c r="T294" t="s">
        <v>41</v>
      </c>
      <c r="U294" t="s">
        <v>52</v>
      </c>
      <c r="V294" s="35" t="s">
        <v>3093</v>
      </c>
      <c r="W294" s="35" t="s">
        <v>3093</v>
      </c>
      <c r="X294" s="35" t="s">
        <v>3093</v>
      </c>
      <c r="Y294" s="35" t="s">
        <v>3093</v>
      </c>
      <c r="Z294" t="s">
        <v>702</v>
      </c>
      <c r="AA294" s="5" t="s">
        <v>703</v>
      </c>
      <c r="AB294" t="s">
        <v>724</v>
      </c>
      <c r="AC294" t="s">
        <v>704</v>
      </c>
      <c r="AD294" s="5" t="s">
        <v>705</v>
      </c>
      <c r="AE294" t="s">
        <v>44</v>
      </c>
      <c r="AF294" t="s">
        <v>41</v>
      </c>
    </row>
    <row r="295" spans="1:32" x14ac:dyDescent="0.3">
      <c r="A295" s="3" t="s">
        <v>725</v>
      </c>
      <c r="B295" s="4" t="s">
        <v>100</v>
      </c>
      <c r="C295" t="s">
        <v>3293</v>
      </c>
      <c r="D295" s="5">
        <v>1</v>
      </c>
      <c r="E295" t="s">
        <v>698</v>
      </c>
      <c r="F295" t="s">
        <v>699</v>
      </c>
      <c r="G295" t="s">
        <v>3086</v>
      </c>
      <c r="H295" t="s">
        <v>34</v>
      </c>
      <c r="I295" s="3">
        <v>16</v>
      </c>
      <c r="J295" t="s">
        <v>3130</v>
      </c>
      <c r="K295" t="s">
        <v>36</v>
      </c>
      <c r="L295" t="s">
        <v>36</v>
      </c>
      <c r="M295" t="s">
        <v>708</v>
      </c>
      <c r="N295" t="s">
        <v>709</v>
      </c>
      <c r="O295" t="s">
        <v>40</v>
      </c>
      <c r="P295" t="s">
        <v>41</v>
      </c>
      <c r="Q295" t="s">
        <v>42</v>
      </c>
      <c r="R295" t="s">
        <v>41</v>
      </c>
      <c r="S295" t="s">
        <v>41</v>
      </c>
      <c r="T295" t="s">
        <v>41</v>
      </c>
      <c r="U295" t="s">
        <v>52</v>
      </c>
      <c r="V295" s="35" t="s">
        <v>3093</v>
      </c>
      <c r="W295" s="35" t="s">
        <v>3093</v>
      </c>
      <c r="X295" s="35" t="s">
        <v>3093</v>
      </c>
      <c r="Y295" s="35" t="s">
        <v>3093</v>
      </c>
      <c r="Z295" t="s">
        <v>702</v>
      </c>
      <c r="AA295" s="5" t="s">
        <v>703</v>
      </c>
      <c r="AB295" t="s">
        <v>724</v>
      </c>
      <c r="AC295" t="s">
        <v>704</v>
      </c>
      <c r="AD295" s="5" t="s">
        <v>705</v>
      </c>
      <c r="AE295" t="s">
        <v>44</v>
      </c>
      <c r="AF295" t="s">
        <v>41</v>
      </c>
    </row>
    <row r="296" spans="1:32" x14ac:dyDescent="0.3">
      <c r="A296" s="3" t="s">
        <v>726</v>
      </c>
      <c r="B296" s="4" t="s">
        <v>100</v>
      </c>
      <c r="C296" t="s">
        <v>3293</v>
      </c>
      <c r="D296" s="5">
        <v>3</v>
      </c>
      <c r="E296" t="s">
        <v>698</v>
      </c>
      <c r="F296" t="s">
        <v>699</v>
      </c>
      <c r="G296" t="s">
        <v>3086</v>
      </c>
      <c r="H296" t="s">
        <v>34</v>
      </c>
      <c r="I296" s="3">
        <v>17</v>
      </c>
      <c r="J296" t="s">
        <v>3130</v>
      </c>
      <c r="K296" t="s">
        <v>36</v>
      </c>
      <c r="L296" t="s">
        <v>36</v>
      </c>
      <c r="M296" t="s">
        <v>708</v>
      </c>
      <c r="N296" t="s">
        <v>709</v>
      </c>
      <c r="O296" t="s">
        <v>40</v>
      </c>
      <c r="P296" t="s">
        <v>41</v>
      </c>
      <c r="Q296" t="s">
        <v>42</v>
      </c>
      <c r="R296" t="s">
        <v>41</v>
      </c>
      <c r="S296" t="s">
        <v>41</v>
      </c>
      <c r="T296" t="s">
        <v>41</v>
      </c>
      <c r="U296" t="s">
        <v>52</v>
      </c>
      <c r="V296" s="35" t="s">
        <v>3093</v>
      </c>
      <c r="W296" s="35" t="s">
        <v>3093</v>
      </c>
      <c r="X296" s="35" t="s">
        <v>3093</v>
      </c>
      <c r="Y296" s="35" t="s">
        <v>3093</v>
      </c>
      <c r="Z296" t="s">
        <v>702</v>
      </c>
      <c r="AA296" s="5" t="s">
        <v>703</v>
      </c>
      <c r="AB296" t="s">
        <v>724</v>
      </c>
      <c r="AC296" t="s">
        <v>704</v>
      </c>
      <c r="AD296" s="5" t="s">
        <v>705</v>
      </c>
      <c r="AE296" t="s">
        <v>44</v>
      </c>
      <c r="AF296" t="s">
        <v>41</v>
      </c>
    </row>
    <row r="297" spans="1:32" x14ac:dyDescent="0.3">
      <c r="A297" s="3" t="s">
        <v>727</v>
      </c>
      <c r="B297" s="4" t="s">
        <v>100</v>
      </c>
      <c r="C297" t="s">
        <v>3293</v>
      </c>
      <c r="D297" s="5">
        <v>1</v>
      </c>
      <c r="E297" t="s">
        <v>698</v>
      </c>
      <c r="F297" t="s">
        <v>699</v>
      </c>
      <c r="G297" t="s">
        <v>3086</v>
      </c>
      <c r="H297" t="s">
        <v>34</v>
      </c>
      <c r="I297" s="3">
        <v>4</v>
      </c>
      <c r="J297" t="s">
        <v>3130</v>
      </c>
      <c r="K297" t="s">
        <v>36</v>
      </c>
      <c r="L297" t="s">
        <v>36</v>
      </c>
      <c r="M297" t="s">
        <v>710</v>
      </c>
      <c r="N297" t="s">
        <v>709</v>
      </c>
      <c r="O297" t="s">
        <v>40</v>
      </c>
      <c r="P297" t="s">
        <v>41</v>
      </c>
      <c r="Q297" t="s">
        <v>42</v>
      </c>
      <c r="R297" t="s">
        <v>41</v>
      </c>
      <c r="S297" t="s">
        <v>41</v>
      </c>
      <c r="T297" t="s">
        <v>41</v>
      </c>
      <c r="U297" t="s">
        <v>52</v>
      </c>
      <c r="V297" s="35" t="s">
        <v>3093</v>
      </c>
      <c r="W297" s="35" t="s">
        <v>3093</v>
      </c>
      <c r="X297" s="35" t="s">
        <v>3093</v>
      </c>
      <c r="Y297" s="35" t="s">
        <v>3093</v>
      </c>
      <c r="Z297" t="s">
        <v>702</v>
      </c>
      <c r="AA297" s="5" t="s">
        <v>703</v>
      </c>
      <c r="AB297" t="s">
        <v>724</v>
      </c>
      <c r="AC297" t="s">
        <v>704</v>
      </c>
      <c r="AD297" s="5" t="s">
        <v>705</v>
      </c>
      <c r="AE297" t="s">
        <v>44</v>
      </c>
      <c r="AF297" t="s">
        <v>41</v>
      </c>
    </row>
    <row r="298" spans="1:32" x14ac:dyDescent="0.3">
      <c r="A298" s="3" t="s">
        <v>728</v>
      </c>
      <c r="B298" s="4" t="s">
        <v>100</v>
      </c>
      <c r="C298" t="s">
        <v>3293</v>
      </c>
      <c r="D298" s="5">
        <v>1</v>
      </c>
      <c r="E298" t="s">
        <v>698</v>
      </c>
      <c r="F298" t="s">
        <v>699</v>
      </c>
      <c r="G298" t="s">
        <v>3086</v>
      </c>
      <c r="H298" t="s">
        <v>34</v>
      </c>
      <c r="I298" s="3">
        <v>6</v>
      </c>
      <c r="J298" t="s">
        <v>3130</v>
      </c>
      <c r="K298" t="s">
        <v>36</v>
      </c>
      <c r="L298" t="s">
        <v>36</v>
      </c>
      <c r="M298" t="s">
        <v>710</v>
      </c>
      <c r="N298" t="s">
        <v>709</v>
      </c>
      <c r="O298" t="s">
        <v>40</v>
      </c>
      <c r="P298" t="s">
        <v>41</v>
      </c>
      <c r="Q298" t="s">
        <v>42</v>
      </c>
      <c r="R298" t="s">
        <v>41</v>
      </c>
      <c r="S298" t="s">
        <v>41</v>
      </c>
      <c r="T298" t="s">
        <v>41</v>
      </c>
      <c r="U298" t="s">
        <v>52</v>
      </c>
      <c r="V298" s="35" t="s">
        <v>3093</v>
      </c>
      <c r="W298" s="35" t="s">
        <v>3093</v>
      </c>
      <c r="X298" s="35" t="s">
        <v>3093</v>
      </c>
      <c r="Y298" s="35" t="s">
        <v>3093</v>
      </c>
      <c r="Z298" t="s">
        <v>702</v>
      </c>
      <c r="AA298" s="5" t="s">
        <v>703</v>
      </c>
      <c r="AB298" t="s">
        <v>724</v>
      </c>
      <c r="AC298" t="s">
        <v>704</v>
      </c>
      <c r="AD298" s="5" t="s">
        <v>705</v>
      </c>
      <c r="AE298" t="s">
        <v>44</v>
      </c>
      <c r="AF298" t="s">
        <v>41</v>
      </c>
    </row>
    <row r="299" spans="1:32" x14ac:dyDescent="0.3">
      <c r="A299" s="3" t="s">
        <v>729</v>
      </c>
      <c r="B299" s="4" t="s">
        <v>100</v>
      </c>
      <c r="C299" t="s">
        <v>3293</v>
      </c>
      <c r="D299" s="5">
        <v>1</v>
      </c>
      <c r="E299" t="s">
        <v>698</v>
      </c>
      <c r="F299" t="s">
        <v>699</v>
      </c>
      <c r="G299" t="s">
        <v>3086</v>
      </c>
      <c r="H299" t="s">
        <v>34</v>
      </c>
      <c r="I299" s="3">
        <v>10</v>
      </c>
      <c r="J299" t="s">
        <v>3130</v>
      </c>
      <c r="K299" t="s">
        <v>36</v>
      </c>
      <c r="L299" t="s">
        <v>36</v>
      </c>
      <c r="M299" t="s">
        <v>708</v>
      </c>
      <c r="N299" t="s">
        <v>709</v>
      </c>
      <c r="O299" t="s">
        <v>40</v>
      </c>
      <c r="P299" t="s">
        <v>41</v>
      </c>
      <c r="Q299" t="s">
        <v>42</v>
      </c>
      <c r="R299" t="s">
        <v>41</v>
      </c>
      <c r="S299" t="s">
        <v>41</v>
      </c>
      <c r="T299" t="s">
        <v>41</v>
      </c>
      <c r="U299" t="s">
        <v>52</v>
      </c>
      <c r="V299" s="35" t="s">
        <v>3093</v>
      </c>
      <c r="W299" s="35" t="s">
        <v>3093</v>
      </c>
      <c r="X299" s="35" t="s">
        <v>3093</v>
      </c>
      <c r="Y299" s="35" t="s">
        <v>3093</v>
      </c>
      <c r="Z299" t="s">
        <v>702</v>
      </c>
      <c r="AA299" s="5" t="s">
        <v>703</v>
      </c>
      <c r="AB299" t="s">
        <v>724</v>
      </c>
      <c r="AC299" t="s">
        <v>704</v>
      </c>
      <c r="AD299" s="5" t="s">
        <v>705</v>
      </c>
      <c r="AE299" t="s">
        <v>44</v>
      </c>
      <c r="AF299" t="s">
        <v>41</v>
      </c>
    </row>
    <row r="300" spans="1:32" x14ac:dyDescent="0.3">
      <c r="A300" s="3" t="s">
        <v>730</v>
      </c>
      <c r="B300" s="4" t="s">
        <v>100</v>
      </c>
      <c r="C300" t="s">
        <v>3293</v>
      </c>
      <c r="D300" s="5">
        <v>1</v>
      </c>
      <c r="E300" t="s">
        <v>698</v>
      </c>
      <c r="F300" t="s">
        <v>699</v>
      </c>
      <c r="G300" t="s">
        <v>3086</v>
      </c>
      <c r="H300" t="s">
        <v>34</v>
      </c>
      <c r="I300" s="3">
        <v>16</v>
      </c>
      <c r="J300" t="s">
        <v>3130</v>
      </c>
      <c r="K300" t="s">
        <v>36</v>
      </c>
      <c r="L300" t="s">
        <v>36</v>
      </c>
      <c r="M300" t="s">
        <v>708</v>
      </c>
      <c r="N300" t="s">
        <v>709</v>
      </c>
      <c r="O300" t="s">
        <v>40</v>
      </c>
      <c r="P300" t="s">
        <v>41</v>
      </c>
      <c r="Q300" t="s">
        <v>41</v>
      </c>
      <c r="R300" t="s">
        <v>41</v>
      </c>
      <c r="S300" t="s">
        <v>42</v>
      </c>
      <c r="T300" t="s">
        <v>41</v>
      </c>
      <c r="U300" t="s">
        <v>113</v>
      </c>
      <c r="V300" s="35" t="s">
        <v>3093</v>
      </c>
      <c r="W300" s="35" t="s">
        <v>3093</v>
      </c>
      <c r="X300" s="35" t="s">
        <v>3093</v>
      </c>
      <c r="Y300" s="35" t="s">
        <v>3093</v>
      </c>
      <c r="Z300" t="s">
        <v>702</v>
      </c>
      <c r="AA300" s="5" t="s">
        <v>703</v>
      </c>
      <c r="AB300" t="s">
        <v>724</v>
      </c>
      <c r="AC300" t="s">
        <v>704</v>
      </c>
      <c r="AD300" s="5" t="s">
        <v>705</v>
      </c>
      <c r="AE300" t="s">
        <v>44</v>
      </c>
      <c r="AF300" t="s">
        <v>41</v>
      </c>
    </row>
    <row r="301" spans="1:32" x14ac:dyDescent="0.3">
      <c r="A301" s="3" t="s">
        <v>731</v>
      </c>
      <c r="B301" s="4" t="s">
        <v>100</v>
      </c>
      <c r="C301" t="s">
        <v>3293</v>
      </c>
      <c r="D301" s="5">
        <v>1</v>
      </c>
      <c r="E301" t="s">
        <v>698</v>
      </c>
      <c r="F301" t="s">
        <v>699</v>
      </c>
      <c r="G301" t="s">
        <v>3086</v>
      </c>
      <c r="H301" t="s">
        <v>711</v>
      </c>
      <c r="I301" s="3" t="s">
        <v>712</v>
      </c>
      <c r="J301" t="s">
        <v>3130</v>
      </c>
      <c r="K301" t="s">
        <v>36</v>
      </c>
      <c r="L301" t="s">
        <v>36</v>
      </c>
      <c r="M301" t="s">
        <v>710</v>
      </c>
      <c r="N301" t="s">
        <v>709</v>
      </c>
      <c r="O301" t="s">
        <v>40</v>
      </c>
      <c r="P301" t="s">
        <v>41</v>
      </c>
      <c r="Q301" t="s">
        <v>42</v>
      </c>
      <c r="R301" t="s">
        <v>41</v>
      </c>
      <c r="S301" t="s">
        <v>41</v>
      </c>
      <c r="T301" t="s">
        <v>41</v>
      </c>
      <c r="U301" t="s">
        <v>52</v>
      </c>
      <c r="V301" s="35" t="s">
        <v>3093</v>
      </c>
      <c r="W301" s="35" t="s">
        <v>3093</v>
      </c>
      <c r="X301" s="35" t="s">
        <v>3093</v>
      </c>
      <c r="Y301" s="35" t="s">
        <v>3093</v>
      </c>
      <c r="Z301" t="s">
        <v>702</v>
      </c>
      <c r="AA301" s="5" t="s">
        <v>703</v>
      </c>
      <c r="AB301" t="s">
        <v>732</v>
      </c>
      <c r="AC301" t="s">
        <v>704</v>
      </c>
      <c r="AD301" s="5" t="s">
        <v>705</v>
      </c>
      <c r="AE301" t="s">
        <v>44</v>
      </c>
      <c r="AF301" t="s">
        <v>41</v>
      </c>
    </row>
    <row r="302" spans="1:32" x14ac:dyDescent="0.3">
      <c r="A302" s="3" t="s">
        <v>733</v>
      </c>
      <c r="B302" s="4" t="s">
        <v>100</v>
      </c>
      <c r="C302" t="s">
        <v>3293</v>
      </c>
      <c r="D302" s="5">
        <v>1</v>
      </c>
      <c r="E302" t="s">
        <v>698</v>
      </c>
      <c r="F302" t="s">
        <v>699</v>
      </c>
      <c r="G302" t="s">
        <v>3086</v>
      </c>
      <c r="H302" t="s">
        <v>34</v>
      </c>
      <c r="I302" s="3">
        <v>16</v>
      </c>
      <c r="J302" t="s">
        <v>3130</v>
      </c>
      <c r="K302" t="s">
        <v>36</v>
      </c>
      <c r="L302" t="s">
        <v>36</v>
      </c>
      <c r="M302" t="s">
        <v>708</v>
      </c>
      <c r="N302" t="s">
        <v>709</v>
      </c>
      <c r="O302" t="s">
        <v>40</v>
      </c>
      <c r="P302" t="s">
        <v>44</v>
      </c>
      <c r="Q302" t="s">
        <v>44</v>
      </c>
      <c r="R302" t="s">
        <v>44</v>
      </c>
      <c r="S302" t="s">
        <v>44</v>
      </c>
      <c r="T302" t="s">
        <v>44</v>
      </c>
      <c r="U302" t="s">
        <v>44</v>
      </c>
      <c r="V302" s="35" t="s">
        <v>3093</v>
      </c>
      <c r="W302" s="35" t="s">
        <v>3093</v>
      </c>
      <c r="X302" s="35" t="s">
        <v>3093</v>
      </c>
      <c r="Y302" s="35" t="s">
        <v>3093</v>
      </c>
      <c r="Z302" t="s">
        <v>702</v>
      </c>
      <c r="AA302" s="5" t="s">
        <v>703</v>
      </c>
      <c r="AB302" t="s">
        <v>734</v>
      </c>
      <c r="AC302" t="s">
        <v>704</v>
      </c>
      <c r="AD302" s="5" t="s">
        <v>705</v>
      </c>
      <c r="AE302" t="s">
        <v>44</v>
      </c>
      <c r="AF302" t="s">
        <v>41</v>
      </c>
    </row>
    <row r="303" spans="1:32" x14ac:dyDescent="0.3">
      <c r="A303" s="3" t="s">
        <v>735</v>
      </c>
      <c r="B303" s="4" t="s">
        <v>100</v>
      </c>
      <c r="C303" t="s">
        <v>3293</v>
      </c>
      <c r="D303" s="5">
        <v>1</v>
      </c>
      <c r="E303" t="s">
        <v>698</v>
      </c>
      <c r="F303" t="s">
        <v>699</v>
      </c>
      <c r="G303" t="s">
        <v>3086</v>
      </c>
      <c r="H303" t="s">
        <v>34</v>
      </c>
      <c r="I303" s="3">
        <v>6</v>
      </c>
      <c r="J303" t="s">
        <v>3130</v>
      </c>
      <c r="K303" t="s">
        <v>36</v>
      </c>
      <c r="L303" t="s">
        <v>36</v>
      </c>
      <c r="M303" t="s">
        <v>710</v>
      </c>
      <c r="N303" t="s">
        <v>709</v>
      </c>
      <c r="O303" t="s">
        <v>40</v>
      </c>
      <c r="P303" t="s">
        <v>44</v>
      </c>
      <c r="Q303" t="s">
        <v>44</v>
      </c>
      <c r="R303" t="s">
        <v>44</v>
      </c>
      <c r="S303" t="s">
        <v>44</v>
      </c>
      <c r="T303" t="s">
        <v>44</v>
      </c>
      <c r="U303" t="s">
        <v>44</v>
      </c>
      <c r="V303" s="35" t="s">
        <v>3093</v>
      </c>
      <c r="W303" s="35" t="s">
        <v>3093</v>
      </c>
      <c r="X303" s="35" t="s">
        <v>3093</v>
      </c>
      <c r="Y303" s="35" t="s">
        <v>3093</v>
      </c>
      <c r="Z303" t="s">
        <v>702</v>
      </c>
      <c r="AA303" s="5" t="s">
        <v>703</v>
      </c>
      <c r="AB303" t="s">
        <v>734</v>
      </c>
      <c r="AC303" t="s">
        <v>704</v>
      </c>
      <c r="AD303" s="5" t="s">
        <v>705</v>
      </c>
      <c r="AE303" t="s">
        <v>44</v>
      </c>
      <c r="AF303" t="s">
        <v>41</v>
      </c>
    </row>
    <row r="304" spans="1:32" x14ac:dyDescent="0.3">
      <c r="A304" s="3" t="s">
        <v>736</v>
      </c>
      <c r="B304" s="4" t="s">
        <v>100</v>
      </c>
      <c r="C304" t="s">
        <v>3293</v>
      </c>
      <c r="D304" s="5">
        <v>2</v>
      </c>
      <c r="E304" t="s">
        <v>698</v>
      </c>
      <c r="F304" t="s">
        <v>699</v>
      </c>
      <c r="G304" t="s">
        <v>3086</v>
      </c>
      <c r="H304" t="s">
        <v>34</v>
      </c>
      <c r="I304" s="3">
        <v>17</v>
      </c>
      <c r="J304" t="s">
        <v>3130</v>
      </c>
      <c r="K304" t="s">
        <v>36</v>
      </c>
      <c r="L304" t="s">
        <v>36</v>
      </c>
      <c r="M304" t="s">
        <v>708</v>
      </c>
      <c r="N304" t="s">
        <v>709</v>
      </c>
      <c r="O304" t="s">
        <v>40</v>
      </c>
      <c r="P304" t="s">
        <v>44</v>
      </c>
      <c r="Q304" t="s">
        <v>44</v>
      </c>
      <c r="R304" t="s">
        <v>44</v>
      </c>
      <c r="S304" t="s">
        <v>44</v>
      </c>
      <c r="T304" t="s">
        <v>44</v>
      </c>
      <c r="U304" t="s">
        <v>44</v>
      </c>
      <c r="V304" s="35" t="s">
        <v>3093</v>
      </c>
      <c r="W304" s="35" t="s">
        <v>3093</v>
      </c>
      <c r="X304" s="35" t="s">
        <v>3093</v>
      </c>
      <c r="Y304" s="35" t="s">
        <v>3093</v>
      </c>
      <c r="Z304" t="s">
        <v>702</v>
      </c>
      <c r="AA304" s="5" t="s">
        <v>703</v>
      </c>
      <c r="AB304" t="s">
        <v>737</v>
      </c>
      <c r="AC304" t="s">
        <v>704</v>
      </c>
      <c r="AD304" s="5" t="s">
        <v>705</v>
      </c>
      <c r="AE304" t="s">
        <v>44</v>
      </c>
      <c r="AF304" t="s">
        <v>41</v>
      </c>
    </row>
    <row r="305" spans="1:32" x14ac:dyDescent="0.3">
      <c r="A305" s="3" t="s">
        <v>738</v>
      </c>
      <c r="B305" s="4" t="s">
        <v>100</v>
      </c>
      <c r="C305" t="s">
        <v>3293</v>
      </c>
      <c r="D305" s="5">
        <v>1</v>
      </c>
      <c r="E305" t="s">
        <v>698</v>
      </c>
      <c r="F305" t="s">
        <v>699</v>
      </c>
      <c r="G305" t="s">
        <v>3086</v>
      </c>
      <c r="H305" t="s">
        <v>34</v>
      </c>
      <c r="I305" s="3">
        <v>21</v>
      </c>
      <c r="J305" t="s">
        <v>3130</v>
      </c>
      <c r="K305" t="s">
        <v>36</v>
      </c>
      <c r="L305" t="s">
        <v>36</v>
      </c>
      <c r="M305" t="s">
        <v>713</v>
      </c>
      <c r="N305" t="s">
        <v>709</v>
      </c>
      <c r="O305" t="s">
        <v>40</v>
      </c>
      <c r="P305" t="s">
        <v>44</v>
      </c>
      <c r="Q305" t="s">
        <v>44</v>
      </c>
      <c r="R305" t="s">
        <v>44</v>
      </c>
      <c r="S305" t="s">
        <v>44</v>
      </c>
      <c r="T305" t="s">
        <v>44</v>
      </c>
      <c r="U305" t="s">
        <v>44</v>
      </c>
      <c r="V305" s="35" t="s">
        <v>3093</v>
      </c>
      <c r="W305" s="35" t="s">
        <v>3093</v>
      </c>
      <c r="X305" s="35" t="s">
        <v>3093</v>
      </c>
      <c r="Y305" s="35" t="s">
        <v>3093</v>
      </c>
      <c r="Z305" t="s">
        <v>702</v>
      </c>
      <c r="AA305" s="5" t="s">
        <v>703</v>
      </c>
      <c r="AB305" t="s">
        <v>737</v>
      </c>
      <c r="AC305" t="s">
        <v>704</v>
      </c>
      <c r="AD305" s="5" t="s">
        <v>705</v>
      </c>
      <c r="AE305" t="s">
        <v>44</v>
      </c>
      <c r="AF305" t="s">
        <v>41</v>
      </c>
    </row>
    <row r="306" spans="1:32" x14ac:dyDescent="0.3">
      <c r="A306" s="3" t="s">
        <v>739</v>
      </c>
      <c r="B306" s="4" t="s">
        <v>100</v>
      </c>
      <c r="C306" t="s">
        <v>3293</v>
      </c>
      <c r="D306" s="5">
        <v>1</v>
      </c>
      <c r="E306" t="s">
        <v>698</v>
      </c>
      <c r="F306" t="s">
        <v>699</v>
      </c>
      <c r="G306" t="s">
        <v>3086</v>
      </c>
      <c r="H306" t="s">
        <v>34</v>
      </c>
      <c r="I306" s="3">
        <v>5</v>
      </c>
      <c r="J306" t="s">
        <v>3130</v>
      </c>
      <c r="K306" t="s">
        <v>36</v>
      </c>
      <c r="L306" t="s">
        <v>36</v>
      </c>
      <c r="M306" t="s">
        <v>710</v>
      </c>
      <c r="N306" t="s">
        <v>709</v>
      </c>
      <c r="O306" t="s">
        <v>40</v>
      </c>
      <c r="P306" t="s">
        <v>44</v>
      </c>
      <c r="Q306" t="s">
        <v>44</v>
      </c>
      <c r="R306" t="s">
        <v>44</v>
      </c>
      <c r="S306" t="s">
        <v>44</v>
      </c>
      <c r="T306" t="s">
        <v>44</v>
      </c>
      <c r="U306" t="s">
        <v>44</v>
      </c>
      <c r="V306" s="35" t="s">
        <v>3093</v>
      </c>
      <c r="W306" s="35" t="s">
        <v>3093</v>
      </c>
      <c r="X306" s="35" t="s">
        <v>3093</v>
      </c>
      <c r="Y306" s="35" t="s">
        <v>3093</v>
      </c>
      <c r="Z306" t="s">
        <v>702</v>
      </c>
      <c r="AA306" s="5" t="s">
        <v>703</v>
      </c>
      <c r="AB306" t="s">
        <v>737</v>
      </c>
      <c r="AC306" t="s">
        <v>704</v>
      </c>
      <c r="AD306" s="5" t="s">
        <v>705</v>
      </c>
      <c r="AE306" t="s">
        <v>44</v>
      </c>
      <c r="AF306" t="s">
        <v>41</v>
      </c>
    </row>
    <row r="307" spans="1:32" x14ac:dyDescent="0.3">
      <c r="A307" s="3" t="s">
        <v>740</v>
      </c>
      <c r="B307" s="4" t="s">
        <v>100</v>
      </c>
      <c r="C307" t="s">
        <v>3293</v>
      </c>
      <c r="D307" s="5">
        <v>1</v>
      </c>
      <c r="E307" t="s">
        <v>698</v>
      </c>
      <c r="F307" t="s">
        <v>699</v>
      </c>
      <c r="G307" t="s">
        <v>3086</v>
      </c>
      <c r="H307" t="s">
        <v>34</v>
      </c>
      <c r="I307" s="3">
        <v>6</v>
      </c>
      <c r="J307" t="s">
        <v>3130</v>
      </c>
      <c r="K307" t="s">
        <v>36</v>
      </c>
      <c r="L307" t="s">
        <v>36</v>
      </c>
      <c r="M307" t="s">
        <v>710</v>
      </c>
      <c r="N307" t="s">
        <v>709</v>
      </c>
      <c r="O307" t="s">
        <v>40</v>
      </c>
      <c r="P307" t="s">
        <v>44</v>
      </c>
      <c r="Q307" t="s">
        <v>44</v>
      </c>
      <c r="R307" t="s">
        <v>44</v>
      </c>
      <c r="S307" t="s">
        <v>44</v>
      </c>
      <c r="T307" t="s">
        <v>44</v>
      </c>
      <c r="U307" t="s">
        <v>44</v>
      </c>
      <c r="V307" s="35" t="s">
        <v>3093</v>
      </c>
      <c r="W307" s="35" t="s">
        <v>3093</v>
      </c>
      <c r="X307" s="35" t="s">
        <v>3093</v>
      </c>
      <c r="Y307" s="35" t="s">
        <v>3093</v>
      </c>
      <c r="Z307" t="s">
        <v>702</v>
      </c>
      <c r="AA307" s="5" t="s">
        <v>703</v>
      </c>
      <c r="AB307" t="s">
        <v>737</v>
      </c>
      <c r="AC307" t="s">
        <v>704</v>
      </c>
      <c r="AD307" s="5" t="s">
        <v>705</v>
      </c>
      <c r="AE307" t="s">
        <v>44</v>
      </c>
      <c r="AF307" t="s">
        <v>41</v>
      </c>
    </row>
    <row r="308" spans="1:32" x14ac:dyDescent="0.3">
      <c r="A308" s="3" t="s">
        <v>741</v>
      </c>
      <c r="B308" s="4" t="s">
        <v>100</v>
      </c>
      <c r="C308" t="s">
        <v>3293</v>
      </c>
      <c r="D308" s="5">
        <v>1</v>
      </c>
      <c r="E308" t="s">
        <v>698</v>
      </c>
      <c r="F308" t="s">
        <v>699</v>
      </c>
      <c r="G308" t="s">
        <v>3086</v>
      </c>
      <c r="H308" t="s">
        <v>34</v>
      </c>
      <c r="I308" s="3">
        <v>7</v>
      </c>
      <c r="J308" t="s">
        <v>3130</v>
      </c>
      <c r="K308" t="s">
        <v>36</v>
      </c>
      <c r="L308" t="s">
        <v>36</v>
      </c>
      <c r="M308" t="s">
        <v>710</v>
      </c>
      <c r="N308" t="s">
        <v>709</v>
      </c>
      <c r="O308" t="s">
        <v>40</v>
      </c>
      <c r="P308" t="s">
        <v>44</v>
      </c>
      <c r="Q308" t="s">
        <v>44</v>
      </c>
      <c r="R308" t="s">
        <v>44</v>
      </c>
      <c r="S308" t="s">
        <v>44</v>
      </c>
      <c r="T308" t="s">
        <v>44</v>
      </c>
      <c r="U308" t="s">
        <v>44</v>
      </c>
      <c r="V308" s="35" t="s">
        <v>3093</v>
      </c>
      <c r="W308" s="35" t="s">
        <v>3093</v>
      </c>
      <c r="X308" s="35" t="s">
        <v>3093</v>
      </c>
      <c r="Y308" s="35" t="s">
        <v>3093</v>
      </c>
      <c r="Z308" t="s">
        <v>702</v>
      </c>
      <c r="AA308" s="5" t="s">
        <v>703</v>
      </c>
      <c r="AB308" t="s">
        <v>737</v>
      </c>
      <c r="AC308" t="s">
        <v>704</v>
      </c>
      <c r="AD308" s="5" t="s">
        <v>705</v>
      </c>
      <c r="AE308" t="s">
        <v>44</v>
      </c>
      <c r="AF308" t="s">
        <v>41</v>
      </c>
    </row>
    <row r="309" spans="1:32" x14ac:dyDescent="0.3">
      <c r="A309" s="3" t="s">
        <v>742</v>
      </c>
      <c r="B309" s="4" t="s">
        <v>100</v>
      </c>
      <c r="C309" t="s">
        <v>3293</v>
      </c>
      <c r="D309" s="5">
        <v>1</v>
      </c>
      <c r="E309" t="s">
        <v>698</v>
      </c>
      <c r="F309" t="s">
        <v>699</v>
      </c>
      <c r="G309" t="s">
        <v>3086</v>
      </c>
      <c r="H309" t="s">
        <v>34</v>
      </c>
      <c r="I309" s="3">
        <v>12</v>
      </c>
      <c r="J309" t="s">
        <v>3130</v>
      </c>
      <c r="K309" t="s">
        <v>36</v>
      </c>
      <c r="L309" t="s">
        <v>36</v>
      </c>
      <c r="M309" t="s">
        <v>708</v>
      </c>
      <c r="N309" t="s">
        <v>709</v>
      </c>
      <c r="O309" t="s">
        <v>40</v>
      </c>
      <c r="P309" t="s">
        <v>44</v>
      </c>
      <c r="Q309" t="s">
        <v>44</v>
      </c>
      <c r="R309" t="s">
        <v>44</v>
      </c>
      <c r="S309" t="s">
        <v>44</v>
      </c>
      <c r="T309" t="s">
        <v>44</v>
      </c>
      <c r="U309" t="s">
        <v>44</v>
      </c>
      <c r="V309" s="35" t="s">
        <v>3093</v>
      </c>
      <c r="W309" s="35" t="s">
        <v>3093</v>
      </c>
      <c r="X309" s="35" t="s">
        <v>3093</v>
      </c>
      <c r="Y309" s="35" t="s">
        <v>3093</v>
      </c>
      <c r="Z309" t="s">
        <v>702</v>
      </c>
      <c r="AA309" s="5" t="s">
        <v>703</v>
      </c>
      <c r="AB309" t="s">
        <v>743</v>
      </c>
      <c r="AC309" t="s">
        <v>704</v>
      </c>
      <c r="AD309" s="5" t="s">
        <v>705</v>
      </c>
      <c r="AE309" t="s">
        <v>44</v>
      </c>
      <c r="AF309" t="s">
        <v>41</v>
      </c>
    </row>
    <row r="310" spans="1:32" x14ac:dyDescent="0.3">
      <c r="A310" s="3" t="s">
        <v>744</v>
      </c>
      <c r="B310" s="4" t="s">
        <v>100</v>
      </c>
      <c r="C310" t="s">
        <v>3293</v>
      </c>
      <c r="D310" s="5">
        <v>1</v>
      </c>
      <c r="E310" t="s">
        <v>698</v>
      </c>
      <c r="F310" t="s">
        <v>699</v>
      </c>
      <c r="G310" t="s">
        <v>3086</v>
      </c>
      <c r="H310" t="s">
        <v>34</v>
      </c>
      <c r="I310" s="3">
        <v>4</v>
      </c>
      <c r="J310" t="s">
        <v>3130</v>
      </c>
      <c r="K310" t="s">
        <v>36</v>
      </c>
      <c r="L310" t="s">
        <v>36</v>
      </c>
      <c r="M310" t="s">
        <v>710</v>
      </c>
      <c r="N310" t="s">
        <v>709</v>
      </c>
      <c r="O310" t="s">
        <v>40</v>
      </c>
      <c r="P310" t="s">
        <v>41</v>
      </c>
      <c r="Q310" t="s">
        <v>41</v>
      </c>
      <c r="R310" t="s">
        <v>41</v>
      </c>
      <c r="S310" t="s">
        <v>42</v>
      </c>
      <c r="T310" t="s">
        <v>41</v>
      </c>
      <c r="U310" t="s">
        <v>113</v>
      </c>
      <c r="V310" s="35" t="s">
        <v>3093</v>
      </c>
      <c r="W310" s="35" t="s">
        <v>3093</v>
      </c>
      <c r="X310" s="35" t="s">
        <v>3093</v>
      </c>
      <c r="Y310" s="35" t="s">
        <v>3093</v>
      </c>
      <c r="Z310" t="s">
        <v>702</v>
      </c>
      <c r="AA310" s="5" t="s">
        <v>703</v>
      </c>
      <c r="AB310" t="s">
        <v>745</v>
      </c>
      <c r="AC310" t="s">
        <v>704</v>
      </c>
      <c r="AD310" s="5" t="s">
        <v>705</v>
      </c>
      <c r="AE310" t="s">
        <v>44</v>
      </c>
      <c r="AF310" t="s">
        <v>41</v>
      </c>
    </row>
    <row r="311" spans="1:32" x14ac:dyDescent="0.3">
      <c r="A311" s="3" t="s">
        <v>746</v>
      </c>
      <c r="B311" s="4" t="s">
        <v>160</v>
      </c>
      <c r="C311" s="6" t="s">
        <v>151</v>
      </c>
      <c r="D311" s="5">
        <v>1</v>
      </c>
      <c r="E311" t="s">
        <v>698</v>
      </c>
      <c r="F311" t="s">
        <v>699</v>
      </c>
      <c r="G311" t="s">
        <v>3086</v>
      </c>
      <c r="H311" t="s">
        <v>34</v>
      </c>
      <c r="I311" s="3">
        <v>12</v>
      </c>
      <c r="J311" t="s">
        <v>3130</v>
      </c>
      <c r="K311" t="s">
        <v>36</v>
      </c>
      <c r="L311" t="s">
        <v>36</v>
      </c>
      <c r="M311" t="s">
        <v>708</v>
      </c>
      <c r="N311" t="s">
        <v>709</v>
      </c>
      <c r="O311" t="s">
        <v>40</v>
      </c>
      <c r="P311" t="s">
        <v>41</v>
      </c>
      <c r="Q311" t="s">
        <v>42</v>
      </c>
      <c r="R311" t="s">
        <v>41</v>
      </c>
      <c r="S311" t="s">
        <v>41</v>
      </c>
      <c r="T311" t="s">
        <v>41</v>
      </c>
      <c r="U311" t="s">
        <v>52</v>
      </c>
      <c r="V311">
        <v>78</v>
      </c>
      <c r="W311">
        <v>9</v>
      </c>
      <c r="X311">
        <v>5</v>
      </c>
      <c r="Y311">
        <v>0</v>
      </c>
      <c r="Z311" t="s">
        <v>702</v>
      </c>
      <c r="AA311" s="5" t="s">
        <v>703</v>
      </c>
      <c r="AC311" t="s">
        <v>704</v>
      </c>
      <c r="AD311" s="5" t="s">
        <v>705</v>
      </c>
      <c r="AE311" t="s">
        <v>747</v>
      </c>
      <c r="AF311" t="s">
        <v>42</v>
      </c>
    </row>
    <row r="312" spans="1:32" x14ac:dyDescent="0.3">
      <c r="A312" s="3" t="s">
        <v>748</v>
      </c>
      <c r="B312" s="4" t="s">
        <v>160</v>
      </c>
      <c r="C312" s="6" t="s">
        <v>151</v>
      </c>
      <c r="D312" s="5">
        <v>1</v>
      </c>
      <c r="E312" t="s">
        <v>698</v>
      </c>
      <c r="F312" t="s">
        <v>699</v>
      </c>
      <c r="G312" t="s">
        <v>3086</v>
      </c>
      <c r="H312" t="s">
        <v>34</v>
      </c>
      <c r="I312" s="3">
        <v>4</v>
      </c>
      <c r="J312" t="s">
        <v>3130</v>
      </c>
      <c r="K312" t="s">
        <v>36</v>
      </c>
      <c r="L312" t="s">
        <v>36</v>
      </c>
      <c r="M312" t="s">
        <v>710</v>
      </c>
      <c r="N312" t="s">
        <v>709</v>
      </c>
      <c r="O312" t="s">
        <v>40</v>
      </c>
      <c r="P312" t="s">
        <v>41</v>
      </c>
      <c r="Q312" t="s">
        <v>42</v>
      </c>
      <c r="R312" t="s">
        <v>41</v>
      </c>
      <c r="S312" t="s">
        <v>41</v>
      </c>
      <c r="T312" t="s">
        <v>41</v>
      </c>
      <c r="U312" t="s">
        <v>52</v>
      </c>
      <c r="V312" s="35" t="s">
        <v>3093</v>
      </c>
      <c r="W312" s="35" t="s">
        <v>3093</v>
      </c>
      <c r="X312" s="35" t="s">
        <v>3093</v>
      </c>
      <c r="Y312" s="35" t="s">
        <v>3093</v>
      </c>
      <c r="Z312" t="s">
        <v>702</v>
      </c>
      <c r="AA312" s="5" t="s">
        <v>703</v>
      </c>
      <c r="AC312" t="s">
        <v>704</v>
      </c>
      <c r="AD312" s="5" t="s">
        <v>705</v>
      </c>
      <c r="AE312" t="s">
        <v>44</v>
      </c>
      <c r="AF312" t="s">
        <v>41</v>
      </c>
    </row>
    <row r="313" spans="1:32" x14ac:dyDescent="0.3">
      <c r="A313" s="3" t="s">
        <v>749</v>
      </c>
      <c r="B313" s="4" t="s">
        <v>160</v>
      </c>
      <c r="C313" s="6" t="s">
        <v>151</v>
      </c>
      <c r="D313" s="5">
        <v>1</v>
      </c>
      <c r="E313" t="s">
        <v>698</v>
      </c>
      <c r="F313" t="s">
        <v>699</v>
      </c>
      <c r="G313" t="s">
        <v>3086</v>
      </c>
      <c r="H313" t="s">
        <v>34</v>
      </c>
      <c r="I313" s="3">
        <v>5</v>
      </c>
      <c r="J313" t="s">
        <v>3130</v>
      </c>
      <c r="K313" t="s">
        <v>36</v>
      </c>
      <c r="L313" t="s">
        <v>36</v>
      </c>
      <c r="M313" t="s">
        <v>710</v>
      </c>
      <c r="N313" t="s">
        <v>709</v>
      </c>
      <c r="O313" t="s">
        <v>40</v>
      </c>
      <c r="P313" t="s">
        <v>41</v>
      </c>
      <c r="Q313" t="s">
        <v>42</v>
      </c>
      <c r="R313" t="s">
        <v>41</v>
      </c>
      <c r="S313" t="s">
        <v>41</v>
      </c>
      <c r="T313" t="s">
        <v>41</v>
      </c>
      <c r="U313" t="s">
        <v>52</v>
      </c>
      <c r="V313" s="35" t="s">
        <v>3093</v>
      </c>
      <c r="W313" s="35" t="s">
        <v>3093</v>
      </c>
      <c r="X313" s="35" t="s">
        <v>3093</v>
      </c>
      <c r="Y313" s="35" t="s">
        <v>3093</v>
      </c>
      <c r="Z313" t="s">
        <v>702</v>
      </c>
      <c r="AA313" s="5" t="s">
        <v>703</v>
      </c>
      <c r="AC313" t="s">
        <v>704</v>
      </c>
      <c r="AD313" s="5" t="s">
        <v>705</v>
      </c>
      <c r="AE313" t="s">
        <v>44</v>
      </c>
      <c r="AF313" t="s">
        <v>41</v>
      </c>
    </row>
    <row r="314" spans="1:32" x14ac:dyDescent="0.3">
      <c r="A314" s="3" t="s">
        <v>750</v>
      </c>
      <c r="B314" s="4" t="s">
        <v>160</v>
      </c>
      <c r="C314" s="6" t="s">
        <v>151</v>
      </c>
      <c r="D314" s="5">
        <v>2</v>
      </c>
      <c r="E314" t="s">
        <v>698</v>
      </c>
      <c r="F314" t="s">
        <v>699</v>
      </c>
      <c r="G314" t="s">
        <v>3086</v>
      </c>
      <c r="H314" t="s">
        <v>34</v>
      </c>
      <c r="I314" s="3">
        <v>6</v>
      </c>
      <c r="J314" t="s">
        <v>3130</v>
      </c>
      <c r="K314" t="s">
        <v>36</v>
      </c>
      <c r="L314" t="s">
        <v>36</v>
      </c>
      <c r="M314" t="s">
        <v>710</v>
      </c>
      <c r="N314" t="s">
        <v>709</v>
      </c>
      <c r="O314" t="s">
        <v>40</v>
      </c>
      <c r="P314" t="s">
        <v>41</v>
      </c>
      <c r="Q314" t="s">
        <v>42</v>
      </c>
      <c r="R314" t="s">
        <v>41</v>
      </c>
      <c r="S314" t="s">
        <v>41</v>
      </c>
      <c r="T314" t="s">
        <v>41</v>
      </c>
      <c r="U314" t="s">
        <v>52</v>
      </c>
      <c r="V314" s="35" t="s">
        <v>3093</v>
      </c>
      <c r="W314" s="35" t="s">
        <v>3093</v>
      </c>
      <c r="X314" s="35" t="s">
        <v>3093</v>
      </c>
      <c r="Y314" s="35" t="s">
        <v>3093</v>
      </c>
      <c r="Z314" t="s">
        <v>702</v>
      </c>
      <c r="AA314" s="5" t="s">
        <v>703</v>
      </c>
      <c r="AC314" t="s">
        <v>704</v>
      </c>
      <c r="AD314" s="5" t="s">
        <v>705</v>
      </c>
      <c r="AE314" t="s">
        <v>44</v>
      </c>
      <c r="AF314" t="s">
        <v>41</v>
      </c>
    </row>
    <row r="315" spans="1:32" x14ac:dyDescent="0.3">
      <c r="A315" s="3" t="s">
        <v>751</v>
      </c>
      <c r="B315" s="4" t="s">
        <v>160</v>
      </c>
      <c r="C315" s="6" t="s">
        <v>151</v>
      </c>
      <c r="D315" s="5">
        <v>1</v>
      </c>
      <c r="E315" t="s">
        <v>698</v>
      </c>
      <c r="F315" t="s">
        <v>699</v>
      </c>
      <c r="G315" t="s">
        <v>3086</v>
      </c>
      <c r="H315" t="s">
        <v>34</v>
      </c>
      <c r="I315" s="3">
        <v>24</v>
      </c>
      <c r="J315" t="s">
        <v>3130</v>
      </c>
      <c r="K315" t="s">
        <v>36</v>
      </c>
      <c r="L315" t="s">
        <v>36</v>
      </c>
      <c r="M315" t="s">
        <v>713</v>
      </c>
      <c r="N315" t="s">
        <v>709</v>
      </c>
      <c r="O315" t="s">
        <v>40</v>
      </c>
      <c r="P315" t="s">
        <v>41</v>
      </c>
      <c r="Q315" t="s">
        <v>42</v>
      </c>
      <c r="R315" t="s">
        <v>41</v>
      </c>
      <c r="S315" t="s">
        <v>41</v>
      </c>
      <c r="T315" t="s">
        <v>41</v>
      </c>
      <c r="U315" t="s">
        <v>52</v>
      </c>
      <c r="V315" s="35" t="s">
        <v>3093</v>
      </c>
      <c r="W315" s="35" t="s">
        <v>3093</v>
      </c>
      <c r="X315" s="35" t="s">
        <v>3093</v>
      </c>
      <c r="Y315" s="35" t="s">
        <v>3093</v>
      </c>
      <c r="Z315" t="s">
        <v>702</v>
      </c>
      <c r="AA315" s="5" t="s">
        <v>703</v>
      </c>
      <c r="AC315" t="s">
        <v>704</v>
      </c>
      <c r="AD315" s="5" t="s">
        <v>705</v>
      </c>
      <c r="AE315" t="s">
        <v>44</v>
      </c>
      <c r="AF315" t="s">
        <v>41</v>
      </c>
    </row>
    <row r="316" spans="1:32" x14ac:dyDescent="0.3">
      <c r="A316" s="3" t="s">
        <v>752</v>
      </c>
      <c r="B316" s="4" t="s">
        <v>204</v>
      </c>
      <c r="C316" s="6" t="s">
        <v>194</v>
      </c>
      <c r="D316" s="5">
        <v>1</v>
      </c>
      <c r="E316" t="s">
        <v>698</v>
      </c>
      <c r="F316" t="s">
        <v>699</v>
      </c>
      <c r="G316" t="s">
        <v>3086</v>
      </c>
      <c r="H316" t="s">
        <v>34</v>
      </c>
      <c r="I316" s="3">
        <v>2</v>
      </c>
      <c r="J316" t="s">
        <v>3130</v>
      </c>
      <c r="K316" t="s">
        <v>36</v>
      </c>
      <c r="L316" t="s">
        <v>36</v>
      </c>
      <c r="M316" t="s">
        <v>708</v>
      </c>
      <c r="N316" t="s">
        <v>709</v>
      </c>
      <c r="O316" t="s">
        <v>40</v>
      </c>
      <c r="P316" t="s">
        <v>41</v>
      </c>
      <c r="Q316" t="s">
        <v>41</v>
      </c>
      <c r="R316" t="s">
        <v>41</v>
      </c>
      <c r="S316" t="s">
        <v>42</v>
      </c>
      <c r="T316" t="s">
        <v>41</v>
      </c>
      <c r="U316" t="s">
        <v>138</v>
      </c>
      <c r="V316" s="35" t="s">
        <v>3093</v>
      </c>
      <c r="W316" s="35" t="s">
        <v>3093</v>
      </c>
      <c r="X316" s="35" t="s">
        <v>3093</v>
      </c>
      <c r="Y316" s="35" t="s">
        <v>3093</v>
      </c>
      <c r="Z316" t="s">
        <v>702</v>
      </c>
      <c r="AA316" s="5" t="s">
        <v>703</v>
      </c>
      <c r="AC316" t="s">
        <v>704</v>
      </c>
      <c r="AD316" s="5" t="s">
        <v>705</v>
      </c>
      <c r="AE316" t="s">
        <v>44</v>
      </c>
      <c r="AF316" t="s">
        <v>41</v>
      </c>
    </row>
    <row r="317" spans="1:32" x14ac:dyDescent="0.3">
      <c r="A317" s="3" t="s">
        <v>753</v>
      </c>
      <c r="B317" s="4" t="s">
        <v>204</v>
      </c>
      <c r="C317" s="6" t="s">
        <v>194</v>
      </c>
      <c r="D317" s="5">
        <v>1</v>
      </c>
      <c r="E317" t="s">
        <v>698</v>
      </c>
      <c r="F317" t="s">
        <v>699</v>
      </c>
      <c r="G317" t="s">
        <v>3086</v>
      </c>
      <c r="H317" t="s">
        <v>34</v>
      </c>
      <c r="I317" s="3">
        <v>12</v>
      </c>
      <c r="J317" t="s">
        <v>3130</v>
      </c>
      <c r="K317" t="s">
        <v>36</v>
      </c>
      <c r="L317" t="s">
        <v>36</v>
      </c>
      <c r="M317" t="s">
        <v>708</v>
      </c>
      <c r="N317" t="s">
        <v>709</v>
      </c>
      <c r="O317" t="s">
        <v>40</v>
      </c>
      <c r="P317" t="s">
        <v>41</v>
      </c>
      <c r="Q317" t="s">
        <v>42</v>
      </c>
      <c r="R317" t="s">
        <v>41</v>
      </c>
      <c r="S317" t="s">
        <v>41</v>
      </c>
      <c r="T317" t="s">
        <v>41</v>
      </c>
      <c r="U317" t="s">
        <v>52</v>
      </c>
      <c r="V317">
        <v>101</v>
      </c>
      <c r="W317">
        <v>18</v>
      </c>
      <c r="X317">
        <v>7</v>
      </c>
      <c r="Y317">
        <v>0</v>
      </c>
      <c r="Z317" t="s">
        <v>702</v>
      </c>
      <c r="AA317" s="5" t="s">
        <v>703</v>
      </c>
      <c r="AC317" t="s">
        <v>704</v>
      </c>
      <c r="AD317" s="5" t="s">
        <v>705</v>
      </c>
      <c r="AE317" t="s">
        <v>754</v>
      </c>
      <c r="AF317" t="s">
        <v>42</v>
      </c>
    </row>
    <row r="318" spans="1:32" x14ac:dyDescent="0.3">
      <c r="A318" s="3" t="s">
        <v>755</v>
      </c>
      <c r="B318" s="4" t="s">
        <v>204</v>
      </c>
      <c r="C318" s="6" t="s">
        <v>194</v>
      </c>
      <c r="D318" s="5">
        <v>1</v>
      </c>
      <c r="E318" t="s">
        <v>698</v>
      </c>
      <c r="F318" t="s">
        <v>699</v>
      </c>
      <c r="G318" t="s">
        <v>3086</v>
      </c>
      <c r="H318" t="s">
        <v>34</v>
      </c>
      <c r="I318" s="3">
        <v>17</v>
      </c>
      <c r="J318" t="s">
        <v>3130</v>
      </c>
      <c r="K318" t="s">
        <v>36</v>
      </c>
      <c r="L318" t="s">
        <v>36</v>
      </c>
      <c r="M318" t="s">
        <v>708</v>
      </c>
      <c r="N318" t="s">
        <v>709</v>
      </c>
      <c r="O318" t="s">
        <v>40</v>
      </c>
      <c r="P318" t="s">
        <v>41</v>
      </c>
      <c r="Q318" t="s">
        <v>42</v>
      </c>
      <c r="R318" t="s">
        <v>41</v>
      </c>
      <c r="S318" t="s">
        <v>41</v>
      </c>
      <c r="T318" t="s">
        <v>41</v>
      </c>
      <c r="U318" t="s">
        <v>52</v>
      </c>
      <c r="V318">
        <v>94</v>
      </c>
      <c r="W318">
        <v>20</v>
      </c>
      <c r="X318">
        <v>3</v>
      </c>
      <c r="Y318">
        <v>0</v>
      </c>
      <c r="Z318" t="s">
        <v>702</v>
      </c>
      <c r="AA318" s="5" t="s">
        <v>703</v>
      </c>
      <c r="AC318" t="s">
        <v>704</v>
      </c>
      <c r="AD318" s="5" t="s">
        <v>705</v>
      </c>
      <c r="AE318" t="s">
        <v>756</v>
      </c>
      <c r="AF318" t="s">
        <v>42</v>
      </c>
    </row>
    <row r="319" spans="1:32" x14ac:dyDescent="0.3">
      <c r="A319" s="3" t="s">
        <v>757</v>
      </c>
      <c r="B319" s="4" t="s">
        <v>218</v>
      </c>
      <c r="C319" s="6" t="s">
        <v>194</v>
      </c>
      <c r="D319" s="5">
        <v>1</v>
      </c>
      <c r="E319" t="s">
        <v>698</v>
      </c>
      <c r="F319" t="s">
        <v>699</v>
      </c>
      <c r="G319" t="s">
        <v>3086</v>
      </c>
      <c r="H319" t="s">
        <v>34</v>
      </c>
      <c r="I319" s="3">
        <v>30</v>
      </c>
      <c r="J319" t="s">
        <v>3130</v>
      </c>
      <c r="K319" t="s">
        <v>36</v>
      </c>
      <c r="L319" t="s">
        <v>701</v>
      </c>
      <c r="M319" t="s">
        <v>154</v>
      </c>
      <c r="N319" t="s">
        <v>648</v>
      </c>
      <c r="O319" t="s">
        <v>40</v>
      </c>
      <c r="P319" t="s">
        <v>41</v>
      </c>
      <c r="Q319" t="s">
        <v>42</v>
      </c>
      <c r="R319" t="s">
        <v>41</v>
      </c>
      <c r="S319" t="s">
        <v>41</v>
      </c>
      <c r="T319" t="s">
        <v>41</v>
      </c>
      <c r="U319" t="s">
        <v>52</v>
      </c>
      <c r="V319">
        <v>152</v>
      </c>
      <c r="W319">
        <v>36</v>
      </c>
      <c r="X319">
        <v>0</v>
      </c>
      <c r="Y319">
        <v>24</v>
      </c>
      <c r="Z319" t="s">
        <v>702</v>
      </c>
      <c r="AA319" s="5" t="s">
        <v>703</v>
      </c>
      <c r="AC319" t="s">
        <v>704</v>
      </c>
      <c r="AD319" s="5" t="s">
        <v>705</v>
      </c>
      <c r="AE319" t="s">
        <v>758</v>
      </c>
      <c r="AF319" t="s">
        <v>42</v>
      </c>
    </row>
    <row r="320" spans="1:32" x14ac:dyDescent="0.3">
      <c r="A320" s="3" t="s">
        <v>759</v>
      </c>
      <c r="B320" s="4" t="s">
        <v>208</v>
      </c>
      <c r="C320" s="6" t="s">
        <v>194</v>
      </c>
      <c r="D320" s="5">
        <v>1</v>
      </c>
      <c r="E320" t="s">
        <v>698</v>
      </c>
      <c r="F320" t="s">
        <v>699</v>
      </c>
      <c r="G320" t="s">
        <v>3086</v>
      </c>
      <c r="H320" t="s">
        <v>34</v>
      </c>
      <c r="I320" s="3">
        <v>3</v>
      </c>
      <c r="J320" t="s">
        <v>3130</v>
      </c>
      <c r="K320" t="s">
        <v>36</v>
      </c>
      <c r="L320" t="s">
        <v>701</v>
      </c>
      <c r="M320" t="s">
        <v>154</v>
      </c>
      <c r="N320" t="s">
        <v>648</v>
      </c>
      <c r="O320" t="s">
        <v>40</v>
      </c>
      <c r="P320" t="s">
        <v>41</v>
      </c>
      <c r="Q320" t="s">
        <v>42</v>
      </c>
      <c r="R320" t="s">
        <v>41</v>
      </c>
      <c r="S320" t="s">
        <v>41</v>
      </c>
      <c r="T320" t="s">
        <v>41</v>
      </c>
      <c r="U320" t="s">
        <v>52</v>
      </c>
      <c r="V320">
        <v>100</v>
      </c>
      <c r="W320">
        <v>12</v>
      </c>
      <c r="X320">
        <v>0</v>
      </c>
      <c r="Y320">
        <v>11</v>
      </c>
      <c r="Z320" t="s">
        <v>702</v>
      </c>
      <c r="AA320" s="5" t="s">
        <v>703</v>
      </c>
      <c r="AC320" t="s">
        <v>704</v>
      </c>
      <c r="AD320" s="5" t="s">
        <v>705</v>
      </c>
      <c r="AE320" s="10" t="s">
        <v>760</v>
      </c>
      <c r="AF320" t="s">
        <v>42</v>
      </c>
    </row>
    <row r="321" spans="1:32" x14ac:dyDescent="0.3">
      <c r="A321" s="3" t="s">
        <v>761</v>
      </c>
      <c r="B321" s="4" t="s">
        <v>208</v>
      </c>
      <c r="C321" s="6" t="s">
        <v>194</v>
      </c>
      <c r="D321" s="5">
        <v>1</v>
      </c>
      <c r="E321" t="s">
        <v>698</v>
      </c>
      <c r="F321" t="s">
        <v>699</v>
      </c>
      <c r="G321" t="s">
        <v>3086</v>
      </c>
      <c r="H321" t="s">
        <v>34</v>
      </c>
      <c r="I321" s="3">
        <v>30</v>
      </c>
      <c r="J321" t="s">
        <v>3130</v>
      </c>
      <c r="K321" t="s">
        <v>36</v>
      </c>
      <c r="L321" t="s">
        <v>701</v>
      </c>
      <c r="M321" t="s">
        <v>154</v>
      </c>
      <c r="N321" t="s">
        <v>648</v>
      </c>
      <c r="O321" t="s">
        <v>40</v>
      </c>
      <c r="P321" t="s">
        <v>41</v>
      </c>
      <c r="Q321" t="s">
        <v>42</v>
      </c>
      <c r="R321" t="s">
        <v>41</v>
      </c>
      <c r="S321" t="s">
        <v>41</v>
      </c>
      <c r="T321" t="s">
        <v>41</v>
      </c>
      <c r="U321" t="s">
        <v>52</v>
      </c>
      <c r="V321">
        <v>139</v>
      </c>
      <c r="W321">
        <v>11</v>
      </c>
      <c r="X321">
        <v>0</v>
      </c>
      <c r="Y321">
        <v>9</v>
      </c>
      <c r="Z321" t="s">
        <v>702</v>
      </c>
      <c r="AA321" s="5" t="s">
        <v>703</v>
      </c>
      <c r="AB321" t="s">
        <v>762</v>
      </c>
      <c r="AC321" t="s">
        <v>704</v>
      </c>
      <c r="AD321" s="5" t="s">
        <v>705</v>
      </c>
      <c r="AE321" s="10" t="s">
        <v>763</v>
      </c>
      <c r="AF321" t="s">
        <v>42</v>
      </c>
    </row>
    <row r="322" spans="1:32" x14ac:dyDescent="0.3">
      <c r="A322" s="3" t="s">
        <v>764</v>
      </c>
      <c r="B322" s="4" t="s">
        <v>765</v>
      </c>
      <c r="C322" s="6" t="s">
        <v>194</v>
      </c>
      <c r="D322" s="5">
        <v>1</v>
      </c>
      <c r="E322" t="s">
        <v>698</v>
      </c>
      <c r="F322" t="s">
        <v>699</v>
      </c>
      <c r="G322" t="s">
        <v>3086</v>
      </c>
      <c r="H322" t="s">
        <v>34</v>
      </c>
      <c r="I322" s="3">
        <v>3</v>
      </c>
      <c r="J322" t="s">
        <v>3130</v>
      </c>
      <c r="K322" t="s">
        <v>36</v>
      </c>
      <c r="L322" t="s">
        <v>701</v>
      </c>
      <c r="M322" t="s">
        <v>154</v>
      </c>
      <c r="N322" t="s">
        <v>648</v>
      </c>
      <c r="O322" t="s">
        <v>40</v>
      </c>
      <c r="P322" t="s">
        <v>44</v>
      </c>
      <c r="Q322" t="s">
        <v>44</v>
      </c>
      <c r="R322" t="s">
        <v>44</v>
      </c>
      <c r="S322" t="s">
        <v>44</v>
      </c>
      <c r="T322" t="s">
        <v>44</v>
      </c>
      <c r="U322" t="s">
        <v>44</v>
      </c>
      <c r="V322" s="35" t="s">
        <v>3093</v>
      </c>
      <c r="W322" s="35" t="s">
        <v>3093</v>
      </c>
      <c r="X322" s="35" t="s">
        <v>3093</v>
      </c>
      <c r="Y322" s="35" t="s">
        <v>3093</v>
      </c>
      <c r="Z322" t="s">
        <v>702</v>
      </c>
      <c r="AA322" s="5" t="s">
        <v>703</v>
      </c>
      <c r="AC322" t="s">
        <v>704</v>
      </c>
      <c r="AD322" s="5" t="s">
        <v>705</v>
      </c>
      <c r="AE322" t="s">
        <v>44</v>
      </c>
      <c r="AF322" t="s">
        <v>41</v>
      </c>
    </row>
    <row r="323" spans="1:32" x14ac:dyDescent="0.3">
      <c r="A323" s="3" t="s">
        <v>766</v>
      </c>
      <c r="B323" s="4" t="s">
        <v>197</v>
      </c>
      <c r="C323" s="6" t="s">
        <v>194</v>
      </c>
      <c r="D323" s="5">
        <v>1</v>
      </c>
      <c r="E323" t="s">
        <v>698</v>
      </c>
      <c r="F323" t="s">
        <v>699</v>
      </c>
      <c r="G323" t="s">
        <v>3086</v>
      </c>
      <c r="H323" t="s">
        <v>34</v>
      </c>
      <c r="I323" s="3">
        <v>4</v>
      </c>
      <c r="J323" t="s">
        <v>3130</v>
      </c>
      <c r="K323" t="s">
        <v>36</v>
      </c>
      <c r="L323" t="s">
        <v>36</v>
      </c>
      <c r="M323" t="s">
        <v>710</v>
      </c>
      <c r="N323" t="s">
        <v>709</v>
      </c>
      <c r="O323" t="s">
        <v>40</v>
      </c>
      <c r="P323" t="s">
        <v>41</v>
      </c>
      <c r="Q323" t="s">
        <v>42</v>
      </c>
      <c r="R323" t="s">
        <v>41</v>
      </c>
      <c r="S323" t="s">
        <v>41</v>
      </c>
      <c r="T323" t="s">
        <v>41</v>
      </c>
      <c r="U323" t="s">
        <v>52</v>
      </c>
      <c r="V323">
        <v>93</v>
      </c>
      <c r="W323">
        <v>13</v>
      </c>
      <c r="X323">
        <v>8</v>
      </c>
      <c r="Y323">
        <v>0</v>
      </c>
      <c r="Z323" t="s">
        <v>702</v>
      </c>
      <c r="AA323" s="5" t="s">
        <v>703</v>
      </c>
      <c r="AB323" t="s">
        <v>767</v>
      </c>
      <c r="AC323" t="s">
        <v>704</v>
      </c>
      <c r="AD323" s="5" t="s">
        <v>705</v>
      </c>
      <c r="AE323" s="10" t="s">
        <v>768</v>
      </c>
      <c r="AF323" t="s">
        <v>42</v>
      </c>
    </row>
    <row r="324" spans="1:32" x14ac:dyDescent="0.3">
      <c r="A324" s="3" t="s">
        <v>769</v>
      </c>
      <c r="B324" s="4" t="s">
        <v>197</v>
      </c>
      <c r="C324" s="6" t="s">
        <v>194</v>
      </c>
      <c r="D324" s="5">
        <v>1</v>
      </c>
      <c r="E324" t="s">
        <v>698</v>
      </c>
      <c r="F324" t="s">
        <v>699</v>
      </c>
      <c r="G324" t="s">
        <v>3086</v>
      </c>
      <c r="H324" t="s">
        <v>34</v>
      </c>
      <c r="I324" s="3">
        <v>5</v>
      </c>
      <c r="J324" t="s">
        <v>3130</v>
      </c>
      <c r="K324" t="s">
        <v>36</v>
      </c>
      <c r="L324" t="s">
        <v>36</v>
      </c>
      <c r="M324" t="s">
        <v>710</v>
      </c>
      <c r="N324" t="s">
        <v>709</v>
      </c>
      <c r="O324" t="s">
        <v>40</v>
      </c>
      <c r="P324" t="s">
        <v>41</v>
      </c>
      <c r="Q324" t="s">
        <v>42</v>
      </c>
      <c r="R324" t="s">
        <v>41</v>
      </c>
      <c r="S324" t="s">
        <v>41</v>
      </c>
      <c r="T324" t="s">
        <v>41</v>
      </c>
      <c r="U324" t="s">
        <v>52</v>
      </c>
      <c r="V324">
        <v>70</v>
      </c>
      <c r="W324">
        <v>18</v>
      </c>
      <c r="X324">
        <v>2</v>
      </c>
      <c r="Y324">
        <v>0</v>
      </c>
      <c r="Z324" t="s">
        <v>702</v>
      </c>
      <c r="AA324" s="5" t="s">
        <v>703</v>
      </c>
      <c r="AB324" t="s">
        <v>767</v>
      </c>
      <c r="AC324" t="s">
        <v>704</v>
      </c>
      <c r="AD324" s="5" t="s">
        <v>705</v>
      </c>
      <c r="AE324" t="s">
        <v>770</v>
      </c>
      <c r="AF324" t="s">
        <v>42</v>
      </c>
    </row>
    <row r="325" spans="1:32" x14ac:dyDescent="0.3">
      <c r="A325" s="3" t="s">
        <v>771</v>
      </c>
      <c r="B325" s="4" t="s">
        <v>224</v>
      </c>
      <c r="C325" s="6" t="s">
        <v>151</v>
      </c>
      <c r="D325" s="5">
        <v>1</v>
      </c>
      <c r="E325" t="s">
        <v>698</v>
      </c>
      <c r="F325" t="s">
        <v>699</v>
      </c>
      <c r="G325" t="s">
        <v>3086</v>
      </c>
      <c r="H325" t="s">
        <v>34</v>
      </c>
      <c r="I325" s="3">
        <v>17</v>
      </c>
      <c r="J325" t="s">
        <v>3130</v>
      </c>
      <c r="K325" t="s">
        <v>36</v>
      </c>
      <c r="L325" t="s">
        <v>36</v>
      </c>
      <c r="M325" t="s">
        <v>708</v>
      </c>
      <c r="N325" t="s">
        <v>709</v>
      </c>
      <c r="O325" t="s">
        <v>40</v>
      </c>
      <c r="P325" t="s">
        <v>41</v>
      </c>
      <c r="Q325" t="s">
        <v>41</v>
      </c>
      <c r="R325" t="s">
        <v>42</v>
      </c>
      <c r="S325" t="s">
        <v>41</v>
      </c>
      <c r="T325" t="s">
        <v>41</v>
      </c>
      <c r="U325" t="s">
        <v>681</v>
      </c>
      <c r="V325">
        <v>36</v>
      </c>
      <c r="W325">
        <v>28</v>
      </c>
      <c r="X325">
        <v>16</v>
      </c>
      <c r="Y325">
        <v>0</v>
      </c>
      <c r="Z325" t="s">
        <v>702</v>
      </c>
      <c r="AA325" s="5" t="s">
        <v>703</v>
      </c>
      <c r="AB325" t="s">
        <v>772</v>
      </c>
      <c r="AC325" t="s">
        <v>704</v>
      </c>
      <c r="AD325" s="5" t="s">
        <v>705</v>
      </c>
      <c r="AE325" t="s">
        <v>773</v>
      </c>
      <c r="AF325" t="s">
        <v>42</v>
      </c>
    </row>
    <row r="326" spans="1:32" x14ac:dyDescent="0.3">
      <c r="A326" s="3" t="s">
        <v>774</v>
      </c>
      <c r="B326" s="4" t="s">
        <v>242</v>
      </c>
      <c r="C326" s="6" t="s">
        <v>236</v>
      </c>
      <c r="D326" s="5">
        <v>1</v>
      </c>
      <c r="E326" t="s">
        <v>698</v>
      </c>
      <c r="F326" t="s">
        <v>699</v>
      </c>
      <c r="G326" t="s">
        <v>3086</v>
      </c>
      <c r="H326" t="s">
        <v>34</v>
      </c>
      <c r="I326" s="3">
        <v>7</v>
      </c>
      <c r="J326" t="s">
        <v>3130</v>
      </c>
      <c r="K326" t="s">
        <v>36</v>
      </c>
      <c r="L326" t="s">
        <v>36</v>
      </c>
      <c r="M326" t="s">
        <v>710</v>
      </c>
      <c r="N326" t="s">
        <v>709</v>
      </c>
      <c r="O326" t="s">
        <v>40</v>
      </c>
      <c r="P326" t="s">
        <v>44</v>
      </c>
      <c r="Q326" t="s">
        <v>44</v>
      </c>
      <c r="R326" t="s">
        <v>44</v>
      </c>
      <c r="S326" t="s">
        <v>44</v>
      </c>
      <c r="T326" t="s">
        <v>44</v>
      </c>
      <c r="U326" t="s">
        <v>44</v>
      </c>
      <c r="V326" s="35" t="s">
        <v>3093</v>
      </c>
      <c r="W326" s="35" t="s">
        <v>3093</v>
      </c>
      <c r="X326" s="35" t="s">
        <v>3093</v>
      </c>
      <c r="Y326" s="35" t="s">
        <v>3093</v>
      </c>
      <c r="Z326" t="s">
        <v>702</v>
      </c>
      <c r="AA326" s="5" t="s">
        <v>703</v>
      </c>
      <c r="AC326" t="s">
        <v>704</v>
      </c>
      <c r="AD326" s="5" t="s">
        <v>705</v>
      </c>
      <c r="AE326" t="s">
        <v>44</v>
      </c>
      <c r="AF326" t="s">
        <v>41</v>
      </c>
    </row>
    <row r="327" spans="1:32" x14ac:dyDescent="0.3">
      <c r="A327" s="3" t="s">
        <v>775</v>
      </c>
      <c r="B327" s="4" t="s">
        <v>272</v>
      </c>
      <c r="C327" s="6" t="s">
        <v>236</v>
      </c>
      <c r="D327" s="5">
        <v>2</v>
      </c>
      <c r="E327" t="s">
        <v>698</v>
      </c>
      <c r="F327" t="s">
        <v>699</v>
      </c>
      <c r="G327" t="s">
        <v>3086</v>
      </c>
      <c r="H327" t="s">
        <v>34</v>
      </c>
      <c r="I327" s="3">
        <v>21</v>
      </c>
      <c r="J327" t="s">
        <v>3130</v>
      </c>
      <c r="K327" t="s">
        <v>36</v>
      </c>
      <c r="L327" t="s">
        <v>36</v>
      </c>
      <c r="M327" t="s">
        <v>713</v>
      </c>
      <c r="N327" t="s">
        <v>709</v>
      </c>
      <c r="O327" t="s">
        <v>40</v>
      </c>
      <c r="P327" t="s">
        <v>41</v>
      </c>
      <c r="Q327" t="s">
        <v>42</v>
      </c>
      <c r="R327" t="s">
        <v>41</v>
      </c>
      <c r="S327" t="s">
        <v>41</v>
      </c>
      <c r="T327" t="s">
        <v>41</v>
      </c>
      <c r="U327" t="s">
        <v>52</v>
      </c>
      <c r="V327">
        <v>94</v>
      </c>
      <c r="W327">
        <v>8</v>
      </c>
      <c r="X327">
        <v>4</v>
      </c>
      <c r="Y327">
        <v>0</v>
      </c>
      <c r="Z327" t="s">
        <v>702</v>
      </c>
      <c r="AA327" s="5" t="s">
        <v>703</v>
      </c>
      <c r="AB327" t="s">
        <v>776</v>
      </c>
      <c r="AC327" t="s">
        <v>704</v>
      </c>
      <c r="AD327" s="5" t="s">
        <v>705</v>
      </c>
      <c r="AE327" t="s">
        <v>777</v>
      </c>
      <c r="AF327" t="s">
        <v>42</v>
      </c>
    </row>
    <row r="328" spans="1:32" x14ac:dyDescent="0.3">
      <c r="A328" s="3" t="s">
        <v>778</v>
      </c>
      <c r="B328" s="4" t="s">
        <v>294</v>
      </c>
      <c r="C328" s="6" t="s">
        <v>236</v>
      </c>
      <c r="D328" s="5">
        <v>1</v>
      </c>
      <c r="E328" t="s">
        <v>698</v>
      </c>
      <c r="F328" t="s">
        <v>699</v>
      </c>
      <c r="G328" t="s">
        <v>3086</v>
      </c>
      <c r="H328" t="s">
        <v>34</v>
      </c>
      <c r="I328" s="3">
        <v>18</v>
      </c>
      <c r="J328" t="s">
        <v>3130</v>
      </c>
      <c r="K328" t="s">
        <v>36</v>
      </c>
      <c r="L328" t="s">
        <v>36</v>
      </c>
      <c r="M328" t="s">
        <v>713</v>
      </c>
      <c r="N328" t="s">
        <v>709</v>
      </c>
      <c r="O328" t="s">
        <v>40</v>
      </c>
      <c r="P328" t="s">
        <v>44</v>
      </c>
      <c r="Q328" t="s">
        <v>44</v>
      </c>
      <c r="R328" t="s">
        <v>44</v>
      </c>
      <c r="S328" t="s">
        <v>44</v>
      </c>
      <c r="T328" t="s">
        <v>44</v>
      </c>
      <c r="U328" t="s">
        <v>44</v>
      </c>
      <c r="V328" s="35" t="s">
        <v>3093</v>
      </c>
      <c r="W328" s="35" t="s">
        <v>3093</v>
      </c>
      <c r="X328" s="35" t="s">
        <v>3093</v>
      </c>
      <c r="Y328" s="35" t="s">
        <v>3093</v>
      </c>
      <c r="Z328" t="s">
        <v>702</v>
      </c>
      <c r="AA328" s="5" t="s">
        <v>703</v>
      </c>
      <c r="AC328" t="s">
        <v>704</v>
      </c>
      <c r="AD328" s="5" t="s">
        <v>705</v>
      </c>
      <c r="AE328" t="s">
        <v>44</v>
      </c>
      <c r="AF328" t="s">
        <v>41</v>
      </c>
    </row>
    <row r="329" spans="1:32" x14ac:dyDescent="0.3">
      <c r="A329" s="3" t="s">
        <v>779</v>
      </c>
      <c r="B329" s="4" t="s">
        <v>780</v>
      </c>
      <c r="C329" s="6" t="s">
        <v>236</v>
      </c>
      <c r="D329" s="5">
        <v>1</v>
      </c>
      <c r="E329" t="s">
        <v>698</v>
      </c>
      <c r="F329" t="s">
        <v>699</v>
      </c>
      <c r="G329" t="s">
        <v>3086</v>
      </c>
      <c r="H329" t="s">
        <v>34</v>
      </c>
      <c r="I329" s="3">
        <v>18</v>
      </c>
      <c r="J329" t="s">
        <v>3130</v>
      </c>
      <c r="K329" t="s">
        <v>36</v>
      </c>
      <c r="L329" t="s">
        <v>36</v>
      </c>
      <c r="M329" t="s">
        <v>713</v>
      </c>
      <c r="N329" t="s">
        <v>709</v>
      </c>
      <c r="O329" t="s">
        <v>40</v>
      </c>
      <c r="P329" t="s">
        <v>44</v>
      </c>
      <c r="Q329" t="s">
        <v>44</v>
      </c>
      <c r="R329" t="s">
        <v>44</v>
      </c>
      <c r="S329" t="s">
        <v>44</v>
      </c>
      <c r="T329" t="s">
        <v>44</v>
      </c>
      <c r="U329" t="s">
        <v>44</v>
      </c>
      <c r="V329" s="35" t="s">
        <v>3093</v>
      </c>
      <c r="W329" s="35" t="s">
        <v>3093</v>
      </c>
      <c r="X329" s="35" t="s">
        <v>3093</v>
      </c>
      <c r="Y329" s="35" t="s">
        <v>3093</v>
      </c>
      <c r="Z329" t="s">
        <v>702</v>
      </c>
      <c r="AA329" s="5" t="s">
        <v>703</v>
      </c>
      <c r="AC329" t="s">
        <v>704</v>
      </c>
      <c r="AD329" s="5" t="s">
        <v>705</v>
      </c>
      <c r="AE329" t="s">
        <v>44</v>
      </c>
      <c r="AF329" t="s">
        <v>41</v>
      </c>
    </row>
    <row r="330" spans="1:32" x14ac:dyDescent="0.3">
      <c r="A330" s="3" t="s">
        <v>781</v>
      </c>
      <c r="B330" s="4" t="s">
        <v>780</v>
      </c>
      <c r="C330" s="6" t="s">
        <v>236</v>
      </c>
      <c r="D330" s="5">
        <v>1</v>
      </c>
      <c r="E330" t="s">
        <v>698</v>
      </c>
      <c r="F330" t="s">
        <v>699</v>
      </c>
      <c r="G330" t="s">
        <v>3086</v>
      </c>
      <c r="H330" t="s">
        <v>34</v>
      </c>
      <c r="I330" s="3">
        <v>21</v>
      </c>
      <c r="J330" t="s">
        <v>3130</v>
      </c>
      <c r="K330" t="s">
        <v>36</v>
      </c>
      <c r="L330" t="s">
        <v>36</v>
      </c>
      <c r="M330" t="s">
        <v>713</v>
      </c>
      <c r="N330" t="s">
        <v>709</v>
      </c>
      <c r="O330" t="s">
        <v>40</v>
      </c>
      <c r="P330" t="s">
        <v>44</v>
      </c>
      <c r="Q330" t="s">
        <v>44</v>
      </c>
      <c r="R330" t="s">
        <v>44</v>
      </c>
      <c r="S330" t="s">
        <v>44</v>
      </c>
      <c r="T330" t="s">
        <v>44</v>
      </c>
      <c r="U330" t="s">
        <v>44</v>
      </c>
      <c r="V330" s="35" t="s">
        <v>3093</v>
      </c>
      <c r="W330" s="35" t="s">
        <v>3093</v>
      </c>
      <c r="X330" s="35" t="s">
        <v>3093</v>
      </c>
      <c r="Y330" s="35" t="s">
        <v>3093</v>
      </c>
      <c r="Z330" t="s">
        <v>702</v>
      </c>
      <c r="AA330" s="5" t="s">
        <v>703</v>
      </c>
      <c r="AC330" t="s">
        <v>704</v>
      </c>
      <c r="AD330" s="5" t="s">
        <v>705</v>
      </c>
      <c r="AE330" t="s">
        <v>44</v>
      </c>
      <c r="AF330" t="s">
        <v>41</v>
      </c>
    </row>
    <row r="331" spans="1:32" x14ac:dyDescent="0.3">
      <c r="A331" s="3" t="s">
        <v>782</v>
      </c>
      <c r="B331" s="4" t="s">
        <v>780</v>
      </c>
      <c r="C331" s="6" t="s">
        <v>236</v>
      </c>
      <c r="D331" s="5">
        <v>1</v>
      </c>
      <c r="E331" t="s">
        <v>698</v>
      </c>
      <c r="F331" t="s">
        <v>699</v>
      </c>
      <c r="G331" t="s">
        <v>3086</v>
      </c>
      <c r="H331" t="s">
        <v>34</v>
      </c>
      <c r="I331" s="3">
        <v>4</v>
      </c>
      <c r="J331" t="s">
        <v>3130</v>
      </c>
      <c r="K331" t="s">
        <v>36</v>
      </c>
      <c r="L331" t="s">
        <v>36</v>
      </c>
      <c r="M331" t="s">
        <v>710</v>
      </c>
      <c r="N331" t="s">
        <v>709</v>
      </c>
      <c r="O331" t="s">
        <v>40</v>
      </c>
      <c r="P331" t="s">
        <v>44</v>
      </c>
      <c r="Q331" t="s">
        <v>44</v>
      </c>
      <c r="R331" t="s">
        <v>44</v>
      </c>
      <c r="S331" t="s">
        <v>44</v>
      </c>
      <c r="T331" t="s">
        <v>44</v>
      </c>
      <c r="U331" t="s">
        <v>44</v>
      </c>
      <c r="V331" s="35" t="s">
        <v>3093</v>
      </c>
      <c r="W331" s="35" t="s">
        <v>3093</v>
      </c>
      <c r="X331" s="35" t="s">
        <v>3093</v>
      </c>
      <c r="Y331" s="35" t="s">
        <v>3093</v>
      </c>
      <c r="Z331" t="s">
        <v>702</v>
      </c>
      <c r="AA331" s="5" t="s">
        <v>703</v>
      </c>
      <c r="AC331" t="s">
        <v>704</v>
      </c>
      <c r="AD331" s="5" t="s">
        <v>705</v>
      </c>
      <c r="AE331" t="s">
        <v>44</v>
      </c>
      <c r="AF331" t="s">
        <v>41</v>
      </c>
    </row>
    <row r="332" spans="1:32" x14ac:dyDescent="0.3">
      <c r="A332" s="3" t="s">
        <v>783</v>
      </c>
      <c r="B332" s="4" t="s">
        <v>780</v>
      </c>
      <c r="C332" s="6" t="s">
        <v>236</v>
      </c>
      <c r="D332" s="5">
        <v>1</v>
      </c>
      <c r="E332" t="s">
        <v>698</v>
      </c>
      <c r="F332" t="s">
        <v>699</v>
      </c>
      <c r="G332" t="s">
        <v>3086</v>
      </c>
      <c r="H332" t="s">
        <v>34</v>
      </c>
      <c r="I332" s="3">
        <v>6</v>
      </c>
      <c r="J332" t="s">
        <v>3130</v>
      </c>
      <c r="K332" t="s">
        <v>36</v>
      </c>
      <c r="L332" t="s">
        <v>36</v>
      </c>
      <c r="M332" t="s">
        <v>710</v>
      </c>
      <c r="N332" t="s">
        <v>709</v>
      </c>
      <c r="O332" t="s">
        <v>40</v>
      </c>
      <c r="P332" t="s">
        <v>44</v>
      </c>
      <c r="Q332" t="s">
        <v>44</v>
      </c>
      <c r="R332" t="s">
        <v>44</v>
      </c>
      <c r="S332" t="s">
        <v>44</v>
      </c>
      <c r="T332" t="s">
        <v>44</v>
      </c>
      <c r="U332" t="s">
        <v>44</v>
      </c>
      <c r="V332" s="35" t="s">
        <v>3093</v>
      </c>
      <c r="W332" s="35" t="s">
        <v>3093</v>
      </c>
      <c r="X332" s="35" t="s">
        <v>3093</v>
      </c>
      <c r="Y332" s="35" t="s">
        <v>3093</v>
      </c>
      <c r="Z332" t="s">
        <v>702</v>
      </c>
      <c r="AA332" s="5" t="s">
        <v>703</v>
      </c>
      <c r="AC332" t="s">
        <v>704</v>
      </c>
      <c r="AD332" s="5" t="s">
        <v>705</v>
      </c>
      <c r="AE332" t="s">
        <v>44</v>
      </c>
      <c r="AF332" t="s">
        <v>41</v>
      </c>
    </row>
    <row r="333" spans="1:32" x14ac:dyDescent="0.3">
      <c r="A333" s="3" t="s">
        <v>784</v>
      </c>
      <c r="B333" s="4" t="s">
        <v>780</v>
      </c>
      <c r="C333" s="6" t="s">
        <v>236</v>
      </c>
      <c r="D333" s="5">
        <v>1</v>
      </c>
      <c r="E333" t="s">
        <v>698</v>
      </c>
      <c r="F333" t="s">
        <v>699</v>
      </c>
      <c r="G333" t="s">
        <v>3086</v>
      </c>
      <c r="H333" t="s">
        <v>34</v>
      </c>
      <c r="I333" s="3">
        <v>26</v>
      </c>
      <c r="J333" t="s">
        <v>3130</v>
      </c>
      <c r="K333" t="s">
        <v>36</v>
      </c>
      <c r="L333" t="s">
        <v>36</v>
      </c>
      <c r="M333" t="s">
        <v>708</v>
      </c>
      <c r="N333" t="s">
        <v>709</v>
      </c>
      <c r="O333" t="s">
        <v>40</v>
      </c>
      <c r="P333" t="s">
        <v>44</v>
      </c>
      <c r="Q333" t="s">
        <v>44</v>
      </c>
      <c r="R333" t="s">
        <v>44</v>
      </c>
      <c r="S333" t="s">
        <v>44</v>
      </c>
      <c r="T333" t="s">
        <v>44</v>
      </c>
      <c r="U333" t="s">
        <v>44</v>
      </c>
      <c r="V333" s="35" t="s">
        <v>3093</v>
      </c>
      <c r="W333" s="35" t="s">
        <v>3093</v>
      </c>
      <c r="X333" s="35" t="s">
        <v>3093</v>
      </c>
      <c r="Y333" s="35" t="s">
        <v>3093</v>
      </c>
      <c r="Z333" t="s">
        <v>702</v>
      </c>
      <c r="AA333" s="5" t="s">
        <v>703</v>
      </c>
      <c r="AC333" t="s">
        <v>704</v>
      </c>
      <c r="AD333" s="5" t="s">
        <v>705</v>
      </c>
      <c r="AE333" t="s">
        <v>44</v>
      </c>
      <c r="AF333" t="s">
        <v>41</v>
      </c>
    </row>
    <row r="334" spans="1:32" x14ac:dyDescent="0.3">
      <c r="A334" s="3" t="s">
        <v>785</v>
      </c>
      <c r="B334" s="4" t="s">
        <v>780</v>
      </c>
      <c r="C334" s="6" t="s">
        <v>236</v>
      </c>
      <c r="D334" s="5">
        <v>1</v>
      </c>
      <c r="E334" t="s">
        <v>698</v>
      </c>
      <c r="F334" t="s">
        <v>699</v>
      </c>
      <c r="G334" t="s">
        <v>3086</v>
      </c>
      <c r="H334" t="s">
        <v>34</v>
      </c>
      <c r="I334" s="3">
        <v>29</v>
      </c>
      <c r="J334" t="s">
        <v>3130</v>
      </c>
      <c r="K334" t="s">
        <v>36</v>
      </c>
      <c r="L334" t="s">
        <v>36</v>
      </c>
      <c r="M334" t="s">
        <v>713</v>
      </c>
      <c r="N334" t="s">
        <v>709</v>
      </c>
      <c r="O334" t="s">
        <v>40</v>
      </c>
      <c r="P334" t="s">
        <v>44</v>
      </c>
      <c r="Q334" t="s">
        <v>44</v>
      </c>
      <c r="R334" t="s">
        <v>44</v>
      </c>
      <c r="S334" t="s">
        <v>44</v>
      </c>
      <c r="T334" t="s">
        <v>44</v>
      </c>
      <c r="U334" t="s">
        <v>44</v>
      </c>
      <c r="V334" s="35" t="s">
        <v>3093</v>
      </c>
      <c r="W334" s="35" t="s">
        <v>3093</v>
      </c>
      <c r="X334" s="35" t="s">
        <v>3093</v>
      </c>
      <c r="Y334" s="35" t="s">
        <v>3093</v>
      </c>
      <c r="Z334" t="s">
        <v>702</v>
      </c>
      <c r="AA334" s="5" t="s">
        <v>703</v>
      </c>
      <c r="AC334" t="s">
        <v>704</v>
      </c>
      <c r="AD334" s="5" t="s">
        <v>705</v>
      </c>
      <c r="AE334" t="s">
        <v>44</v>
      </c>
      <c r="AF334" t="s">
        <v>41</v>
      </c>
    </row>
    <row r="335" spans="1:32" x14ac:dyDescent="0.3">
      <c r="A335" t="s">
        <v>786</v>
      </c>
      <c r="B335" s="4" t="s">
        <v>31</v>
      </c>
      <c r="C335" t="s">
        <v>3292</v>
      </c>
      <c r="D335" s="5">
        <v>1</v>
      </c>
      <c r="E335" t="s">
        <v>698</v>
      </c>
      <c r="F335" t="s">
        <v>699</v>
      </c>
      <c r="G335" t="s">
        <v>3086</v>
      </c>
      <c r="H335" t="s">
        <v>34</v>
      </c>
      <c r="I335" s="3" t="s">
        <v>700</v>
      </c>
      <c r="J335" t="s">
        <v>3130</v>
      </c>
      <c r="K335" t="s">
        <v>36</v>
      </c>
      <c r="L335" t="s">
        <v>701</v>
      </c>
      <c r="M335" t="s">
        <v>154</v>
      </c>
      <c r="N335" t="s">
        <v>648</v>
      </c>
      <c r="O335" t="s">
        <v>40</v>
      </c>
      <c r="P335" t="s">
        <v>41</v>
      </c>
      <c r="Q335" t="s">
        <v>41</v>
      </c>
      <c r="R335" t="s">
        <v>41</v>
      </c>
      <c r="S335" t="s">
        <v>42</v>
      </c>
      <c r="T335" t="s">
        <v>41</v>
      </c>
      <c r="U335" t="s">
        <v>649</v>
      </c>
      <c r="V335">
        <v>95</v>
      </c>
      <c r="W335">
        <v>24</v>
      </c>
      <c r="X335">
        <v>9</v>
      </c>
      <c r="Y335">
        <v>0</v>
      </c>
      <c r="Z335" t="s">
        <v>702</v>
      </c>
      <c r="AA335" s="5" t="s">
        <v>703</v>
      </c>
      <c r="AC335" t="s">
        <v>704</v>
      </c>
      <c r="AD335" s="5" t="s">
        <v>705</v>
      </c>
      <c r="AE335" t="s">
        <v>787</v>
      </c>
      <c r="AF335" t="s">
        <v>42</v>
      </c>
    </row>
    <row r="336" spans="1:32" x14ac:dyDescent="0.3">
      <c r="A336" s="3" t="s">
        <v>788</v>
      </c>
      <c r="B336" s="4" t="s">
        <v>50</v>
      </c>
      <c r="C336" t="s">
        <v>3292</v>
      </c>
      <c r="D336" s="5">
        <v>1</v>
      </c>
      <c r="E336" t="s">
        <v>698</v>
      </c>
      <c r="F336" t="s">
        <v>699</v>
      </c>
      <c r="G336" t="s">
        <v>3086</v>
      </c>
      <c r="H336" t="s">
        <v>34</v>
      </c>
      <c r="I336" s="3" t="s">
        <v>700</v>
      </c>
      <c r="J336" t="s">
        <v>3130</v>
      </c>
      <c r="K336" t="s">
        <v>36</v>
      </c>
      <c r="L336" t="s">
        <v>701</v>
      </c>
      <c r="M336" t="s">
        <v>154</v>
      </c>
      <c r="N336" t="s">
        <v>648</v>
      </c>
      <c r="O336" t="s">
        <v>40</v>
      </c>
      <c r="P336" t="s">
        <v>41</v>
      </c>
      <c r="Q336" t="s">
        <v>42</v>
      </c>
      <c r="R336" t="s">
        <v>41</v>
      </c>
      <c r="S336" t="s">
        <v>41</v>
      </c>
      <c r="T336" t="s">
        <v>41</v>
      </c>
      <c r="U336" t="s">
        <v>52</v>
      </c>
      <c r="V336">
        <v>117</v>
      </c>
      <c r="W336">
        <v>13</v>
      </c>
      <c r="X336">
        <v>9</v>
      </c>
      <c r="Y336">
        <v>0</v>
      </c>
      <c r="Z336" t="s">
        <v>702</v>
      </c>
      <c r="AA336" s="5" t="s">
        <v>703</v>
      </c>
      <c r="AC336" t="s">
        <v>704</v>
      </c>
      <c r="AD336" s="5" t="s">
        <v>705</v>
      </c>
      <c r="AE336" t="s">
        <v>789</v>
      </c>
      <c r="AF336" t="s">
        <v>42</v>
      </c>
    </row>
    <row r="337" spans="1:32" x14ac:dyDescent="0.3">
      <c r="A337" s="3" t="s">
        <v>790</v>
      </c>
      <c r="B337" s="4" t="s">
        <v>31</v>
      </c>
      <c r="C337" t="s">
        <v>3292</v>
      </c>
      <c r="D337" s="5">
        <v>1</v>
      </c>
      <c r="E337" t="s">
        <v>791</v>
      </c>
      <c r="F337" t="s">
        <v>792</v>
      </c>
      <c r="G337" t="s">
        <v>3090</v>
      </c>
      <c r="H337" t="s">
        <v>711</v>
      </c>
      <c r="I337" s="3" t="s">
        <v>793</v>
      </c>
      <c r="J337" t="s">
        <v>3131</v>
      </c>
      <c r="K337" t="s">
        <v>36</v>
      </c>
      <c r="L337" t="s">
        <v>153</v>
      </c>
      <c r="M337" t="s">
        <v>794</v>
      </c>
      <c r="N337" t="s">
        <v>648</v>
      </c>
      <c r="O337" t="s">
        <v>40</v>
      </c>
      <c r="P337" t="s">
        <v>41</v>
      </c>
      <c r="Q337" t="s">
        <v>41</v>
      </c>
      <c r="R337" t="s">
        <v>41</v>
      </c>
      <c r="S337" t="s">
        <v>42</v>
      </c>
      <c r="T337" t="s">
        <v>41</v>
      </c>
      <c r="U337" t="s">
        <v>656</v>
      </c>
      <c r="V337" s="35" t="s">
        <v>3093</v>
      </c>
      <c r="W337" s="35" t="s">
        <v>3093</v>
      </c>
      <c r="X337" s="35" t="s">
        <v>3093</v>
      </c>
      <c r="Y337" s="35" t="s">
        <v>3093</v>
      </c>
      <c r="Z337" t="s">
        <v>650</v>
      </c>
      <c r="AA337" s="5">
        <v>1929</v>
      </c>
      <c r="AB337" t="s">
        <v>795</v>
      </c>
      <c r="AC337" t="s">
        <v>796</v>
      </c>
      <c r="AD337">
        <v>252</v>
      </c>
      <c r="AE337" t="s">
        <v>44</v>
      </c>
      <c r="AF337" t="s">
        <v>41</v>
      </c>
    </row>
    <row r="338" spans="1:32" x14ac:dyDescent="0.3">
      <c r="A338" s="3" t="s">
        <v>797</v>
      </c>
      <c r="B338" s="4" t="s">
        <v>50</v>
      </c>
      <c r="C338" t="s">
        <v>3292</v>
      </c>
      <c r="D338" s="5">
        <v>1</v>
      </c>
      <c r="E338" t="s">
        <v>791</v>
      </c>
      <c r="F338" t="s">
        <v>792</v>
      </c>
      <c r="G338" t="s">
        <v>3090</v>
      </c>
      <c r="H338" t="s">
        <v>711</v>
      </c>
      <c r="I338" s="3" t="s">
        <v>793</v>
      </c>
      <c r="J338" t="s">
        <v>3131</v>
      </c>
      <c r="K338" t="s">
        <v>36</v>
      </c>
      <c r="L338" t="s">
        <v>153</v>
      </c>
      <c r="M338" t="s">
        <v>794</v>
      </c>
      <c r="N338" t="s">
        <v>648</v>
      </c>
      <c r="O338" t="s">
        <v>40</v>
      </c>
      <c r="P338" t="s">
        <v>41</v>
      </c>
      <c r="Q338" t="s">
        <v>42</v>
      </c>
      <c r="R338" t="s">
        <v>41</v>
      </c>
      <c r="S338" t="s">
        <v>41</v>
      </c>
      <c r="T338" t="s">
        <v>41</v>
      </c>
      <c r="U338" t="s">
        <v>52</v>
      </c>
      <c r="V338" s="35" t="s">
        <v>3093</v>
      </c>
      <c r="W338" s="35" t="s">
        <v>3093</v>
      </c>
      <c r="X338" s="35" t="s">
        <v>3093</v>
      </c>
      <c r="Y338" s="35" t="s">
        <v>3093</v>
      </c>
      <c r="Z338" t="s">
        <v>650</v>
      </c>
      <c r="AA338" s="5">
        <v>1929</v>
      </c>
      <c r="AB338" t="s">
        <v>798</v>
      </c>
      <c r="AC338" t="s">
        <v>796</v>
      </c>
      <c r="AD338">
        <v>252</v>
      </c>
      <c r="AE338" t="s">
        <v>44</v>
      </c>
      <c r="AF338" t="s">
        <v>41</v>
      </c>
    </row>
    <row r="339" spans="1:32" x14ac:dyDescent="0.3">
      <c r="A339" s="3" t="s">
        <v>799</v>
      </c>
      <c r="B339" s="4" t="s">
        <v>31</v>
      </c>
      <c r="C339" t="s">
        <v>3292</v>
      </c>
      <c r="D339" s="5">
        <v>3</v>
      </c>
      <c r="E339" t="s">
        <v>791</v>
      </c>
      <c r="F339" t="s">
        <v>792</v>
      </c>
      <c r="G339" t="s">
        <v>3090</v>
      </c>
      <c r="H339" t="s">
        <v>711</v>
      </c>
      <c r="I339" s="3" t="s">
        <v>793</v>
      </c>
      <c r="J339" t="s">
        <v>3131</v>
      </c>
      <c r="K339" t="s">
        <v>36</v>
      </c>
      <c r="L339" t="s">
        <v>153</v>
      </c>
      <c r="M339" t="s">
        <v>794</v>
      </c>
      <c r="N339" t="s">
        <v>648</v>
      </c>
      <c r="O339" t="s">
        <v>40</v>
      </c>
      <c r="P339" t="s">
        <v>41</v>
      </c>
      <c r="Q339" t="s">
        <v>41</v>
      </c>
      <c r="R339" t="s">
        <v>41</v>
      </c>
      <c r="S339" t="s">
        <v>42</v>
      </c>
      <c r="T339" t="s">
        <v>41</v>
      </c>
      <c r="U339" t="s">
        <v>656</v>
      </c>
      <c r="V339" s="35" t="s">
        <v>3093</v>
      </c>
      <c r="W339" s="35" t="s">
        <v>3093</v>
      </c>
      <c r="X339" s="35" t="s">
        <v>3093</v>
      </c>
      <c r="Y339" s="35" t="s">
        <v>3093</v>
      </c>
      <c r="Z339" t="s">
        <v>650</v>
      </c>
      <c r="AA339" s="5">
        <v>1929</v>
      </c>
      <c r="AC339" t="s">
        <v>796</v>
      </c>
      <c r="AD339">
        <v>252</v>
      </c>
      <c r="AE339" t="s">
        <v>44</v>
      </c>
      <c r="AF339" t="s">
        <v>41</v>
      </c>
    </row>
    <row r="340" spans="1:32" x14ac:dyDescent="0.3">
      <c r="A340" s="3" t="s">
        <v>800</v>
      </c>
      <c r="B340" s="4" t="s">
        <v>31</v>
      </c>
      <c r="C340" t="s">
        <v>3292</v>
      </c>
      <c r="D340" s="5">
        <v>1</v>
      </c>
      <c r="E340" t="s">
        <v>791</v>
      </c>
      <c r="F340" t="s">
        <v>792</v>
      </c>
      <c r="G340" t="s">
        <v>3090</v>
      </c>
      <c r="H340" t="s">
        <v>711</v>
      </c>
      <c r="I340" s="3" t="s">
        <v>793</v>
      </c>
      <c r="J340" t="s">
        <v>3131</v>
      </c>
      <c r="K340" t="s">
        <v>36</v>
      </c>
      <c r="L340" t="s">
        <v>153</v>
      </c>
      <c r="M340" t="s">
        <v>794</v>
      </c>
      <c r="N340" t="s">
        <v>648</v>
      </c>
      <c r="O340" t="s">
        <v>40</v>
      </c>
      <c r="P340" t="s">
        <v>41</v>
      </c>
      <c r="Q340" t="s">
        <v>41</v>
      </c>
      <c r="R340" t="s">
        <v>41</v>
      </c>
      <c r="S340" t="s">
        <v>42</v>
      </c>
      <c r="T340" t="s">
        <v>41</v>
      </c>
      <c r="U340" t="s">
        <v>649</v>
      </c>
      <c r="V340" s="35" t="s">
        <v>3093</v>
      </c>
      <c r="W340" s="35" t="s">
        <v>3093</v>
      </c>
      <c r="X340" s="35" t="s">
        <v>3093</v>
      </c>
      <c r="Y340" s="35" t="s">
        <v>3093</v>
      </c>
      <c r="Z340" t="s">
        <v>650</v>
      </c>
      <c r="AA340" s="5">
        <v>1929</v>
      </c>
      <c r="AB340" t="s">
        <v>801</v>
      </c>
      <c r="AC340" t="s">
        <v>796</v>
      </c>
      <c r="AD340">
        <v>252</v>
      </c>
      <c r="AE340" t="s">
        <v>44</v>
      </c>
      <c r="AF340" t="s">
        <v>41</v>
      </c>
    </row>
    <row r="341" spans="1:32" x14ac:dyDescent="0.3">
      <c r="A341" s="3" t="s">
        <v>802</v>
      </c>
      <c r="B341" s="4" t="s">
        <v>50</v>
      </c>
      <c r="C341" t="s">
        <v>3292</v>
      </c>
      <c r="D341" s="5">
        <v>1</v>
      </c>
      <c r="E341" t="s">
        <v>791</v>
      </c>
      <c r="F341" t="s">
        <v>792</v>
      </c>
      <c r="G341" t="s">
        <v>3090</v>
      </c>
      <c r="H341" t="s">
        <v>711</v>
      </c>
      <c r="I341" s="3" t="s">
        <v>793</v>
      </c>
      <c r="J341" t="s">
        <v>3131</v>
      </c>
      <c r="K341" t="s">
        <v>36</v>
      </c>
      <c r="L341" t="s">
        <v>153</v>
      </c>
      <c r="M341" t="s">
        <v>794</v>
      </c>
      <c r="N341" t="s">
        <v>648</v>
      </c>
      <c r="O341" t="s">
        <v>40</v>
      </c>
      <c r="P341" t="s">
        <v>41</v>
      </c>
      <c r="Q341" t="s">
        <v>41</v>
      </c>
      <c r="R341" t="s">
        <v>41</v>
      </c>
      <c r="S341" t="s">
        <v>42</v>
      </c>
      <c r="T341" t="s">
        <v>41</v>
      </c>
      <c r="U341" t="s">
        <v>803</v>
      </c>
      <c r="V341" s="35" t="s">
        <v>3093</v>
      </c>
      <c r="W341" s="35" t="s">
        <v>3093</v>
      </c>
      <c r="X341" s="35" t="s">
        <v>3093</v>
      </c>
      <c r="Y341" s="35" t="s">
        <v>3093</v>
      </c>
      <c r="Z341" t="s">
        <v>650</v>
      </c>
      <c r="AA341" s="5">
        <v>1929</v>
      </c>
      <c r="AC341" t="s">
        <v>796</v>
      </c>
      <c r="AD341">
        <v>253</v>
      </c>
      <c r="AE341" t="s">
        <v>44</v>
      </c>
      <c r="AF341" t="s">
        <v>41</v>
      </c>
    </row>
    <row r="342" spans="1:32" x14ac:dyDescent="0.3">
      <c r="A342" s="3" t="s">
        <v>804</v>
      </c>
      <c r="B342" s="4" t="s">
        <v>50</v>
      </c>
      <c r="C342" t="s">
        <v>3292</v>
      </c>
      <c r="D342" s="5">
        <v>1</v>
      </c>
      <c r="E342" t="s">
        <v>791</v>
      </c>
      <c r="F342" t="s">
        <v>792</v>
      </c>
      <c r="G342" t="s">
        <v>3090</v>
      </c>
      <c r="H342" t="s">
        <v>711</v>
      </c>
      <c r="I342" s="3" t="s">
        <v>793</v>
      </c>
      <c r="J342" t="s">
        <v>3131</v>
      </c>
      <c r="K342" t="s">
        <v>36</v>
      </c>
      <c r="L342" t="s">
        <v>153</v>
      </c>
      <c r="M342" t="s">
        <v>794</v>
      </c>
      <c r="N342" t="s">
        <v>648</v>
      </c>
      <c r="O342" t="s">
        <v>40</v>
      </c>
      <c r="P342" t="s">
        <v>41</v>
      </c>
      <c r="Q342" t="s">
        <v>41</v>
      </c>
      <c r="R342" t="s">
        <v>41</v>
      </c>
      <c r="S342" t="s">
        <v>42</v>
      </c>
      <c r="T342" t="s">
        <v>41</v>
      </c>
      <c r="U342" t="s">
        <v>185</v>
      </c>
      <c r="V342" s="35" t="s">
        <v>3093</v>
      </c>
      <c r="W342" s="35" t="s">
        <v>3093</v>
      </c>
      <c r="X342" s="35" t="s">
        <v>3093</v>
      </c>
      <c r="Y342" s="35" t="s">
        <v>3093</v>
      </c>
      <c r="Z342" t="s">
        <v>650</v>
      </c>
      <c r="AA342" s="5">
        <v>1929</v>
      </c>
      <c r="AB342" t="s">
        <v>805</v>
      </c>
      <c r="AC342" t="s">
        <v>796</v>
      </c>
      <c r="AD342">
        <v>253</v>
      </c>
      <c r="AE342" t="s">
        <v>44</v>
      </c>
      <c r="AF342" t="s">
        <v>41</v>
      </c>
    </row>
    <row r="343" spans="1:32" x14ac:dyDescent="0.3">
      <c r="A343" s="3" t="s">
        <v>806</v>
      </c>
      <c r="B343" s="4" t="s">
        <v>50</v>
      </c>
      <c r="C343" t="s">
        <v>3292</v>
      </c>
      <c r="D343" s="5">
        <v>1</v>
      </c>
      <c r="E343" t="s">
        <v>791</v>
      </c>
      <c r="F343" t="s">
        <v>792</v>
      </c>
      <c r="G343" t="s">
        <v>3090</v>
      </c>
      <c r="H343" t="s">
        <v>711</v>
      </c>
      <c r="I343" s="3" t="s">
        <v>793</v>
      </c>
      <c r="J343" t="s">
        <v>3131</v>
      </c>
      <c r="K343" t="s">
        <v>36</v>
      </c>
      <c r="L343" t="s">
        <v>153</v>
      </c>
      <c r="M343" t="s">
        <v>794</v>
      </c>
      <c r="N343" t="s">
        <v>648</v>
      </c>
      <c r="O343" t="s">
        <v>40</v>
      </c>
      <c r="P343" t="s">
        <v>44</v>
      </c>
      <c r="Q343" t="s">
        <v>44</v>
      </c>
      <c r="R343" t="s">
        <v>44</v>
      </c>
      <c r="S343" t="s">
        <v>44</v>
      </c>
      <c r="T343" t="s">
        <v>44</v>
      </c>
      <c r="U343" t="s">
        <v>44</v>
      </c>
      <c r="V343" s="35" t="s">
        <v>3093</v>
      </c>
      <c r="W343" s="35" t="s">
        <v>3093</v>
      </c>
      <c r="X343" s="35" t="s">
        <v>3093</v>
      </c>
      <c r="Y343" s="35" t="s">
        <v>3093</v>
      </c>
      <c r="Z343" t="s">
        <v>650</v>
      </c>
      <c r="AA343" s="5">
        <v>1929</v>
      </c>
      <c r="AB343" t="s">
        <v>807</v>
      </c>
      <c r="AC343" t="s">
        <v>796</v>
      </c>
      <c r="AD343">
        <v>253</v>
      </c>
      <c r="AE343" t="s">
        <v>44</v>
      </c>
      <c r="AF343" t="s">
        <v>41</v>
      </c>
    </row>
    <row r="344" spans="1:32" x14ac:dyDescent="0.3">
      <c r="A344" s="3" t="s">
        <v>808</v>
      </c>
      <c r="B344" s="4" t="s">
        <v>50</v>
      </c>
      <c r="C344" t="s">
        <v>3292</v>
      </c>
      <c r="D344" s="5">
        <v>1</v>
      </c>
      <c r="E344" t="s">
        <v>791</v>
      </c>
      <c r="F344" t="s">
        <v>792</v>
      </c>
      <c r="G344" t="s">
        <v>3090</v>
      </c>
      <c r="H344" t="s">
        <v>711</v>
      </c>
      <c r="I344" s="3" t="s">
        <v>793</v>
      </c>
      <c r="J344" t="s">
        <v>3131</v>
      </c>
      <c r="K344" t="s">
        <v>36</v>
      </c>
      <c r="L344" t="s">
        <v>153</v>
      </c>
      <c r="M344" t="s">
        <v>794</v>
      </c>
      <c r="N344" t="s">
        <v>648</v>
      </c>
      <c r="O344" t="s">
        <v>40</v>
      </c>
      <c r="P344" t="s">
        <v>41</v>
      </c>
      <c r="Q344" t="s">
        <v>41</v>
      </c>
      <c r="R344" t="s">
        <v>41</v>
      </c>
      <c r="S344" t="s">
        <v>42</v>
      </c>
      <c r="T344" t="s">
        <v>41</v>
      </c>
      <c r="U344" t="s">
        <v>72</v>
      </c>
      <c r="V344" s="35" t="s">
        <v>3093</v>
      </c>
      <c r="W344" s="35" t="s">
        <v>3093</v>
      </c>
      <c r="X344" s="35" t="s">
        <v>3093</v>
      </c>
      <c r="Y344" s="35" t="s">
        <v>3093</v>
      </c>
      <c r="Z344" t="s">
        <v>650</v>
      </c>
      <c r="AA344" s="5">
        <v>1929</v>
      </c>
      <c r="AB344" t="s">
        <v>809</v>
      </c>
      <c r="AC344" t="s">
        <v>796</v>
      </c>
      <c r="AD344">
        <v>253</v>
      </c>
      <c r="AE344" t="s">
        <v>44</v>
      </c>
      <c r="AF344" t="s">
        <v>41</v>
      </c>
    </row>
    <row r="345" spans="1:32" x14ac:dyDescent="0.3">
      <c r="A345" s="3" t="s">
        <v>810</v>
      </c>
      <c r="B345" s="4" t="s">
        <v>62</v>
      </c>
      <c r="C345" t="s">
        <v>3292</v>
      </c>
      <c r="D345" s="5">
        <v>1</v>
      </c>
      <c r="E345" t="s">
        <v>791</v>
      </c>
      <c r="F345" t="s">
        <v>792</v>
      </c>
      <c r="G345" t="s">
        <v>3090</v>
      </c>
      <c r="H345" t="s">
        <v>711</v>
      </c>
      <c r="I345" s="3" t="s">
        <v>793</v>
      </c>
      <c r="J345" t="s">
        <v>3131</v>
      </c>
      <c r="K345" t="s">
        <v>36</v>
      </c>
      <c r="L345" t="s">
        <v>153</v>
      </c>
      <c r="M345" t="s">
        <v>794</v>
      </c>
      <c r="N345" t="s">
        <v>648</v>
      </c>
      <c r="O345" t="s">
        <v>40</v>
      </c>
      <c r="P345" t="s">
        <v>41</v>
      </c>
      <c r="Q345" t="s">
        <v>41</v>
      </c>
      <c r="R345" t="s">
        <v>41</v>
      </c>
      <c r="S345" t="s">
        <v>41</v>
      </c>
      <c r="T345" t="s">
        <v>42</v>
      </c>
      <c r="U345" t="s">
        <v>811</v>
      </c>
      <c r="V345" s="35" t="s">
        <v>3093</v>
      </c>
      <c r="W345" s="35" t="s">
        <v>3093</v>
      </c>
      <c r="X345" s="35" t="s">
        <v>3093</v>
      </c>
      <c r="Y345" s="35" t="s">
        <v>3093</v>
      </c>
      <c r="Z345" t="s">
        <v>650</v>
      </c>
      <c r="AA345" s="5">
        <v>1929</v>
      </c>
      <c r="AB345" t="s">
        <v>812</v>
      </c>
      <c r="AC345" t="s">
        <v>796</v>
      </c>
      <c r="AD345">
        <v>253</v>
      </c>
      <c r="AE345" t="s">
        <v>44</v>
      </c>
      <c r="AF345" t="s">
        <v>41</v>
      </c>
    </row>
    <row r="346" spans="1:32" x14ac:dyDescent="0.3">
      <c r="A346" s="3" t="s">
        <v>813</v>
      </c>
      <c r="B346" s="4" t="s">
        <v>62</v>
      </c>
      <c r="C346" t="s">
        <v>3292</v>
      </c>
      <c r="D346" s="5">
        <v>1</v>
      </c>
      <c r="E346" t="s">
        <v>791</v>
      </c>
      <c r="F346" t="s">
        <v>792</v>
      </c>
      <c r="G346" t="s">
        <v>3090</v>
      </c>
      <c r="H346" t="s">
        <v>711</v>
      </c>
      <c r="I346" s="3" t="s">
        <v>793</v>
      </c>
      <c r="J346" t="s">
        <v>3131</v>
      </c>
      <c r="K346" t="s">
        <v>36</v>
      </c>
      <c r="L346" t="s">
        <v>153</v>
      </c>
      <c r="M346" t="s">
        <v>794</v>
      </c>
      <c r="N346" t="s">
        <v>648</v>
      </c>
      <c r="O346" t="s">
        <v>40</v>
      </c>
      <c r="P346" t="s">
        <v>41</v>
      </c>
      <c r="Q346" t="s">
        <v>41</v>
      </c>
      <c r="R346" t="s">
        <v>41</v>
      </c>
      <c r="S346" t="s">
        <v>41</v>
      </c>
      <c r="T346" t="s">
        <v>42</v>
      </c>
      <c r="U346" t="s">
        <v>811</v>
      </c>
      <c r="V346" s="35" t="s">
        <v>3093</v>
      </c>
      <c r="W346" s="35" t="s">
        <v>3093</v>
      </c>
      <c r="X346" s="35" t="s">
        <v>3093</v>
      </c>
      <c r="Y346" s="35" t="s">
        <v>3093</v>
      </c>
      <c r="Z346" t="s">
        <v>650</v>
      </c>
      <c r="AA346" s="5">
        <v>1929</v>
      </c>
      <c r="AB346" t="s">
        <v>814</v>
      </c>
      <c r="AC346" t="s">
        <v>796</v>
      </c>
      <c r="AD346">
        <v>253</v>
      </c>
      <c r="AE346" t="s">
        <v>44</v>
      </c>
      <c r="AF346" t="s">
        <v>41</v>
      </c>
    </row>
    <row r="347" spans="1:32" x14ac:dyDescent="0.3">
      <c r="A347" s="3" t="s">
        <v>815</v>
      </c>
      <c r="B347" s="4" t="s">
        <v>62</v>
      </c>
      <c r="C347" t="s">
        <v>3292</v>
      </c>
      <c r="D347" s="5">
        <v>1</v>
      </c>
      <c r="E347" t="s">
        <v>791</v>
      </c>
      <c r="F347" t="s">
        <v>792</v>
      </c>
      <c r="G347" t="s">
        <v>3090</v>
      </c>
      <c r="H347" t="s">
        <v>711</v>
      </c>
      <c r="I347" s="3" t="s">
        <v>793</v>
      </c>
      <c r="J347" t="s">
        <v>3131</v>
      </c>
      <c r="K347" t="s">
        <v>36</v>
      </c>
      <c r="L347" t="s">
        <v>153</v>
      </c>
      <c r="M347" t="s">
        <v>794</v>
      </c>
      <c r="N347" t="s">
        <v>648</v>
      </c>
      <c r="O347" t="s">
        <v>40</v>
      </c>
      <c r="P347" t="s">
        <v>41</v>
      </c>
      <c r="Q347" t="s">
        <v>41</v>
      </c>
      <c r="R347" t="s">
        <v>41</v>
      </c>
      <c r="S347" t="s">
        <v>41</v>
      </c>
      <c r="T347" t="s">
        <v>42</v>
      </c>
      <c r="U347" t="s">
        <v>811</v>
      </c>
      <c r="V347" s="35" t="s">
        <v>3093</v>
      </c>
      <c r="W347" s="35" t="s">
        <v>3093</v>
      </c>
      <c r="X347">
        <v>40</v>
      </c>
      <c r="Y347" s="35" t="s">
        <v>3093</v>
      </c>
      <c r="Z347" t="s">
        <v>650</v>
      </c>
      <c r="AA347" s="5">
        <v>1929</v>
      </c>
      <c r="AB347" t="s">
        <v>816</v>
      </c>
      <c r="AC347" t="s">
        <v>796</v>
      </c>
      <c r="AD347">
        <v>253</v>
      </c>
      <c r="AE347" t="s">
        <v>44</v>
      </c>
      <c r="AF347" t="s">
        <v>41</v>
      </c>
    </row>
    <row r="348" spans="1:32" x14ac:dyDescent="0.3">
      <c r="A348" s="3" t="s">
        <v>817</v>
      </c>
      <c r="B348" s="4" t="s">
        <v>71</v>
      </c>
      <c r="C348" t="s">
        <v>3292</v>
      </c>
      <c r="D348" s="5">
        <v>9</v>
      </c>
      <c r="E348" t="s">
        <v>791</v>
      </c>
      <c r="F348" t="s">
        <v>792</v>
      </c>
      <c r="G348" t="s">
        <v>3090</v>
      </c>
      <c r="H348" t="s">
        <v>711</v>
      </c>
      <c r="I348" s="3" t="s">
        <v>793</v>
      </c>
      <c r="J348" t="s">
        <v>3131</v>
      </c>
      <c r="K348" t="s">
        <v>36</v>
      </c>
      <c r="L348" t="s">
        <v>153</v>
      </c>
      <c r="M348" t="s">
        <v>794</v>
      </c>
      <c r="N348" t="s">
        <v>648</v>
      </c>
      <c r="O348" t="s">
        <v>40</v>
      </c>
      <c r="P348" t="s">
        <v>41</v>
      </c>
      <c r="Q348" t="s">
        <v>41</v>
      </c>
      <c r="R348" t="s">
        <v>41</v>
      </c>
      <c r="S348" t="s">
        <v>42</v>
      </c>
      <c r="T348" t="s">
        <v>41</v>
      </c>
      <c r="U348" t="s">
        <v>72</v>
      </c>
      <c r="V348" s="35" t="s">
        <v>3093</v>
      </c>
      <c r="W348" s="35" t="s">
        <v>3093</v>
      </c>
      <c r="X348" s="35" t="s">
        <v>3093</v>
      </c>
      <c r="Y348" s="35" t="s">
        <v>3093</v>
      </c>
      <c r="Z348" t="s">
        <v>650</v>
      </c>
      <c r="AA348" s="5">
        <v>1929</v>
      </c>
      <c r="AC348" t="s">
        <v>796</v>
      </c>
      <c r="AD348">
        <v>253</v>
      </c>
      <c r="AE348" t="s">
        <v>44</v>
      </c>
      <c r="AF348" t="s">
        <v>41</v>
      </c>
    </row>
    <row r="349" spans="1:32" x14ac:dyDescent="0.3">
      <c r="A349" s="3" t="s">
        <v>818</v>
      </c>
      <c r="B349" s="4" t="s">
        <v>71</v>
      </c>
      <c r="C349" t="s">
        <v>3292</v>
      </c>
      <c r="D349" s="5">
        <v>2</v>
      </c>
      <c r="E349" t="s">
        <v>791</v>
      </c>
      <c r="F349" t="s">
        <v>792</v>
      </c>
      <c r="G349" t="s">
        <v>3090</v>
      </c>
      <c r="H349" t="s">
        <v>711</v>
      </c>
      <c r="I349" s="3" t="s">
        <v>793</v>
      </c>
      <c r="J349" t="s">
        <v>3131</v>
      </c>
      <c r="K349" t="s">
        <v>36</v>
      </c>
      <c r="L349" t="s">
        <v>153</v>
      </c>
      <c r="M349" t="s">
        <v>794</v>
      </c>
      <c r="N349" t="s">
        <v>648</v>
      </c>
      <c r="O349" t="s">
        <v>40</v>
      </c>
      <c r="P349" t="s">
        <v>41</v>
      </c>
      <c r="Q349" t="s">
        <v>41</v>
      </c>
      <c r="R349" t="s">
        <v>42</v>
      </c>
      <c r="S349" t="s">
        <v>41</v>
      </c>
      <c r="T349" t="s">
        <v>41</v>
      </c>
      <c r="U349" t="s">
        <v>681</v>
      </c>
      <c r="V349" s="35" t="s">
        <v>3093</v>
      </c>
      <c r="W349" s="35" t="s">
        <v>3093</v>
      </c>
      <c r="X349" s="35" t="s">
        <v>3093</v>
      </c>
      <c r="Y349" s="35" t="s">
        <v>3093</v>
      </c>
      <c r="Z349" t="s">
        <v>650</v>
      </c>
      <c r="AA349" s="5">
        <v>1929</v>
      </c>
      <c r="AB349" t="s">
        <v>819</v>
      </c>
      <c r="AC349" t="s">
        <v>796</v>
      </c>
      <c r="AD349">
        <v>253</v>
      </c>
      <c r="AE349" t="s">
        <v>44</v>
      </c>
      <c r="AF349" t="s">
        <v>41</v>
      </c>
    </row>
    <row r="350" spans="1:32" x14ac:dyDescent="0.3">
      <c r="A350" s="3" t="s">
        <v>820</v>
      </c>
      <c r="B350" s="4" t="s">
        <v>90</v>
      </c>
      <c r="C350" t="s">
        <v>3292</v>
      </c>
      <c r="D350" s="5">
        <v>1</v>
      </c>
      <c r="E350" t="s">
        <v>791</v>
      </c>
      <c r="F350" t="s">
        <v>792</v>
      </c>
      <c r="G350" t="s">
        <v>3090</v>
      </c>
      <c r="H350" t="s">
        <v>711</v>
      </c>
      <c r="I350" s="3" t="s">
        <v>793</v>
      </c>
      <c r="J350" t="s">
        <v>3131</v>
      </c>
      <c r="K350" t="s">
        <v>36</v>
      </c>
      <c r="L350" t="s">
        <v>153</v>
      </c>
      <c r="M350" t="s">
        <v>794</v>
      </c>
      <c r="N350" t="s">
        <v>648</v>
      </c>
      <c r="O350" t="s">
        <v>40</v>
      </c>
      <c r="P350" t="s">
        <v>41</v>
      </c>
      <c r="Q350" t="s">
        <v>41</v>
      </c>
      <c r="R350" t="s">
        <v>41</v>
      </c>
      <c r="S350" t="s">
        <v>42</v>
      </c>
      <c r="T350" t="s">
        <v>41</v>
      </c>
      <c r="U350" t="s">
        <v>72</v>
      </c>
      <c r="V350" s="35" t="s">
        <v>3093</v>
      </c>
      <c r="W350" s="35" t="s">
        <v>3093</v>
      </c>
      <c r="X350" s="35" t="s">
        <v>3093</v>
      </c>
      <c r="Y350" s="35" t="s">
        <v>3093</v>
      </c>
      <c r="Z350" t="s">
        <v>650</v>
      </c>
      <c r="AA350" s="5">
        <v>1929</v>
      </c>
      <c r="AB350" t="s">
        <v>821</v>
      </c>
      <c r="AC350" t="s">
        <v>796</v>
      </c>
      <c r="AD350">
        <v>254</v>
      </c>
      <c r="AE350" t="s">
        <v>44</v>
      </c>
      <c r="AF350" t="s">
        <v>41</v>
      </c>
    </row>
    <row r="351" spans="1:32" x14ac:dyDescent="0.3">
      <c r="A351" s="3" t="s">
        <v>822</v>
      </c>
      <c r="B351" s="4" t="s">
        <v>59</v>
      </c>
      <c r="C351" t="s">
        <v>3292</v>
      </c>
      <c r="D351" s="5">
        <v>1</v>
      </c>
      <c r="E351" t="s">
        <v>791</v>
      </c>
      <c r="F351" t="s">
        <v>792</v>
      </c>
      <c r="G351" t="s">
        <v>3090</v>
      </c>
      <c r="H351" t="s">
        <v>711</v>
      </c>
      <c r="I351" s="3" t="s">
        <v>793</v>
      </c>
      <c r="J351" t="s">
        <v>3131</v>
      </c>
      <c r="K351" t="s">
        <v>36</v>
      </c>
      <c r="L351" t="s">
        <v>153</v>
      </c>
      <c r="M351" t="s">
        <v>794</v>
      </c>
      <c r="N351" t="s">
        <v>648</v>
      </c>
      <c r="O351" t="s">
        <v>40</v>
      </c>
      <c r="P351" t="s">
        <v>41</v>
      </c>
      <c r="Q351" t="s">
        <v>41</v>
      </c>
      <c r="R351" t="s">
        <v>41</v>
      </c>
      <c r="S351" t="s">
        <v>42</v>
      </c>
      <c r="T351" t="s">
        <v>41</v>
      </c>
      <c r="U351" t="s">
        <v>72</v>
      </c>
      <c r="V351" s="35" t="s">
        <v>3093</v>
      </c>
      <c r="W351" s="35" t="s">
        <v>3093</v>
      </c>
      <c r="X351" s="35" t="s">
        <v>3093</v>
      </c>
      <c r="Y351" s="35" t="s">
        <v>3093</v>
      </c>
      <c r="Z351" t="s">
        <v>650</v>
      </c>
      <c r="AA351" s="5">
        <v>1929</v>
      </c>
      <c r="AB351" t="s">
        <v>823</v>
      </c>
      <c r="AC351" t="s">
        <v>796</v>
      </c>
      <c r="AD351">
        <v>254</v>
      </c>
      <c r="AE351" t="s">
        <v>44</v>
      </c>
      <c r="AF351" t="s">
        <v>41</v>
      </c>
    </row>
    <row r="352" spans="1:32" x14ac:dyDescent="0.3">
      <c r="A352" s="3" t="s">
        <v>824</v>
      </c>
      <c r="B352" s="4" t="s">
        <v>825</v>
      </c>
      <c r="C352" t="s">
        <v>3292</v>
      </c>
      <c r="D352" s="5">
        <v>1</v>
      </c>
      <c r="E352" t="s">
        <v>791</v>
      </c>
      <c r="F352" t="s">
        <v>792</v>
      </c>
      <c r="G352" t="s">
        <v>3090</v>
      </c>
      <c r="H352" t="s">
        <v>711</v>
      </c>
      <c r="I352" s="3" t="s">
        <v>793</v>
      </c>
      <c r="J352" t="s">
        <v>3131</v>
      </c>
      <c r="K352" t="s">
        <v>36</v>
      </c>
      <c r="L352" t="s">
        <v>153</v>
      </c>
      <c r="M352" t="s">
        <v>794</v>
      </c>
      <c r="N352" t="s">
        <v>648</v>
      </c>
      <c r="O352" t="s">
        <v>1494</v>
      </c>
      <c r="P352" t="s">
        <v>41</v>
      </c>
      <c r="Q352" t="s">
        <v>42</v>
      </c>
      <c r="R352" t="s">
        <v>41</v>
      </c>
      <c r="S352" t="s">
        <v>42</v>
      </c>
      <c r="T352" t="s">
        <v>41</v>
      </c>
      <c r="U352" t="s">
        <v>826</v>
      </c>
      <c r="V352" s="35" t="s">
        <v>3093</v>
      </c>
      <c r="W352" s="35" t="s">
        <v>3093</v>
      </c>
      <c r="X352" s="35" t="s">
        <v>3093</v>
      </c>
      <c r="Y352" s="35" t="s">
        <v>3093</v>
      </c>
      <c r="Z352" t="s">
        <v>650</v>
      </c>
      <c r="AA352" s="5">
        <v>1929</v>
      </c>
      <c r="AB352" t="s">
        <v>827</v>
      </c>
      <c r="AC352" t="s">
        <v>796</v>
      </c>
      <c r="AD352" s="5" t="s">
        <v>828</v>
      </c>
      <c r="AE352" t="s">
        <v>44</v>
      </c>
      <c r="AF352" t="s">
        <v>41</v>
      </c>
    </row>
    <row r="353" spans="1:32" x14ac:dyDescent="0.3">
      <c r="A353" s="3" t="s">
        <v>829</v>
      </c>
      <c r="B353" s="4" t="s">
        <v>31</v>
      </c>
      <c r="C353" t="s">
        <v>3292</v>
      </c>
      <c r="D353" s="5">
        <v>1</v>
      </c>
      <c r="E353" t="s">
        <v>791</v>
      </c>
      <c r="F353" t="s">
        <v>792</v>
      </c>
      <c r="G353" t="s">
        <v>3090</v>
      </c>
      <c r="H353" t="s">
        <v>711</v>
      </c>
      <c r="I353" s="3" t="s">
        <v>830</v>
      </c>
      <c r="J353" t="s">
        <v>3131</v>
      </c>
      <c r="K353" t="s">
        <v>36</v>
      </c>
      <c r="L353" t="s">
        <v>153</v>
      </c>
      <c r="M353" t="s">
        <v>831</v>
      </c>
      <c r="N353" t="s">
        <v>832</v>
      </c>
      <c r="O353" t="s">
        <v>40</v>
      </c>
      <c r="P353" t="s">
        <v>41</v>
      </c>
      <c r="Q353" t="s">
        <v>41</v>
      </c>
      <c r="R353" t="s">
        <v>41</v>
      </c>
      <c r="S353" t="s">
        <v>42</v>
      </c>
      <c r="T353" t="s">
        <v>41</v>
      </c>
      <c r="U353" t="s">
        <v>833</v>
      </c>
      <c r="V353" s="35" t="s">
        <v>3093</v>
      </c>
      <c r="W353" s="35" t="s">
        <v>3093</v>
      </c>
      <c r="X353" s="35" t="s">
        <v>3093</v>
      </c>
      <c r="Y353" s="35" t="s">
        <v>3093</v>
      </c>
      <c r="Z353" t="s">
        <v>650</v>
      </c>
      <c r="AA353" s="5">
        <v>1929</v>
      </c>
      <c r="AB353" t="s">
        <v>834</v>
      </c>
      <c r="AC353" t="s">
        <v>796</v>
      </c>
      <c r="AD353">
        <v>315</v>
      </c>
      <c r="AE353" t="s">
        <v>44</v>
      </c>
      <c r="AF353" t="s">
        <v>41</v>
      </c>
    </row>
    <row r="354" spans="1:32" x14ac:dyDescent="0.3">
      <c r="A354" s="3" t="s">
        <v>835</v>
      </c>
      <c r="B354" s="4" t="s">
        <v>31</v>
      </c>
      <c r="C354" t="s">
        <v>3292</v>
      </c>
      <c r="D354" s="5">
        <v>1</v>
      </c>
      <c r="E354" t="s">
        <v>791</v>
      </c>
      <c r="F354" t="s">
        <v>792</v>
      </c>
      <c r="G354" t="s">
        <v>3090</v>
      </c>
      <c r="H354" t="s">
        <v>711</v>
      </c>
      <c r="I354" s="3" t="s">
        <v>830</v>
      </c>
      <c r="J354" t="s">
        <v>3131</v>
      </c>
      <c r="K354" t="s">
        <v>36</v>
      </c>
      <c r="L354" t="s">
        <v>153</v>
      </c>
      <c r="M354" t="s">
        <v>831</v>
      </c>
      <c r="N354" t="s">
        <v>832</v>
      </c>
      <c r="O354" t="s">
        <v>40</v>
      </c>
      <c r="P354" t="s">
        <v>41</v>
      </c>
      <c r="Q354" t="s">
        <v>41</v>
      </c>
      <c r="R354" t="s">
        <v>41</v>
      </c>
      <c r="S354" t="s">
        <v>42</v>
      </c>
      <c r="T354" t="s">
        <v>41</v>
      </c>
      <c r="U354" t="s">
        <v>833</v>
      </c>
      <c r="V354" s="35" t="s">
        <v>3093</v>
      </c>
      <c r="W354" s="35" t="s">
        <v>3093</v>
      </c>
      <c r="X354" s="35" t="s">
        <v>3093</v>
      </c>
      <c r="Y354" s="35" t="s">
        <v>3093</v>
      </c>
      <c r="Z354" t="s">
        <v>650</v>
      </c>
      <c r="AA354" s="5">
        <v>1929</v>
      </c>
      <c r="AB354" t="s">
        <v>836</v>
      </c>
      <c r="AC354" t="s">
        <v>796</v>
      </c>
      <c r="AD354">
        <v>315</v>
      </c>
      <c r="AE354" t="s">
        <v>44</v>
      </c>
      <c r="AF354" t="s">
        <v>41</v>
      </c>
    </row>
    <row r="355" spans="1:32" x14ac:dyDescent="0.3">
      <c r="A355" s="3" t="s">
        <v>837</v>
      </c>
      <c r="B355" s="4" t="s">
        <v>31</v>
      </c>
      <c r="C355" t="s">
        <v>3292</v>
      </c>
      <c r="D355" s="5">
        <v>1</v>
      </c>
      <c r="E355" t="s">
        <v>791</v>
      </c>
      <c r="F355" t="s">
        <v>792</v>
      </c>
      <c r="G355" t="s">
        <v>3090</v>
      </c>
      <c r="H355" t="s">
        <v>711</v>
      </c>
      <c r="I355" s="3" t="s">
        <v>830</v>
      </c>
      <c r="J355" t="s">
        <v>3131</v>
      </c>
      <c r="K355" t="s">
        <v>36</v>
      </c>
      <c r="L355" t="s">
        <v>153</v>
      </c>
      <c r="M355" t="s">
        <v>831</v>
      </c>
      <c r="N355" t="s">
        <v>832</v>
      </c>
      <c r="O355" t="s">
        <v>40</v>
      </c>
      <c r="P355" t="s">
        <v>44</v>
      </c>
      <c r="Q355" t="s">
        <v>44</v>
      </c>
      <c r="R355" t="s">
        <v>44</v>
      </c>
      <c r="S355" t="s">
        <v>44</v>
      </c>
      <c r="T355" t="s">
        <v>44</v>
      </c>
      <c r="U355" t="s">
        <v>44</v>
      </c>
      <c r="V355" s="35" t="s">
        <v>3093</v>
      </c>
      <c r="W355" s="35" t="s">
        <v>3093</v>
      </c>
      <c r="X355" s="35" t="s">
        <v>3093</v>
      </c>
      <c r="Y355" s="35" t="s">
        <v>3093</v>
      </c>
      <c r="Z355" t="s">
        <v>650</v>
      </c>
      <c r="AA355" s="5">
        <v>1929</v>
      </c>
      <c r="AB355" t="s">
        <v>838</v>
      </c>
      <c r="AC355" t="s">
        <v>796</v>
      </c>
      <c r="AD355">
        <v>315</v>
      </c>
      <c r="AE355" t="s">
        <v>44</v>
      </c>
      <c r="AF355" t="s">
        <v>41</v>
      </c>
    </row>
    <row r="356" spans="1:32" x14ac:dyDescent="0.3">
      <c r="A356" s="3" t="s">
        <v>839</v>
      </c>
      <c r="B356" s="4" t="s">
        <v>31</v>
      </c>
      <c r="C356" t="s">
        <v>3292</v>
      </c>
      <c r="D356" s="5">
        <v>1</v>
      </c>
      <c r="E356" t="s">
        <v>791</v>
      </c>
      <c r="F356" t="s">
        <v>792</v>
      </c>
      <c r="G356" t="s">
        <v>3090</v>
      </c>
      <c r="H356" t="s">
        <v>711</v>
      </c>
      <c r="I356" s="3" t="s">
        <v>830</v>
      </c>
      <c r="J356" t="s">
        <v>3131</v>
      </c>
      <c r="K356" t="s">
        <v>36</v>
      </c>
      <c r="L356" t="s">
        <v>153</v>
      </c>
      <c r="M356" t="s">
        <v>831</v>
      </c>
      <c r="N356" t="s">
        <v>832</v>
      </c>
      <c r="O356" t="s">
        <v>40</v>
      </c>
      <c r="P356" t="s">
        <v>41</v>
      </c>
      <c r="Q356" t="s">
        <v>41</v>
      </c>
      <c r="R356" t="s">
        <v>41</v>
      </c>
      <c r="S356" t="s">
        <v>42</v>
      </c>
      <c r="T356" t="s">
        <v>41</v>
      </c>
      <c r="U356" t="s">
        <v>840</v>
      </c>
      <c r="V356" s="35" t="s">
        <v>3093</v>
      </c>
      <c r="W356" s="35" t="s">
        <v>3093</v>
      </c>
      <c r="X356" s="35" t="s">
        <v>3093</v>
      </c>
      <c r="Y356" s="35" t="s">
        <v>3093</v>
      </c>
      <c r="Z356" t="s">
        <v>650</v>
      </c>
      <c r="AA356" s="5">
        <v>1929</v>
      </c>
      <c r="AB356" t="s">
        <v>841</v>
      </c>
      <c r="AC356" t="s">
        <v>796</v>
      </c>
      <c r="AD356">
        <v>315</v>
      </c>
      <c r="AE356" t="s">
        <v>44</v>
      </c>
      <c r="AF356" t="s">
        <v>41</v>
      </c>
    </row>
    <row r="357" spans="1:32" x14ac:dyDescent="0.3">
      <c r="A357" s="3" t="s">
        <v>842</v>
      </c>
      <c r="B357" s="4" t="s">
        <v>31</v>
      </c>
      <c r="C357" t="s">
        <v>3292</v>
      </c>
      <c r="D357" s="5" t="s">
        <v>44</v>
      </c>
      <c r="E357" t="s">
        <v>791</v>
      </c>
      <c r="F357" t="s">
        <v>792</v>
      </c>
      <c r="G357" t="s">
        <v>3090</v>
      </c>
      <c r="H357" t="s">
        <v>711</v>
      </c>
      <c r="I357" s="3" t="s">
        <v>830</v>
      </c>
      <c r="J357" t="s">
        <v>3131</v>
      </c>
      <c r="K357" t="s">
        <v>36</v>
      </c>
      <c r="L357" t="s">
        <v>153</v>
      </c>
      <c r="M357" t="s">
        <v>831</v>
      </c>
      <c r="N357" t="s">
        <v>832</v>
      </c>
      <c r="O357" t="s">
        <v>40</v>
      </c>
      <c r="P357" t="s">
        <v>41</v>
      </c>
      <c r="Q357" t="s">
        <v>41</v>
      </c>
      <c r="R357" t="s">
        <v>41</v>
      </c>
      <c r="S357" t="s">
        <v>42</v>
      </c>
      <c r="T357" t="s">
        <v>41</v>
      </c>
      <c r="U357" t="s">
        <v>659</v>
      </c>
      <c r="V357" s="35" t="s">
        <v>3093</v>
      </c>
      <c r="W357" s="35" t="s">
        <v>3093</v>
      </c>
      <c r="X357" s="35" t="s">
        <v>3093</v>
      </c>
      <c r="Y357" s="35" t="s">
        <v>3093</v>
      </c>
      <c r="Z357" t="s">
        <v>650</v>
      </c>
      <c r="AA357" s="5">
        <v>1929</v>
      </c>
      <c r="AC357" t="s">
        <v>796</v>
      </c>
      <c r="AD357">
        <v>315</v>
      </c>
      <c r="AE357" t="s">
        <v>44</v>
      </c>
      <c r="AF357" t="s">
        <v>41</v>
      </c>
    </row>
    <row r="358" spans="1:32" x14ac:dyDescent="0.3">
      <c r="A358" s="3" t="s">
        <v>843</v>
      </c>
      <c r="B358" s="4" t="s">
        <v>31</v>
      </c>
      <c r="C358" t="s">
        <v>3292</v>
      </c>
      <c r="D358" s="5">
        <v>1</v>
      </c>
      <c r="E358" t="s">
        <v>791</v>
      </c>
      <c r="F358" t="s">
        <v>792</v>
      </c>
      <c r="G358" t="s">
        <v>3090</v>
      </c>
      <c r="H358" t="s">
        <v>711</v>
      </c>
      <c r="I358" s="3" t="s">
        <v>830</v>
      </c>
      <c r="J358" t="s">
        <v>3131</v>
      </c>
      <c r="K358" t="s">
        <v>36</v>
      </c>
      <c r="L358" t="s">
        <v>153</v>
      </c>
      <c r="M358" t="s">
        <v>831</v>
      </c>
      <c r="N358" t="s">
        <v>832</v>
      </c>
      <c r="O358" t="s">
        <v>40</v>
      </c>
      <c r="P358" t="s">
        <v>41</v>
      </c>
      <c r="Q358" t="s">
        <v>41</v>
      </c>
      <c r="R358" t="s">
        <v>41</v>
      </c>
      <c r="S358" t="s">
        <v>42</v>
      </c>
      <c r="T358" t="s">
        <v>41</v>
      </c>
      <c r="U358" t="s">
        <v>185</v>
      </c>
      <c r="V358" s="35" t="s">
        <v>3093</v>
      </c>
      <c r="W358" s="35" t="s">
        <v>3093</v>
      </c>
      <c r="X358" s="35" t="s">
        <v>3093</v>
      </c>
      <c r="Y358" s="35" t="s">
        <v>3093</v>
      </c>
      <c r="Z358" t="s">
        <v>650</v>
      </c>
      <c r="AA358" s="5">
        <v>1929</v>
      </c>
      <c r="AC358" t="s">
        <v>796</v>
      </c>
      <c r="AD358">
        <v>315</v>
      </c>
      <c r="AE358" t="s">
        <v>44</v>
      </c>
      <c r="AF358" t="s">
        <v>41</v>
      </c>
    </row>
    <row r="359" spans="1:32" x14ac:dyDescent="0.3">
      <c r="A359" s="3" t="s">
        <v>844</v>
      </c>
      <c r="B359" s="4" t="s">
        <v>31</v>
      </c>
      <c r="C359" t="s">
        <v>3292</v>
      </c>
      <c r="D359" s="5">
        <v>1</v>
      </c>
      <c r="E359" t="s">
        <v>791</v>
      </c>
      <c r="F359" t="s">
        <v>792</v>
      </c>
      <c r="G359" t="s">
        <v>3090</v>
      </c>
      <c r="H359" t="s">
        <v>711</v>
      </c>
      <c r="I359" s="3" t="s">
        <v>830</v>
      </c>
      <c r="J359" t="s">
        <v>3131</v>
      </c>
      <c r="K359" t="s">
        <v>36</v>
      </c>
      <c r="L359" t="s">
        <v>153</v>
      </c>
      <c r="M359" t="s">
        <v>831</v>
      </c>
      <c r="N359" t="s">
        <v>832</v>
      </c>
      <c r="O359" t="s">
        <v>40</v>
      </c>
      <c r="P359" t="s">
        <v>41</v>
      </c>
      <c r="Q359" t="s">
        <v>41</v>
      </c>
      <c r="R359" t="s">
        <v>41</v>
      </c>
      <c r="S359" t="s">
        <v>42</v>
      </c>
      <c r="T359" t="s">
        <v>41</v>
      </c>
      <c r="U359" t="s">
        <v>845</v>
      </c>
      <c r="V359" s="35" t="s">
        <v>3093</v>
      </c>
      <c r="W359" s="35" t="s">
        <v>3093</v>
      </c>
      <c r="X359" s="35" t="s">
        <v>3093</v>
      </c>
      <c r="Y359" s="35" t="s">
        <v>3093</v>
      </c>
      <c r="Z359" t="s">
        <v>650</v>
      </c>
      <c r="AA359" s="5">
        <v>1929</v>
      </c>
      <c r="AC359" t="s">
        <v>796</v>
      </c>
      <c r="AD359">
        <v>315</v>
      </c>
      <c r="AE359" t="s">
        <v>44</v>
      </c>
      <c r="AF359" t="s">
        <v>41</v>
      </c>
    </row>
    <row r="360" spans="1:32" x14ac:dyDescent="0.3">
      <c r="A360" s="3" t="s">
        <v>846</v>
      </c>
      <c r="B360" s="4" t="s">
        <v>825</v>
      </c>
      <c r="C360" t="s">
        <v>3292</v>
      </c>
      <c r="D360" s="5" t="s">
        <v>44</v>
      </c>
      <c r="E360" t="s">
        <v>791</v>
      </c>
      <c r="F360" t="s">
        <v>792</v>
      </c>
      <c r="G360" t="s">
        <v>3090</v>
      </c>
      <c r="H360" t="s">
        <v>711</v>
      </c>
      <c r="I360" s="3" t="s">
        <v>830</v>
      </c>
      <c r="J360" t="s">
        <v>3131</v>
      </c>
      <c r="K360" t="s">
        <v>36</v>
      </c>
      <c r="L360" t="s">
        <v>153</v>
      </c>
      <c r="M360" t="s">
        <v>831</v>
      </c>
      <c r="N360" t="s">
        <v>832</v>
      </c>
      <c r="O360" t="s">
        <v>1494</v>
      </c>
      <c r="P360" t="s">
        <v>41</v>
      </c>
      <c r="Q360" t="s">
        <v>42</v>
      </c>
      <c r="R360" t="s">
        <v>41</v>
      </c>
      <c r="S360" t="s">
        <v>41</v>
      </c>
      <c r="T360" t="s">
        <v>41</v>
      </c>
      <c r="U360" t="s">
        <v>52</v>
      </c>
      <c r="V360" s="35" t="s">
        <v>3093</v>
      </c>
      <c r="W360" s="35" t="s">
        <v>3093</v>
      </c>
      <c r="X360" s="35" t="s">
        <v>3093</v>
      </c>
      <c r="Y360" s="35" t="s">
        <v>3093</v>
      </c>
      <c r="Z360" t="s">
        <v>650</v>
      </c>
      <c r="AA360" s="5">
        <v>1929</v>
      </c>
      <c r="AC360" t="s">
        <v>796</v>
      </c>
      <c r="AD360">
        <v>316</v>
      </c>
      <c r="AE360" t="s">
        <v>44</v>
      </c>
      <c r="AF360" t="s">
        <v>41</v>
      </c>
    </row>
    <row r="361" spans="1:32" x14ac:dyDescent="0.3">
      <c r="A361" s="3" t="s">
        <v>847</v>
      </c>
      <c r="B361" s="4" t="s">
        <v>825</v>
      </c>
      <c r="C361" t="s">
        <v>3292</v>
      </c>
      <c r="D361" s="5" t="s">
        <v>44</v>
      </c>
      <c r="E361" t="s">
        <v>791</v>
      </c>
      <c r="F361" t="s">
        <v>792</v>
      </c>
      <c r="G361" t="s">
        <v>3090</v>
      </c>
      <c r="H361" t="s">
        <v>711</v>
      </c>
      <c r="I361" s="3" t="s">
        <v>830</v>
      </c>
      <c r="J361" t="s">
        <v>3131</v>
      </c>
      <c r="K361" t="s">
        <v>36</v>
      </c>
      <c r="L361" t="s">
        <v>153</v>
      </c>
      <c r="M361" t="s">
        <v>831</v>
      </c>
      <c r="N361" t="s">
        <v>832</v>
      </c>
      <c r="O361" t="s">
        <v>1494</v>
      </c>
      <c r="P361" t="s">
        <v>41</v>
      </c>
      <c r="Q361" t="s">
        <v>41</v>
      </c>
      <c r="R361" t="s">
        <v>41</v>
      </c>
      <c r="S361" t="s">
        <v>42</v>
      </c>
      <c r="T361" t="s">
        <v>41</v>
      </c>
      <c r="U361" t="s">
        <v>138</v>
      </c>
      <c r="V361" s="35" t="s">
        <v>3093</v>
      </c>
      <c r="W361" s="35" t="s">
        <v>3093</v>
      </c>
      <c r="X361" s="35" t="s">
        <v>3093</v>
      </c>
      <c r="Y361" s="35" t="s">
        <v>3093</v>
      </c>
      <c r="Z361" t="s">
        <v>650</v>
      </c>
      <c r="AA361" s="5">
        <v>1929</v>
      </c>
      <c r="AC361" t="s">
        <v>796</v>
      </c>
      <c r="AD361">
        <v>316</v>
      </c>
      <c r="AE361" t="s">
        <v>44</v>
      </c>
      <c r="AF361" t="s">
        <v>41</v>
      </c>
    </row>
    <row r="362" spans="1:32" x14ac:dyDescent="0.3">
      <c r="A362" s="3" t="s">
        <v>848</v>
      </c>
      <c r="B362" s="4" t="s">
        <v>849</v>
      </c>
      <c r="C362" t="s">
        <v>3292</v>
      </c>
      <c r="D362" s="5">
        <v>2</v>
      </c>
      <c r="E362" t="s">
        <v>791</v>
      </c>
      <c r="F362" t="s">
        <v>792</v>
      </c>
      <c r="G362" t="s">
        <v>3090</v>
      </c>
      <c r="H362" t="s">
        <v>711</v>
      </c>
      <c r="I362" s="3" t="s">
        <v>830</v>
      </c>
      <c r="J362" t="s">
        <v>3131</v>
      </c>
      <c r="K362" t="s">
        <v>36</v>
      </c>
      <c r="L362" t="s">
        <v>153</v>
      </c>
      <c r="M362" t="s">
        <v>831</v>
      </c>
      <c r="N362" t="s">
        <v>832</v>
      </c>
      <c r="O362" t="s">
        <v>40</v>
      </c>
      <c r="P362" t="s">
        <v>41</v>
      </c>
      <c r="Q362" t="s">
        <v>42</v>
      </c>
      <c r="R362" t="s">
        <v>41</v>
      </c>
      <c r="S362" t="s">
        <v>41</v>
      </c>
      <c r="T362" t="s">
        <v>41</v>
      </c>
      <c r="U362" t="s">
        <v>52</v>
      </c>
      <c r="V362" s="35" t="s">
        <v>3093</v>
      </c>
      <c r="W362" s="35" t="s">
        <v>3093</v>
      </c>
      <c r="X362" s="35" t="s">
        <v>3093</v>
      </c>
      <c r="Y362" s="35" t="s">
        <v>3093</v>
      </c>
      <c r="Z362" t="s">
        <v>650</v>
      </c>
      <c r="AA362" s="5">
        <v>1929</v>
      </c>
      <c r="AC362" t="s">
        <v>796</v>
      </c>
      <c r="AD362">
        <v>316</v>
      </c>
      <c r="AE362" t="s">
        <v>44</v>
      </c>
      <c r="AF362" t="s">
        <v>41</v>
      </c>
    </row>
    <row r="363" spans="1:32" x14ac:dyDescent="0.3">
      <c r="A363" s="3" t="s">
        <v>850</v>
      </c>
      <c r="B363" s="4" t="s">
        <v>59</v>
      </c>
      <c r="C363" t="s">
        <v>3292</v>
      </c>
      <c r="D363" s="5" t="s">
        <v>44</v>
      </c>
      <c r="E363" t="s">
        <v>791</v>
      </c>
      <c r="F363" t="s">
        <v>792</v>
      </c>
      <c r="G363" t="s">
        <v>3090</v>
      </c>
      <c r="H363" t="s">
        <v>711</v>
      </c>
      <c r="I363" s="3" t="s">
        <v>830</v>
      </c>
      <c r="J363" t="s">
        <v>3131</v>
      </c>
      <c r="K363" t="s">
        <v>36</v>
      </c>
      <c r="L363" t="s">
        <v>153</v>
      </c>
      <c r="M363" t="s">
        <v>831</v>
      </c>
      <c r="N363" t="s">
        <v>832</v>
      </c>
      <c r="O363" t="s">
        <v>40</v>
      </c>
      <c r="P363" t="s">
        <v>44</v>
      </c>
      <c r="Q363" t="s">
        <v>44</v>
      </c>
      <c r="R363" t="s">
        <v>44</v>
      </c>
      <c r="S363" t="s">
        <v>44</v>
      </c>
      <c r="T363" t="s">
        <v>44</v>
      </c>
      <c r="U363" t="s">
        <v>44</v>
      </c>
      <c r="V363" s="35" t="s">
        <v>3093</v>
      </c>
      <c r="W363" s="35" t="s">
        <v>3093</v>
      </c>
      <c r="X363" s="35" t="s">
        <v>3093</v>
      </c>
      <c r="Y363" s="35" t="s">
        <v>3093</v>
      </c>
      <c r="Z363" t="s">
        <v>650</v>
      </c>
      <c r="AA363" s="5">
        <v>1929</v>
      </c>
      <c r="AC363" t="s">
        <v>796</v>
      </c>
      <c r="AD363">
        <v>316</v>
      </c>
      <c r="AE363" t="s">
        <v>44</v>
      </c>
      <c r="AF363" t="s">
        <v>41</v>
      </c>
    </row>
    <row r="364" spans="1:32" x14ac:dyDescent="0.3">
      <c r="A364" s="3" t="s">
        <v>851</v>
      </c>
      <c r="B364" s="4" t="s">
        <v>852</v>
      </c>
      <c r="C364" t="s">
        <v>3292</v>
      </c>
      <c r="D364" s="5">
        <v>1</v>
      </c>
      <c r="E364" t="s">
        <v>791</v>
      </c>
      <c r="F364" t="s">
        <v>792</v>
      </c>
      <c r="G364" t="s">
        <v>3090</v>
      </c>
      <c r="H364" t="s">
        <v>711</v>
      </c>
      <c r="I364" s="3" t="s">
        <v>793</v>
      </c>
      <c r="J364" t="s">
        <v>3131</v>
      </c>
      <c r="K364" t="s">
        <v>36</v>
      </c>
      <c r="L364" t="s">
        <v>153</v>
      </c>
      <c r="M364" t="s">
        <v>794</v>
      </c>
      <c r="N364" t="s">
        <v>648</v>
      </c>
      <c r="O364" t="s">
        <v>40</v>
      </c>
      <c r="P364" t="s">
        <v>41</v>
      </c>
      <c r="Q364" t="s">
        <v>41</v>
      </c>
      <c r="R364" t="s">
        <v>41</v>
      </c>
      <c r="S364" t="s">
        <v>42</v>
      </c>
      <c r="T364" t="s">
        <v>41</v>
      </c>
      <c r="U364" t="s">
        <v>72</v>
      </c>
      <c r="V364" s="35" t="s">
        <v>3093</v>
      </c>
      <c r="W364">
        <v>200</v>
      </c>
      <c r="X364" s="35" t="s">
        <v>3093</v>
      </c>
      <c r="Y364" s="35" t="s">
        <v>3093</v>
      </c>
      <c r="Z364" t="s">
        <v>650</v>
      </c>
      <c r="AA364" s="5">
        <v>1929</v>
      </c>
      <c r="AB364" t="s">
        <v>853</v>
      </c>
      <c r="AC364" t="s">
        <v>796</v>
      </c>
      <c r="AD364">
        <v>258</v>
      </c>
      <c r="AE364" t="s">
        <v>44</v>
      </c>
      <c r="AF364" t="s">
        <v>41</v>
      </c>
    </row>
    <row r="365" spans="1:32" x14ac:dyDescent="0.3">
      <c r="A365" s="3" t="s">
        <v>854</v>
      </c>
      <c r="B365" s="4" t="s">
        <v>92</v>
      </c>
      <c r="C365" t="s">
        <v>3292</v>
      </c>
      <c r="D365" s="5">
        <v>1</v>
      </c>
      <c r="E365" t="s">
        <v>791</v>
      </c>
      <c r="F365" t="s">
        <v>792</v>
      </c>
      <c r="G365" t="s">
        <v>3090</v>
      </c>
      <c r="H365" t="s">
        <v>711</v>
      </c>
      <c r="I365" s="3" t="s">
        <v>830</v>
      </c>
      <c r="J365" t="s">
        <v>3131</v>
      </c>
      <c r="K365" t="s">
        <v>36</v>
      </c>
      <c r="L365" t="s">
        <v>153</v>
      </c>
      <c r="M365" t="s">
        <v>831</v>
      </c>
      <c r="N365" t="s">
        <v>832</v>
      </c>
      <c r="O365" t="s">
        <v>40</v>
      </c>
      <c r="P365" t="s">
        <v>41</v>
      </c>
      <c r="Q365" t="s">
        <v>42</v>
      </c>
      <c r="R365" t="s">
        <v>41</v>
      </c>
      <c r="S365" t="s">
        <v>41</v>
      </c>
      <c r="T365" t="s">
        <v>41</v>
      </c>
      <c r="U365" t="s">
        <v>52</v>
      </c>
      <c r="V365" s="35" t="s">
        <v>3093</v>
      </c>
      <c r="W365" s="35" t="s">
        <v>3093</v>
      </c>
      <c r="X365" s="35" t="s">
        <v>3093</v>
      </c>
      <c r="Y365" s="35" t="s">
        <v>3093</v>
      </c>
      <c r="Z365" t="s">
        <v>650</v>
      </c>
      <c r="AA365" s="5">
        <v>1929</v>
      </c>
      <c r="AC365" t="s">
        <v>796</v>
      </c>
      <c r="AD365">
        <v>315</v>
      </c>
      <c r="AE365" t="s">
        <v>44</v>
      </c>
      <c r="AF365" t="s">
        <v>41</v>
      </c>
    </row>
    <row r="366" spans="1:32" x14ac:dyDescent="0.3">
      <c r="A366" s="3" t="s">
        <v>855</v>
      </c>
      <c r="B366" s="4" t="s">
        <v>92</v>
      </c>
      <c r="C366" t="s">
        <v>3292</v>
      </c>
      <c r="D366" s="5">
        <v>1</v>
      </c>
      <c r="E366" t="s">
        <v>791</v>
      </c>
      <c r="F366" t="s">
        <v>792</v>
      </c>
      <c r="G366" t="s">
        <v>3090</v>
      </c>
      <c r="H366" t="s">
        <v>711</v>
      </c>
      <c r="I366" s="3" t="s">
        <v>830</v>
      </c>
      <c r="J366" t="s">
        <v>3131</v>
      </c>
      <c r="K366" t="s">
        <v>36</v>
      </c>
      <c r="L366" t="s">
        <v>153</v>
      </c>
      <c r="M366" t="s">
        <v>831</v>
      </c>
      <c r="N366" t="s">
        <v>832</v>
      </c>
      <c r="O366" t="s">
        <v>40</v>
      </c>
      <c r="P366" t="s">
        <v>41</v>
      </c>
      <c r="Q366" t="s">
        <v>41</v>
      </c>
      <c r="R366" t="s">
        <v>41</v>
      </c>
      <c r="S366" t="s">
        <v>42</v>
      </c>
      <c r="T366" t="s">
        <v>41</v>
      </c>
      <c r="U366" t="s">
        <v>856</v>
      </c>
      <c r="V366" s="35" t="s">
        <v>3093</v>
      </c>
      <c r="W366" s="35" t="s">
        <v>3093</v>
      </c>
      <c r="X366" s="35" t="s">
        <v>3093</v>
      </c>
      <c r="Y366" s="35" t="s">
        <v>3093</v>
      </c>
      <c r="Z366" t="s">
        <v>650</v>
      </c>
      <c r="AA366" s="5">
        <v>1929</v>
      </c>
      <c r="AC366" t="s">
        <v>796</v>
      </c>
      <c r="AD366">
        <v>315</v>
      </c>
      <c r="AE366" t="s">
        <v>44</v>
      </c>
      <c r="AF366" t="s">
        <v>41</v>
      </c>
    </row>
    <row r="367" spans="1:32" x14ac:dyDescent="0.3">
      <c r="A367" s="3" t="s">
        <v>857</v>
      </c>
      <c r="B367" s="4" t="s">
        <v>858</v>
      </c>
      <c r="C367" t="s">
        <v>3292</v>
      </c>
      <c r="D367" s="5">
        <v>1</v>
      </c>
      <c r="E367" t="s">
        <v>791</v>
      </c>
      <c r="F367" t="s">
        <v>792</v>
      </c>
      <c r="G367" t="s">
        <v>3090</v>
      </c>
      <c r="H367" t="s">
        <v>711</v>
      </c>
      <c r="I367" s="3" t="s">
        <v>793</v>
      </c>
      <c r="J367" t="s">
        <v>3131</v>
      </c>
      <c r="K367" t="s">
        <v>36</v>
      </c>
      <c r="L367" t="s">
        <v>153</v>
      </c>
      <c r="M367" t="s">
        <v>794</v>
      </c>
      <c r="N367" t="s">
        <v>648</v>
      </c>
      <c r="O367" t="s">
        <v>40</v>
      </c>
      <c r="P367" t="s">
        <v>41</v>
      </c>
      <c r="Q367" t="s">
        <v>41</v>
      </c>
      <c r="R367" t="s">
        <v>41</v>
      </c>
      <c r="S367" t="s">
        <v>42</v>
      </c>
      <c r="T367" t="s">
        <v>41</v>
      </c>
      <c r="U367" t="s">
        <v>72</v>
      </c>
      <c r="V367">
        <v>130</v>
      </c>
      <c r="W367">
        <v>90</v>
      </c>
      <c r="X367" s="35" t="s">
        <v>3093</v>
      </c>
      <c r="Y367" s="35" t="s">
        <v>3093</v>
      </c>
      <c r="Z367" t="s">
        <v>650</v>
      </c>
      <c r="AA367" s="5">
        <v>1929</v>
      </c>
      <c r="AB367" t="s">
        <v>859</v>
      </c>
      <c r="AC367" t="s">
        <v>796</v>
      </c>
      <c r="AD367">
        <v>257</v>
      </c>
      <c r="AE367" t="s">
        <v>44</v>
      </c>
      <c r="AF367" t="s">
        <v>41</v>
      </c>
    </row>
    <row r="368" spans="1:32" x14ac:dyDescent="0.3">
      <c r="A368" s="3" t="s">
        <v>860</v>
      </c>
      <c r="B368" s="4" t="s">
        <v>108</v>
      </c>
      <c r="C368" s="6" t="s">
        <v>3293</v>
      </c>
      <c r="D368" s="5">
        <v>1</v>
      </c>
      <c r="E368" t="s">
        <v>791</v>
      </c>
      <c r="F368" t="s">
        <v>792</v>
      </c>
      <c r="G368" t="s">
        <v>3090</v>
      </c>
      <c r="H368" t="s">
        <v>711</v>
      </c>
      <c r="I368" s="3" t="s">
        <v>793</v>
      </c>
      <c r="J368" t="s">
        <v>3131</v>
      </c>
      <c r="K368" t="s">
        <v>36</v>
      </c>
      <c r="L368" t="s">
        <v>153</v>
      </c>
      <c r="M368" t="s">
        <v>794</v>
      </c>
      <c r="N368" t="s">
        <v>648</v>
      </c>
      <c r="O368" t="s">
        <v>40</v>
      </c>
      <c r="P368" t="s">
        <v>41</v>
      </c>
      <c r="Q368" t="s">
        <v>42</v>
      </c>
      <c r="R368" t="s">
        <v>41</v>
      </c>
      <c r="S368" t="s">
        <v>41</v>
      </c>
      <c r="T368" t="s">
        <v>41</v>
      </c>
      <c r="U368" t="s">
        <v>52</v>
      </c>
      <c r="V368" s="35" t="s">
        <v>3093</v>
      </c>
      <c r="W368" s="35" t="s">
        <v>3093</v>
      </c>
      <c r="X368" s="35" t="s">
        <v>3093</v>
      </c>
      <c r="Y368" s="35" t="s">
        <v>3093</v>
      </c>
      <c r="Z368" t="s">
        <v>650</v>
      </c>
      <c r="AA368" s="5">
        <v>1929</v>
      </c>
      <c r="AB368" t="s">
        <v>126</v>
      </c>
      <c r="AC368" t="s">
        <v>796</v>
      </c>
      <c r="AD368">
        <v>254</v>
      </c>
      <c r="AE368" t="s">
        <v>44</v>
      </c>
      <c r="AF368" t="s">
        <v>41</v>
      </c>
    </row>
    <row r="369" spans="1:32" x14ac:dyDescent="0.3">
      <c r="A369" s="3" t="s">
        <v>861</v>
      </c>
      <c r="B369" s="4" t="s">
        <v>108</v>
      </c>
      <c r="C369" s="6" t="s">
        <v>3293</v>
      </c>
      <c r="D369" s="5">
        <v>1</v>
      </c>
      <c r="E369" t="s">
        <v>791</v>
      </c>
      <c r="F369" t="s">
        <v>792</v>
      </c>
      <c r="G369" t="s">
        <v>3090</v>
      </c>
      <c r="H369" t="s">
        <v>711</v>
      </c>
      <c r="I369" s="3" t="s">
        <v>793</v>
      </c>
      <c r="J369" t="s">
        <v>3131</v>
      </c>
      <c r="K369" t="s">
        <v>36</v>
      </c>
      <c r="L369" t="s">
        <v>153</v>
      </c>
      <c r="M369" t="s">
        <v>794</v>
      </c>
      <c r="N369" t="s">
        <v>648</v>
      </c>
      <c r="O369" t="s">
        <v>40</v>
      </c>
      <c r="P369" t="s">
        <v>41</v>
      </c>
      <c r="Q369" t="s">
        <v>41</v>
      </c>
      <c r="R369" t="s">
        <v>41</v>
      </c>
      <c r="S369" t="s">
        <v>42</v>
      </c>
      <c r="T369" t="s">
        <v>41</v>
      </c>
      <c r="U369" t="s">
        <v>72</v>
      </c>
      <c r="V369" s="35" t="s">
        <v>3093</v>
      </c>
      <c r="W369" s="35" t="s">
        <v>3093</v>
      </c>
      <c r="X369" s="35" t="s">
        <v>3093</v>
      </c>
      <c r="Y369" s="35" t="s">
        <v>3093</v>
      </c>
      <c r="Z369" t="s">
        <v>650</v>
      </c>
      <c r="AA369" s="5">
        <v>1929</v>
      </c>
      <c r="AB369" t="s">
        <v>126</v>
      </c>
      <c r="AC369" t="s">
        <v>796</v>
      </c>
      <c r="AD369">
        <v>254</v>
      </c>
      <c r="AE369" t="s">
        <v>44</v>
      </c>
      <c r="AF369" t="s">
        <v>41</v>
      </c>
    </row>
    <row r="370" spans="1:32" x14ac:dyDescent="0.3">
      <c r="A370" s="3" t="s">
        <v>862</v>
      </c>
      <c r="B370" s="4" t="s">
        <v>108</v>
      </c>
      <c r="C370" s="6" t="s">
        <v>3293</v>
      </c>
      <c r="D370" s="5">
        <v>1</v>
      </c>
      <c r="E370" t="s">
        <v>791</v>
      </c>
      <c r="F370" t="s">
        <v>792</v>
      </c>
      <c r="G370" t="s">
        <v>3090</v>
      </c>
      <c r="H370" t="s">
        <v>711</v>
      </c>
      <c r="I370" s="3" t="s">
        <v>793</v>
      </c>
      <c r="J370" t="s">
        <v>3131</v>
      </c>
      <c r="K370" t="s">
        <v>36</v>
      </c>
      <c r="L370" t="s">
        <v>153</v>
      </c>
      <c r="M370" t="s">
        <v>794</v>
      </c>
      <c r="N370" t="s">
        <v>648</v>
      </c>
      <c r="O370" t="s">
        <v>40</v>
      </c>
      <c r="P370" t="s">
        <v>41</v>
      </c>
      <c r="Q370" t="s">
        <v>42</v>
      </c>
      <c r="R370" t="s">
        <v>41</v>
      </c>
      <c r="S370" t="s">
        <v>41</v>
      </c>
      <c r="T370" t="s">
        <v>41</v>
      </c>
      <c r="U370" t="s">
        <v>52</v>
      </c>
      <c r="V370" s="35" t="s">
        <v>3093</v>
      </c>
      <c r="W370" s="35" t="s">
        <v>3093</v>
      </c>
      <c r="X370" s="35" t="s">
        <v>3093</v>
      </c>
      <c r="Y370" s="35" t="s">
        <v>3093</v>
      </c>
      <c r="Z370" t="s">
        <v>650</v>
      </c>
      <c r="AA370" s="5">
        <v>1929</v>
      </c>
      <c r="AB370" t="s">
        <v>130</v>
      </c>
      <c r="AC370" t="s">
        <v>796</v>
      </c>
      <c r="AD370">
        <v>254</v>
      </c>
      <c r="AE370" t="s">
        <v>44</v>
      </c>
      <c r="AF370" t="s">
        <v>41</v>
      </c>
    </row>
    <row r="371" spans="1:32" x14ac:dyDescent="0.3">
      <c r="A371" s="3" t="s">
        <v>863</v>
      </c>
      <c r="B371" s="4" t="s">
        <v>100</v>
      </c>
      <c r="C371" s="6" t="s">
        <v>3293</v>
      </c>
      <c r="D371" s="5">
        <v>5</v>
      </c>
      <c r="E371" t="s">
        <v>791</v>
      </c>
      <c r="F371" t="s">
        <v>792</v>
      </c>
      <c r="G371" t="s">
        <v>3090</v>
      </c>
      <c r="H371" t="s">
        <v>711</v>
      </c>
      <c r="I371" s="3" t="s">
        <v>793</v>
      </c>
      <c r="J371" t="s">
        <v>3131</v>
      </c>
      <c r="K371" t="s">
        <v>36</v>
      </c>
      <c r="L371" t="s">
        <v>153</v>
      </c>
      <c r="M371" t="s">
        <v>794</v>
      </c>
      <c r="N371" t="s">
        <v>648</v>
      </c>
      <c r="O371" t="s">
        <v>40</v>
      </c>
      <c r="P371" t="s">
        <v>41</v>
      </c>
      <c r="Q371" t="s">
        <v>41</v>
      </c>
      <c r="R371" t="s">
        <v>41</v>
      </c>
      <c r="S371" t="s">
        <v>42</v>
      </c>
      <c r="T371" t="s">
        <v>41</v>
      </c>
      <c r="U371" t="s">
        <v>113</v>
      </c>
      <c r="V371" s="35" t="s">
        <v>3093</v>
      </c>
      <c r="W371" s="35" t="s">
        <v>3093</v>
      </c>
      <c r="X371" s="35" t="s">
        <v>3093</v>
      </c>
      <c r="Y371" s="35" t="s">
        <v>3093</v>
      </c>
      <c r="Z371" t="s">
        <v>650</v>
      </c>
      <c r="AA371" s="5">
        <v>1929</v>
      </c>
      <c r="AB371" t="s">
        <v>864</v>
      </c>
      <c r="AC371" t="s">
        <v>796</v>
      </c>
      <c r="AD371">
        <v>254</v>
      </c>
      <c r="AE371" t="s">
        <v>44</v>
      </c>
      <c r="AF371" t="s">
        <v>41</v>
      </c>
    </row>
    <row r="372" spans="1:32" x14ac:dyDescent="0.3">
      <c r="A372" s="3" t="s">
        <v>865</v>
      </c>
      <c r="B372" s="4" t="s">
        <v>100</v>
      </c>
      <c r="C372" s="6" t="s">
        <v>3293</v>
      </c>
      <c r="D372" s="5">
        <v>3</v>
      </c>
      <c r="E372" t="s">
        <v>791</v>
      </c>
      <c r="F372" t="s">
        <v>792</v>
      </c>
      <c r="G372" t="s">
        <v>3090</v>
      </c>
      <c r="H372" t="s">
        <v>711</v>
      </c>
      <c r="I372" s="3" t="s">
        <v>793</v>
      </c>
      <c r="J372" t="s">
        <v>3131</v>
      </c>
      <c r="K372" t="s">
        <v>36</v>
      </c>
      <c r="L372" t="s">
        <v>153</v>
      </c>
      <c r="M372" t="s">
        <v>794</v>
      </c>
      <c r="N372" t="s">
        <v>648</v>
      </c>
      <c r="O372" t="s">
        <v>40</v>
      </c>
      <c r="P372" t="s">
        <v>41</v>
      </c>
      <c r="Q372" t="s">
        <v>41</v>
      </c>
      <c r="R372" t="s">
        <v>41</v>
      </c>
      <c r="S372" t="s">
        <v>42</v>
      </c>
      <c r="T372" t="s">
        <v>41</v>
      </c>
      <c r="U372" t="s">
        <v>72</v>
      </c>
      <c r="V372" s="35" t="s">
        <v>3093</v>
      </c>
      <c r="W372" s="35" t="s">
        <v>3093</v>
      </c>
      <c r="X372" s="35" t="s">
        <v>3093</v>
      </c>
      <c r="Y372" s="35" t="s">
        <v>3093</v>
      </c>
      <c r="Z372" t="s">
        <v>650</v>
      </c>
      <c r="AA372" s="5">
        <v>1929</v>
      </c>
      <c r="AC372" t="s">
        <v>796</v>
      </c>
      <c r="AD372">
        <v>254</v>
      </c>
      <c r="AE372" t="s">
        <v>44</v>
      </c>
      <c r="AF372" t="s">
        <v>41</v>
      </c>
    </row>
    <row r="373" spans="1:32" x14ac:dyDescent="0.3">
      <c r="A373" s="3" t="s">
        <v>866</v>
      </c>
      <c r="B373" s="4" t="s">
        <v>100</v>
      </c>
      <c r="C373" s="6" t="s">
        <v>3293</v>
      </c>
      <c r="D373" s="5">
        <v>93</v>
      </c>
      <c r="E373" t="s">
        <v>791</v>
      </c>
      <c r="F373" t="s">
        <v>792</v>
      </c>
      <c r="G373" t="s">
        <v>3090</v>
      </c>
      <c r="H373" t="s">
        <v>711</v>
      </c>
      <c r="I373" s="3" t="s">
        <v>793</v>
      </c>
      <c r="J373" t="s">
        <v>3131</v>
      </c>
      <c r="K373" t="s">
        <v>36</v>
      </c>
      <c r="L373" t="s">
        <v>153</v>
      </c>
      <c r="M373" t="s">
        <v>794</v>
      </c>
      <c r="N373" t="s">
        <v>648</v>
      </c>
      <c r="O373" t="s">
        <v>40</v>
      </c>
      <c r="P373" t="s">
        <v>41</v>
      </c>
      <c r="Q373" t="s">
        <v>42</v>
      </c>
      <c r="R373" t="s">
        <v>41</v>
      </c>
      <c r="S373" t="s">
        <v>41</v>
      </c>
      <c r="T373" t="s">
        <v>41</v>
      </c>
      <c r="U373" t="s">
        <v>52</v>
      </c>
      <c r="V373" s="35" t="s">
        <v>3093</v>
      </c>
      <c r="W373" s="35" t="s">
        <v>3093</v>
      </c>
      <c r="X373" s="35" t="s">
        <v>3093</v>
      </c>
      <c r="Y373" s="35" t="s">
        <v>3093</v>
      </c>
      <c r="Z373" t="s">
        <v>650</v>
      </c>
      <c r="AA373" s="5">
        <v>1929</v>
      </c>
      <c r="AC373" t="s">
        <v>796</v>
      </c>
      <c r="AD373">
        <v>254</v>
      </c>
      <c r="AE373" t="s">
        <v>44</v>
      </c>
      <c r="AF373" t="s">
        <v>41</v>
      </c>
    </row>
    <row r="374" spans="1:32" x14ac:dyDescent="0.3">
      <c r="A374" s="3" t="s">
        <v>867</v>
      </c>
      <c r="B374" s="4" t="s">
        <v>100</v>
      </c>
      <c r="C374" s="6" t="s">
        <v>3293</v>
      </c>
      <c r="D374" s="5">
        <v>1</v>
      </c>
      <c r="E374" t="s">
        <v>791</v>
      </c>
      <c r="F374" t="s">
        <v>792</v>
      </c>
      <c r="G374" t="s">
        <v>3090</v>
      </c>
      <c r="H374" t="s">
        <v>711</v>
      </c>
      <c r="I374" s="3" t="s">
        <v>793</v>
      </c>
      <c r="J374" t="s">
        <v>3131</v>
      </c>
      <c r="K374" t="s">
        <v>36</v>
      </c>
      <c r="L374" t="s">
        <v>153</v>
      </c>
      <c r="M374" t="s">
        <v>794</v>
      </c>
      <c r="N374" t="s">
        <v>648</v>
      </c>
      <c r="O374" t="s">
        <v>40</v>
      </c>
      <c r="P374" t="s">
        <v>41</v>
      </c>
      <c r="Q374" t="s">
        <v>42</v>
      </c>
      <c r="R374" t="s">
        <v>41</v>
      </c>
      <c r="S374" t="s">
        <v>41</v>
      </c>
      <c r="T374" t="s">
        <v>41</v>
      </c>
      <c r="U374" t="s">
        <v>52</v>
      </c>
      <c r="V374" s="35" t="s">
        <v>3093</v>
      </c>
      <c r="W374" s="35" t="s">
        <v>3093</v>
      </c>
      <c r="X374" s="35" t="s">
        <v>3093</v>
      </c>
      <c r="Y374" s="35" t="s">
        <v>3093</v>
      </c>
      <c r="Z374" t="s">
        <v>650</v>
      </c>
      <c r="AA374" s="5">
        <v>1929</v>
      </c>
      <c r="AB374" t="s">
        <v>868</v>
      </c>
      <c r="AC374" t="s">
        <v>796</v>
      </c>
      <c r="AD374">
        <v>287</v>
      </c>
      <c r="AE374" t="s">
        <v>44</v>
      </c>
      <c r="AF374" t="s">
        <v>41</v>
      </c>
    </row>
    <row r="375" spans="1:32" x14ac:dyDescent="0.3">
      <c r="A375" s="3" t="s">
        <v>869</v>
      </c>
      <c r="B375" s="4" t="s">
        <v>100</v>
      </c>
      <c r="C375" s="6" t="s">
        <v>3293</v>
      </c>
      <c r="D375" s="5">
        <v>1</v>
      </c>
      <c r="E375" t="s">
        <v>791</v>
      </c>
      <c r="F375" t="s">
        <v>792</v>
      </c>
      <c r="G375" t="s">
        <v>3090</v>
      </c>
      <c r="H375" t="s">
        <v>711</v>
      </c>
      <c r="I375" s="3" t="s">
        <v>793</v>
      </c>
      <c r="J375" t="s">
        <v>3131</v>
      </c>
      <c r="K375" t="s">
        <v>36</v>
      </c>
      <c r="L375" t="s">
        <v>153</v>
      </c>
      <c r="M375" t="s">
        <v>794</v>
      </c>
      <c r="N375" t="s">
        <v>648</v>
      </c>
      <c r="O375" t="s">
        <v>40</v>
      </c>
      <c r="P375" t="s">
        <v>41</v>
      </c>
      <c r="Q375" t="s">
        <v>42</v>
      </c>
      <c r="R375" t="s">
        <v>41</v>
      </c>
      <c r="S375" t="s">
        <v>41</v>
      </c>
      <c r="T375" t="s">
        <v>41</v>
      </c>
      <c r="U375" t="s">
        <v>52</v>
      </c>
      <c r="V375" s="35" t="s">
        <v>3093</v>
      </c>
      <c r="W375" s="35" t="s">
        <v>3093</v>
      </c>
      <c r="X375" s="35" t="s">
        <v>3093</v>
      </c>
      <c r="Y375" s="35" t="s">
        <v>3093</v>
      </c>
      <c r="Z375" t="s">
        <v>650</v>
      </c>
      <c r="AA375" s="5">
        <v>1929</v>
      </c>
      <c r="AB375" t="s">
        <v>868</v>
      </c>
      <c r="AC375" t="s">
        <v>796</v>
      </c>
      <c r="AD375">
        <v>289</v>
      </c>
      <c r="AE375" t="s">
        <v>44</v>
      </c>
      <c r="AF375" t="s">
        <v>41</v>
      </c>
    </row>
    <row r="376" spans="1:32" x14ac:dyDescent="0.3">
      <c r="A376" s="3" t="s">
        <v>870</v>
      </c>
      <c r="B376" s="4" t="s">
        <v>100</v>
      </c>
      <c r="C376" s="6" t="s">
        <v>3293</v>
      </c>
      <c r="D376" s="5">
        <v>34</v>
      </c>
      <c r="E376" t="s">
        <v>791</v>
      </c>
      <c r="F376" t="s">
        <v>792</v>
      </c>
      <c r="G376" t="s">
        <v>3090</v>
      </c>
      <c r="H376" t="s">
        <v>711</v>
      </c>
      <c r="I376" s="3" t="s">
        <v>830</v>
      </c>
      <c r="J376" t="s">
        <v>3131</v>
      </c>
      <c r="K376" t="s">
        <v>36</v>
      </c>
      <c r="L376" t="s">
        <v>153</v>
      </c>
      <c r="M376" t="s">
        <v>831</v>
      </c>
      <c r="N376" t="s">
        <v>832</v>
      </c>
      <c r="O376" t="s">
        <v>40</v>
      </c>
      <c r="P376" t="s">
        <v>41</v>
      </c>
      <c r="Q376" t="s">
        <v>42</v>
      </c>
      <c r="R376" t="s">
        <v>41</v>
      </c>
      <c r="S376" t="s">
        <v>41</v>
      </c>
      <c r="T376" t="s">
        <v>41</v>
      </c>
      <c r="U376" t="s">
        <v>52</v>
      </c>
      <c r="V376" s="35" t="s">
        <v>3093</v>
      </c>
      <c r="W376" s="35" t="s">
        <v>3093</v>
      </c>
      <c r="X376" s="35" t="s">
        <v>3093</v>
      </c>
      <c r="Y376" s="35" t="s">
        <v>3093</v>
      </c>
      <c r="Z376" t="s">
        <v>650</v>
      </c>
      <c r="AA376" s="5">
        <v>1929</v>
      </c>
      <c r="AC376" t="s">
        <v>796</v>
      </c>
      <c r="AD376">
        <v>316</v>
      </c>
      <c r="AE376" t="s">
        <v>44</v>
      </c>
      <c r="AF376" t="s">
        <v>41</v>
      </c>
    </row>
    <row r="377" spans="1:32" x14ac:dyDescent="0.3">
      <c r="A377" s="3" t="s">
        <v>871</v>
      </c>
      <c r="B377" s="4" t="s">
        <v>100</v>
      </c>
      <c r="C377" s="6" t="s">
        <v>3293</v>
      </c>
      <c r="D377" s="5">
        <v>9</v>
      </c>
      <c r="E377" t="s">
        <v>872</v>
      </c>
      <c r="F377" t="s">
        <v>792</v>
      </c>
      <c r="G377" t="s">
        <v>3090</v>
      </c>
      <c r="H377" t="s">
        <v>34</v>
      </c>
      <c r="I377" s="3" t="s">
        <v>44</v>
      </c>
      <c r="J377" t="s">
        <v>3131</v>
      </c>
      <c r="K377" t="s">
        <v>36</v>
      </c>
      <c r="L377" t="s">
        <v>153</v>
      </c>
      <c r="M377" t="s">
        <v>831</v>
      </c>
      <c r="N377" t="s">
        <v>832</v>
      </c>
      <c r="O377" t="s">
        <v>40</v>
      </c>
      <c r="P377" t="s">
        <v>41</v>
      </c>
      <c r="Q377" t="s">
        <v>42</v>
      </c>
      <c r="R377" t="s">
        <v>41</v>
      </c>
      <c r="S377" t="s">
        <v>41</v>
      </c>
      <c r="T377" t="s">
        <v>41</v>
      </c>
      <c r="U377" t="s">
        <v>52</v>
      </c>
      <c r="V377" s="35" t="s">
        <v>3093</v>
      </c>
      <c r="W377" s="35" t="s">
        <v>3093</v>
      </c>
      <c r="X377" s="35" t="s">
        <v>3093</v>
      </c>
      <c r="Y377" s="35" t="s">
        <v>3093</v>
      </c>
      <c r="Z377" t="s">
        <v>650</v>
      </c>
      <c r="AA377" s="5">
        <v>1929</v>
      </c>
      <c r="AC377" t="s">
        <v>796</v>
      </c>
      <c r="AD377">
        <v>316</v>
      </c>
      <c r="AE377" t="s">
        <v>44</v>
      </c>
      <c r="AF377" t="s">
        <v>41</v>
      </c>
    </row>
    <row r="378" spans="1:32" x14ac:dyDescent="0.3">
      <c r="A378" s="3" t="s">
        <v>873</v>
      </c>
      <c r="B378" s="4" t="s">
        <v>100</v>
      </c>
      <c r="C378" s="6" t="s">
        <v>3293</v>
      </c>
      <c r="D378" s="5">
        <v>1</v>
      </c>
      <c r="E378" t="s">
        <v>874</v>
      </c>
      <c r="F378" t="s">
        <v>792</v>
      </c>
      <c r="G378" t="s">
        <v>3090</v>
      </c>
      <c r="H378" t="s">
        <v>34</v>
      </c>
      <c r="I378" s="3" t="s">
        <v>44</v>
      </c>
      <c r="J378" t="s">
        <v>3131</v>
      </c>
      <c r="K378" t="s">
        <v>36</v>
      </c>
      <c r="L378" t="s">
        <v>153</v>
      </c>
      <c r="M378" t="s">
        <v>831</v>
      </c>
      <c r="N378" t="s">
        <v>832</v>
      </c>
      <c r="O378" t="s">
        <v>40</v>
      </c>
      <c r="P378" t="s">
        <v>44</v>
      </c>
      <c r="Q378" t="s">
        <v>44</v>
      </c>
      <c r="R378" t="s">
        <v>44</v>
      </c>
      <c r="S378" t="s">
        <v>44</v>
      </c>
      <c r="T378" t="s">
        <v>44</v>
      </c>
      <c r="U378" t="s">
        <v>44</v>
      </c>
      <c r="V378" s="35" t="s">
        <v>3093</v>
      </c>
      <c r="W378" s="35" t="s">
        <v>3093</v>
      </c>
      <c r="X378" s="35" t="s">
        <v>3093</v>
      </c>
      <c r="Y378" s="35" t="s">
        <v>3093</v>
      </c>
      <c r="Z378" t="s">
        <v>650</v>
      </c>
      <c r="AA378" s="5">
        <v>1929</v>
      </c>
      <c r="AB378" t="s">
        <v>875</v>
      </c>
      <c r="AC378" t="s">
        <v>796</v>
      </c>
      <c r="AD378">
        <v>320</v>
      </c>
      <c r="AE378" t="s">
        <v>44</v>
      </c>
      <c r="AF378" t="s">
        <v>41</v>
      </c>
    </row>
    <row r="379" spans="1:32" x14ac:dyDescent="0.3">
      <c r="A379" s="3" t="s">
        <v>876</v>
      </c>
      <c r="B379" s="4" t="s">
        <v>100</v>
      </c>
      <c r="C379" s="6" t="s">
        <v>3293</v>
      </c>
      <c r="D379" s="5">
        <v>1</v>
      </c>
      <c r="E379" t="s">
        <v>791</v>
      </c>
      <c r="F379" t="s">
        <v>792</v>
      </c>
      <c r="G379" t="s">
        <v>3090</v>
      </c>
      <c r="H379" t="s">
        <v>877</v>
      </c>
      <c r="I379" s="3" t="s">
        <v>44</v>
      </c>
      <c r="J379" t="s">
        <v>3131</v>
      </c>
      <c r="K379" t="s">
        <v>36</v>
      </c>
      <c r="L379" t="s">
        <v>153</v>
      </c>
      <c r="M379" t="s">
        <v>831</v>
      </c>
      <c r="N379" t="s">
        <v>832</v>
      </c>
      <c r="O379" t="s">
        <v>40</v>
      </c>
      <c r="P379" t="s">
        <v>41</v>
      </c>
      <c r="Q379" t="s">
        <v>42</v>
      </c>
      <c r="R379" t="s">
        <v>41</v>
      </c>
      <c r="S379" t="s">
        <v>41</v>
      </c>
      <c r="T379" t="s">
        <v>41</v>
      </c>
      <c r="U379" t="s">
        <v>52</v>
      </c>
      <c r="V379" s="35" t="s">
        <v>3093</v>
      </c>
      <c r="W379" s="35" t="s">
        <v>3093</v>
      </c>
      <c r="X379" s="35" t="s">
        <v>3093</v>
      </c>
      <c r="Y379" s="35" t="s">
        <v>3093</v>
      </c>
      <c r="Z379" t="s">
        <v>650</v>
      </c>
      <c r="AA379" s="5">
        <v>1929</v>
      </c>
      <c r="AB379" t="s">
        <v>878</v>
      </c>
      <c r="AC379" t="s">
        <v>796</v>
      </c>
      <c r="AD379">
        <v>321</v>
      </c>
      <c r="AE379" t="s">
        <v>44</v>
      </c>
      <c r="AF379" t="s">
        <v>41</v>
      </c>
    </row>
    <row r="380" spans="1:32" x14ac:dyDescent="0.3">
      <c r="A380" s="3" t="s">
        <v>879</v>
      </c>
      <c r="B380" s="4" t="s">
        <v>880</v>
      </c>
      <c r="C380" s="6" t="s">
        <v>151</v>
      </c>
      <c r="D380" s="5" t="s">
        <v>44</v>
      </c>
      <c r="E380" t="s">
        <v>791</v>
      </c>
      <c r="F380" t="s">
        <v>792</v>
      </c>
      <c r="G380" t="s">
        <v>3090</v>
      </c>
      <c r="H380" t="s">
        <v>711</v>
      </c>
      <c r="I380" s="3" t="s">
        <v>793</v>
      </c>
      <c r="J380" t="s">
        <v>3131</v>
      </c>
      <c r="K380" t="s">
        <v>36</v>
      </c>
      <c r="L380" t="s">
        <v>153</v>
      </c>
      <c r="M380" t="s">
        <v>794</v>
      </c>
      <c r="N380" t="s">
        <v>648</v>
      </c>
      <c r="O380" t="s">
        <v>40</v>
      </c>
      <c r="P380" t="s">
        <v>44</v>
      </c>
      <c r="Q380" t="s">
        <v>44</v>
      </c>
      <c r="R380" t="s">
        <v>44</v>
      </c>
      <c r="S380" t="s">
        <v>44</v>
      </c>
      <c r="T380" t="s">
        <v>44</v>
      </c>
      <c r="U380" t="s">
        <v>44</v>
      </c>
      <c r="V380" s="35" t="s">
        <v>3093</v>
      </c>
      <c r="W380" s="35" t="s">
        <v>3093</v>
      </c>
      <c r="X380" s="35" t="s">
        <v>3093</v>
      </c>
      <c r="Y380" s="35" t="s">
        <v>3093</v>
      </c>
      <c r="Z380" t="s">
        <v>650</v>
      </c>
      <c r="AA380" s="5">
        <v>1929</v>
      </c>
      <c r="AC380" t="s">
        <v>796</v>
      </c>
      <c r="AD380">
        <v>214</v>
      </c>
      <c r="AE380" t="s">
        <v>44</v>
      </c>
      <c r="AF380" t="s">
        <v>41</v>
      </c>
    </row>
    <row r="381" spans="1:32" x14ac:dyDescent="0.3">
      <c r="A381" s="3" t="s">
        <v>881</v>
      </c>
      <c r="B381" s="4" t="s">
        <v>166</v>
      </c>
      <c r="C381" s="6" t="s">
        <v>151</v>
      </c>
      <c r="D381" s="5">
        <v>1</v>
      </c>
      <c r="E381" t="s">
        <v>791</v>
      </c>
      <c r="F381" t="s">
        <v>792</v>
      </c>
      <c r="G381" t="s">
        <v>3090</v>
      </c>
      <c r="H381" t="s">
        <v>711</v>
      </c>
      <c r="I381" s="3" t="s">
        <v>793</v>
      </c>
      <c r="J381" t="s">
        <v>3131</v>
      </c>
      <c r="K381" t="s">
        <v>36</v>
      </c>
      <c r="L381" t="s">
        <v>153</v>
      </c>
      <c r="M381" t="s">
        <v>794</v>
      </c>
      <c r="N381" t="s">
        <v>648</v>
      </c>
      <c r="O381" t="s">
        <v>40</v>
      </c>
      <c r="P381" t="s">
        <v>41</v>
      </c>
      <c r="Q381" t="s">
        <v>42</v>
      </c>
      <c r="R381" t="s">
        <v>41</v>
      </c>
      <c r="S381" t="s">
        <v>41</v>
      </c>
      <c r="T381" t="s">
        <v>41</v>
      </c>
      <c r="U381" t="s">
        <v>52</v>
      </c>
      <c r="V381">
        <v>154</v>
      </c>
      <c r="W381" s="35" t="s">
        <v>3093</v>
      </c>
      <c r="X381" s="35" t="s">
        <v>3093</v>
      </c>
      <c r="Y381" s="35" t="s">
        <v>3093</v>
      </c>
      <c r="Z381" t="s">
        <v>650</v>
      </c>
      <c r="AA381" s="5">
        <v>1929</v>
      </c>
      <c r="AB381" t="s">
        <v>882</v>
      </c>
      <c r="AC381" t="s">
        <v>796</v>
      </c>
      <c r="AD381">
        <v>216</v>
      </c>
      <c r="AE381" t="s">
        <v>44</v>
      </c>
      <c r="AF381" t="s">
        <v>41</v>
      </c>
    </row>
    <row r="382" spans="1:32" x14ac:dyDescent="0.3">
      <c r="A382" s="3" t="s">
        <v>883</v>
      </c>
      <c r="B382" s="4" t="s">
        <v>884</v>
      </c>
      <c r="C382" s="6" t="s">
        <v>151</v>
      </c>
      <c r="D382" s="5">
        <v>1</v>
      </c>
      <c r="E382" t="s">
        <v>791</v>
      </c>
      <c r="F382" t="s">
        <v>792</v>
      </c>
      <c r="G382" t="s">
        <v>3090</v>
      </c>
      <c r="H382" t="s">
        <v>711</v>
      </c>
      <c r="I382" s="3" t="s">
        <v>793</v>
      </c>
      <c r="J382" t="s">
        <v>3131</v>
      </c>
      <c r="K382" t="s">
        <v>36</v>
      </c>
      <c r="L382" t="s">
        <v>153</v>
      </c>
      <c r="M382" t="s">
        <v>794</v>
      </c>
      <c r="N382" t="s">
        <v>648</v>
      </c>
      <c r="O382" t="s">
        <v>40</v>
      </c>
      <c r="P382" t="s">
        <v>41</v>
      </c>
      <c r="Q382" t="s">
        <v>41</v>
      </c>
      <c r="R382" t="s">
        <v>41</v>
      </c>
      <c r="S382" t="s">
        <v>42</v>
      </c>
      <c r="T382" t="s">
        <v>41</v>
      </c>
      <c r="U382" t="s">
        <v>185</v>
      </c>
      <c r="V382" s="35" t="s">
        <v>3093</v>
      </c>
      <c r="W382" s="35" t="s">
        <v>3093</v>
      </c>
      <c r="X382" s="35" t="s">
        <v>3093</v>
      </c>
      <c r="Y382" s="35" t="s">
        <v>3093</v>
      </c>
      <c r="Z382" t="s">
        <v>650</v>
      </c>
      <c r="AA382" s="5">
        <v>1929</v>
      </c>
      <c r="AB382" t="s">
        <v>885</v>
      </c>
      <c r="AC382" t="s">
        <v>796</v>
      </c>
      <c r="AD382">
        <v>217</v>
      </c>
      <c r="AE382" t="s">
        <v>44</v>
      </c>
      <c r="AF382" t="s">
        <v>41</v>
      </c>
    </row>
    <row r="383" spans="1:32" x14ac:dyDescent="0.3">
      <c r="A383" s="3" t="s">
        <v>886</v>
      </c>
      <c r="B383" s="4" t="s">
        <v>180</v>
      </c>
      <c r="C383" s="6" t="s">
        <v>151</v>
      </c>
      <c r="D383" s="5" t="s">
        <v>44</v>
      </c>
      <c r="E383" t="s">
        <v>791</v>
      </c>
      <c r="F383" t="s">
        <v>792</v>
      </c>
      <c r="G383" t="s">
        <v>3090</v>
      </c>
      <c r="H383" t="s">
        <v>711</v>
      </c>
      <c r="I383" s="3" t="s">
        <v>793</v>
      </c>
      <c r="J383" t="s">
        <v>3131</v>
      </c>
      <c r="K383" t="s">
        <v>36</v>
      </c>
      <c r="L383" t="s">
        <v>153</v>
      </c>
      <c r="M383" t="s">
        <v>794</v>
      </c>
      <c r="N383" t="s">
        <v>648</v>
      </c>
      <c r="O383" t="s">
        <v>40</v>
      </c>
      <c r="P383" t="s">
        <v>41</v>
      </c>
      <c r="Q383" t="s">
        <v>41</v>
      </c>
      <c r="R383" t="s">
        <v>42</v>
      </c>
      <c r="S383" t="s">
        <v>41</v>
      </c>
      <c r="T383" t="s">
        <v>41</v>
      </c>
      <c r="U383" t="s">
        <v>156</v>
      </c>
      <c r="V383" s="35" t="s">
        <v>3093</v>
      </c>
      <c r="W383" s="35" t="s">
        <v>3093</v>
      </c>
      <c r="X383" s="35" t="s">
        <v>3093</v>
      </c>
      <c r="Y383" s="35" t="s">
        <v>3093</v>
      </c>
      <c r="Z383" t="s">
        <v>650</v>
      </c>
      <c r="AA383" s="5">
        <v>1929</v>
      </c>
      <c r="AC383" t="s">
        <v>796</v>
      </c>
      <c r="AD383">
        <v>220</v>
      </c>
      <c r="AE383" t="s">
        <v>44</v>
      </c>
      <c r="AF383" t="s">
        <v>41</v>
      </c>
    </row>
    <row r="384" spans="1:32" x14ac:dyDescent="0.3">
      <c r="A384" s="3" t="s">
        <v>887</v>
      </c>
      <c r="B384" s="4" t="s">
        <v>888</v>
      </c>
      <c r="C384" s="6" t="s">
        <v>151</v>
      </c>
      <c r="D384" s="5">
        <v>1</v>
      </c>
      <c r="E384" t="s">
        <v>791</v>
      </c>
      <c r="F384" t="s">
        <v>792</v>
      </c>
      <c r="G384" t="s">
        <v>3090</v>
      </c>
      <c r="H384" t="s">
        <v>711</v>
      </c>
      <c r="I384" s="3" t="s">
        <v>793</v>
      </c>
      <c r="J384" t="s">
        <v>3131</v>
      </c>
      <c r="K384" t="s">
        <v>36</v>
      </c>
      <c r="L384" t="s">
        <v>153</v>
      </c>
      <c r="M384" t="s">
        <v>794</v>
      </c>
      <c r="N384" t="s">
        <v>648</v>
      </c>
      <c r="O384" t="s">
        <v>40</v>
      </c>
      <c r="P384" t="s">
        <v>41</v>
      </c>
      <c r="Q384" t="s">
        <v>41</v>
      </c>
      <c r="R384" t="s">
        <v>41</v>
      </c>
      <c r="S384" t="s">
        <v>42</v>
      </c>
      <c r="T384" t="s">
        <v>41</v>
      </c>
      <c r="U384" t="s">
        <v>185</v>
      </c>
      <c r="V384">
        <v>180</v>
      </c>
      <c r="W384" s="35" t="s">
        <v>3093</v>
      </c>
      <c r="X384" s="35" t="s">
        <v>3093</v>
      </c>
      <c r="Y384" s="35" t="s">
        <v>3093</v>
      </c>
      <c r="Z384" t="s">
        <v>650</v>
      </c>
      <c r="AA384" s="5">
        <v>1929</v>
      </c>
      <c r="AB384" t="s">
        <v>889</v>
      </c>
      <c r="AC384" t="s">
        <v>796</v>
      </c>
      <c r="AD384">
        <v>233</v>
      </c>
      <c r="AE384" t="s">
        <v>44</v>
      </c>
      <c r="AF384" t="s">
        <v>41</v>
      </c>
    </row>
    <row r="385" spans="1:32" x14ac:dyDescent="0.3">
      <c r="A385" s="3" t="s">
        <v>890</v>
      </c>
      <c r="B385" s="4" t="s">
        <v>891</v>
      </c>
      <c r="C385" s="6" t="s">
        <v>151</v>
      </c>
      <c r="D385" s="5" t="s">
        <v>44</v>
      </c>
      <c r="E385" t="s">
        <v>791</v>
      </c>
      <c r="F385" t="s">
        <v>792</v>
      </c>
      <c r="G385" t="s">
        <v>3090</v>
      </c>
      <c r="H385" t="s">
        <v>711</v>
      </c>
      <c r="I385" s="3" t="s">
        <v>793</v>
      </c>
      <c r="J385" t="s">
        <v>3131</v>
      </c>
      <c r="K385" t="s">
        <v>36</v>
      </c>
      <c r="L385" t="s">
        <v>153</v>
      </c>
      <c r="M385" t="s">
        <v>794</v>
      </c>
      <c r="N385" t="s">
        <v>648</v>
      </c>
      <c r="O385" t="s">
        <v>40</v>
      </c>
      <c r="P385" t="s">
        <v>44</v>
      </c>
      <c r="Q385" t="s">
        <v>44</v>
      </c>
      <c r="R385" t="s">
        <v>44</v>
      </c>
      <c r="S385" t="s">
        <v>44</v>
      </c>
      <c r="T385" t="s">
        <v>44</v>
      </c>
      <c r="U385" t="s">
        <v>44</v>
      </c>
      <c r="V385" s="35" t="s">
        <v>3093</v>
      </c>
      <c r="W385" s="35" t="s">
        <v>3093</v>
      </c>
      <c r="X385" s="35" t="s">
        <v>3093</v>
      </c>
      <c r="Y385" s="35" t="s">
        <v>3093</v>
      </c>
      <c r="Z385" t="s">
        <v>650</v>
      </c>
      <c r="AA385" s="5">
        <v>1929</v>
      </c>
      <c r="AC385" t="s">
        <v>796</v>
      </c>
      <c r="AD385">
        <v>248</v>
      </c>
      <c r="AE385" t="s">
        <v>44</v>
      </c>
      <c r="AF385" t="s">
        <v>41</v>
      </c>
    </row>
    <row r="386" spans="1:32" x14ac:dyDescent="0.3">
      <c r="A386" s="3" t="s">
        <v>892</v>
      </c>
      <c r="B386" s="4" t="s">
        <v>150</v>
      </c>
      <c r="C386" s="6" t="s">
        <v>151</v>
      </c>
      <c r="D386" s="5">
        <v>1</v>
      </c>
      <c r="E386" t="s">
        <v>791</v>
      </c>
      <c r="F386" t="s">
        <v>792</v>
      </c>
      <c r="G386" t="s">
        <v>3090</v>
      </c>
      <c r="H386" t="s">
        <v>711</v>
      </c>
      <c r="I386" s="3" t="s">
        <v>793</v>
      </c>
      <c r="J386" t="s">
        <v>3131</v>
      </c>
      <c r="K386" t="s">
        <v>36</v>
      </c>
      <c r="L386" t="s">
        <v>153</v>
      </c>
      <c r="M386" t="s">
        <v>794</v>
      </c>
      <c r="N386" t="s">
        <v>648</v>
      </c>
      <c r="O386" t="s">
        <v>40</v>
      </c>
      <c r="P386" t="s">
        <v>41</v>
      </c>
      <c r="Q386" t="s">
        <v>41</v>
      </c>
      <c r="R386" t="s">
        <v>41</v>
      </c>
      <c r="S386" t="s">
        <v>42</v>
      </c>
      <c r="T386" t="s">
        <v>41</v>
      </c>
      <c r="U386" t="s">
        <v>72</v>
      </c>
      <c r="V386" s="35" t="s">
        <v>3093</v>
      </c>
      <c r="W386" s="35" t="s">
        <v>3093</v>
      </c>
      <c r="X386" s="35" t="s">
        <v>3093</v>
      </c>
      <c r="Y386" s="35" t="s">
        <v>3093</v>
      </c>
      <c r="Z386" t="s">
        <v>650</v>
      </c>
      <c r="AA386" s="5">
        <v>1929</v>
      </c>
      <c r="AB386" t="s">
        <v>893</v>
      </c>
      <c r="AC386" t="s">
        <v>796</v>
      </c>
      <c r="AD386">
        <v>257</v>
      </c>
      <c r="AE386" t="s">
        <v>44</v>
      </c>
      <c r="AF386" t="s">
        <v>41</v>
      </c>
    </row>
    <row r="387" spans="1:32" x14ac:dyDescent="0.3">
      <c r="A387" s="3" t="s">
        <v>894</v>
      </c>
      <c r="B387" s="4" t="s">
        <v>166</v>
      </c>
      <c r="C387" s="6" t="s">
        <v>151</v>
      </c>
      <c r="D387" s="5">
        <v>1</v>
      </c>
      <c r="E387" t="s">
        <v>791</v>
      </c>
      <c r="F387" t="s">
        <v>792</v>
      </c>
      <c r="G387" t="s">
        <v>3090</v>
      </c>
      <c r="H387" t="s">
        <v>711</v>
      </c>
      <c r="I387" s="3" t="s">
        <v>793</v>
      </c>
      <c r="J387" t="s">
        <v>3131</v>
      </c>
      <c r="K387" t="s">
        <v>36</v>
      </c>
      <c r="L387" t="s">
        <v>153</v>
      </c>
      <c r="M387" t="s">
        <v>794</v>
      </c>
      <c r="N387" t="s">
        <v>648</v>
      </c>
      <c r="O387" t="s">
        <v>40</v>
      </c>
      <c r="P387" t="s">
        <v>44</v>
      </c>
      <c r="Q387" t="s">
        <v>44</v>
      </c>
      <c r="R387" t="s">
        <v>44</v>
      </c>
      <c r="S387" t="s">
        <v>44</v>
      </c>
      <c r="T387" t="s">
        <v>44</v>
      </c>
      <c r="U387" t="s">
        <v>44</v>
      </c>
      <c r="V387" s="35" t="s">
        <v>3093</v>
      </c>
      <c r="W387" s="35" t="s">
        <v>3093</v>
      </c>
      <c r="X387" s="35" t="s">
        <v>3093</v>
      </c>
      <c r="Y387" s="35" t="s">
        <v>3093</v>
      </c>
      <c r="Z387" t="s">
        <v>650</v>
      </c>
      <c r="AA387" s="5">
        <v>1929</v>
      </c>
      <c r="AB387" t="s">
        <v>895</v>
      </c>
      <c r="AC387" t="s">
        <v>796</v>
      </c>
      <c r="AD387">
        <v>257</v>
      </c>
      <c r="AE387" t="s">
        <v>44</v>
      </c>
      <c r="AF387" t="s">
        <v>41</v>
      </c>
    </row>
    <row r="388" spans="1:32" x14ac:dyDescent="0.3">
      <c r="A388" s="3" t="s">
        <v>896</v>
      </c>
      <c r="B388" s="4" t="s">
        <v>150</v>
      </c>
      <c r="C388" s="6" t="s">
        <v>151</v>
      </c>
      <c r="D388" s="5">
        <v>1</v>
      </c>
      <c r="E388" t="s">
        <v>791</v>
      </c>
      <c r="F388" t="s">
        <v>792</v>
      </c>
      <c r="G388" t="s">
        <v>3090</v>
      </c>
      <c r="H388" t="s">
        <v>711</v>
      </c>
      <c r="I388" s="3" t="s">
        <v>793</v>
      </c>
      <c r="J388" t="s">
        <v>3131</v>
      </c>
      <c r="K388" t="s">
        <v>36</v>
      </c>
      <c r="L388" t="s">
        <v>153</v>
      </c>
      <c r="M388" t="s">
        <v>794</v>
      </c>
      <c r="N388" t="s">
        <v>648</v>
      </c>
      <c r="O388" t="s">
        <v>40</v>
      </c>
      <c r="P388" t="s">
        <v>41</v>
      </c>
      <c r="Q388" t="s">
        <v>41</v>
      </c>
      <c r="R388" t="s">
        <v>41</v>
      </c>
      <c r="S388" t="s">
        <v>42</v>
      </c>
      <c r="T388" t="s">
        <v>41</v>
      </c>
      <c r="U388" t="s">
        <v>185</v>
      </c>
      <c r="V388" s="35" t="s">
        <v>3093</v>
      </c>
      <c r="W388" s="35" t="s">
        <v>3093</v>
      </c>
      <c r="X388" s="35" t="s">
        <v>3093</v>
      </c>
      <c r="Y388" s="35" t="s">
        <v>3093</v>
      </c>
      <c r="Z388" t="s">
        <v>650</v>
      </c>
      <c r="AA388" s="5">
        <v>1929</v>
      </c>
      <c r="AB388" t="s">
        <v>897</v>
      </c>
      <c r="AC388" t="s">
        <v>796</v>
      </c>
      <c r="AD388">
        <v>257</v>
      </c>
      <c r="AE388" t="s">
        <v>44</v>
      </c>
      <c r="AF388" t="s">
        <v>41</v>
      </c>
    </row>
    <row r="389" spans="1:32" x14ac:dyDescent="0.3">
      <c r="A389" s="3" t="s">
        <v>898</v>
      </c>
      <c r="B389" s="4" t="s">
        <v>150</v>
      </c>
      <c r="C389" s="6" t="s">
        <v>151</v>
      </c>
      <c r="D389" s="5">
        <v>1</v>
      </c>
      <c r="E389" t="s">
        <v>791</v>
      </c>
      <c r="F389" t="s">
        <v>792</v>
      </c>
      <c r="G389" t="s">
        <v>3090</v>
      </c>
      <c r="H389" t="s">
        <v>711</v>
      </c>
      <c r="I389" s="3" t="s">
        <v>793</v>
      </c>
      <c r="J389" t="s">
        <v>3131</v>
      </c>
      <c r="K389" t="s">
        <v>36</v>
      </c>
      <c r="L389" t="s">
        <v>153</v>
      </c>
      <c r="M389" t="s">
        <v>794</v>
      </c>
      <c r="N389" t="s">
        <v>648</v>
      </c>
      <c r="O389" t="s">
        <v>40</v>
      </c>
      <c r="P389" t="s">
        <v>41</v>
      </c>
      <c r="Q389" t="s">
        <v>42</v>
      </c>
      <c r="R389" t="s">
        <v>41</v>
      </c>
      <c r="S389" t="s">
        <v>41</v>
      </c>
      <c r="T389" t="s">
        <v>41</v>
      </c>
      <c r="U389" t="s">
        <v>52</v>
      </c>
      <c r="V389" s="35" t="s">
        <v>3093</v>
      </c>
      <c r="W389" s="35" t="s">
        <v>3093</v>
      </c>
      <c r="X389" s="35" t="s">
        <v>3093</v>
      </c>
      <c r="Y389" s="35" t="s">
        <v>3093</v>
      </c>
      <c r="Z389" t="s">
        <v>650</v>
      </c>
      <c r="AA389" s="5">
        <v>1929</v>
      </c>
      <c r="AC389" t="s">
        <v>796</v>
      </c>
      <c r="AD389">
        <v>257</v>
      </c>
      <c r="AE389" t="s">
        <v>44</v>
      </c>
      <c r="AF389" t="s">
        <v>41</v>
      </c>
    </row>
    <row r="390" spans="1:32" x14ac:dyDescent="0.3">
      <c r="A390" s="3" t="s">
        <v>899</v>
      </c>
      <c r="B390" s="4" t="s">
        <v>166</v>
      </c>
      <c r="C390" s="6" t="s">
        <v>151</v>
      </c>
      <c r="D390" s="5">
        <v>1</v>
      </c>
      <c r="E390" t="s">
        <v>791</v>
      </c>
      <c r="F390" t="s">
        <v>792</v>
      </c>
      <c r="G390" t="s">
        <v>3090</v>
      </c>
      <c r="H390" t="s">
        <v>711</v>
      </c>
      <c r="I390" s="3" t="s">
        <v>793</v>
      </c>
      <c r="J390" t="s">
        <v>3131</v>
      </c>
      <c r="K390" t="s">
        <v>36</v>
      </c>
      <c r="L390" t="s">
        <v>153</v>
      </c>
      <c r="M390" t="s">
        <v>794</v>
      </c>
      <c r="N390" t="s">
        <v>648</v>
      </c>
      <c r="O390" t="s">
        <v>40</v>
      </c>
      <c r="P390" t="s">
        <v>41</v>
      </c>
      <c r="Q390" t="s">
        <v>41</v>
      </c>
      <c r="R390" t="s">
        <v>41</v>
      </c>
      <c r="S390" t="s">
        <v>42</v>
      </c>
      <c r="T390" t="s">
        <v>41</v>
      </c>
      <c r="U390" t="s">
        <v>113</v>
      </c>
      <c r="V390" s="35" t="s">
        <v>3093</v>
      </c>
      <c r="W390" s="35" t="s">
        <v>3093</v>
      </c>
      <c r="X390" s="35" t="s">
        <v>3093</v>
      </c>
      <c r="Y390" s="35" t="s">
        <v>3093</v>
      </c>
      <c r="Z390" t="s">
        <v>650</v>
      </c>
      <c r="AA390" s="5">
        <v>1929</v>
      </c>
      <c r="AC390" t="s">
        <v>796</v>
      </c>
      <c r="AD390">
        <v>257</v>
      </c>
      <c r="AE390" t="s">
        <v>44</v>
      </c>
      <c r="AF390" t="s">
        <v>41</v>
      </c>
    </row>
    <row r="391" spans="1:32" x14ac:dyDescent="0.3">
      <c r="A391" s="3" t="s">
        <v>900</v>
      </c>
      <c r="B391" s="4" t="s">
        <v>901</v>
      </c>
      <c r="C391" s="6" t="s">
        <v>151</v>
      </c>
      <c r="D391" s="5">
        <v>1</v>
      </c>
      <c r="E391" t="s">
        <v>791</v>
      </c>
      <c r="F391" t="s">
        <v>792</v>
      </c>
      <c r="G391" t="s">
        <v>3090</v>
      </c>
      <c r="H391" t="s">
        <v>711</v>
      </c>
      <c r="I391" s="3" t="s">
        <v>793</v>
      </c>
      <c r="J391" t="s">
        <v>3131</v>
      </c>
      <c r="K391" t="s">
        <v>36</v>
      </c>
      <c r="L391" t="s">
        <v>153</v>
      </c>
      <c r="M391" t="s">
        <v>794</v>
      </c>
      <c r="N391" t="s">
        <v>648</v>
      </c>
      <c r="O391" t="s">
        <v>40</v>
      </c>
      <c r="P391" t="s">
        <v>41</v>
      </c>
      <c r="Q391" t="s">
        <v>42</v>
      </c>
      <c r="R391" t="s">
        <v>41</v>
      </c>
      <c r="S391" t="s">
        <v>41</v>
      </c>
      <c r="T391" t="s">
        <v>41</v>
      </c>
      <c r="U391" t="s">
        <v>52</v>
      </c>
      <c r="V391" s="35" t="s">
        <v>3093</v>
      </c>
      <c r="W391" s="35" t="s">
        <v>3093</v>
      </c>
      <c r="X391" s="35" t="s">
        <v>3093</v>
      </c>
      <c r="Y391" s="35" t="s">
        <v>3093</v>
      </c>
      <c r="Z391" t="s">
        <v>650</v>
      </c>
      <c r="AA391" s="5">
        <v>1929</v>
      </c>
      <c r="AC391" t="s">
        <v>796</v>
      </c>
      <c r="AD391">
        <v>257</v>
      </c>
      <c r="AE391" t="s">
        <v>44</v>
      </c>
      <c r="AF391" t="s">
        <v>41</v>
      </c>
    </row>
    <row r="392" spans="1:32" x14ac:dyDescent="0.3">
      <c r="A392" s="3" t="s">
        <v>902</v>
      </c>
      <c r="B392" s="4" t="s">
        <v>903</v>
      </c>
      <c r="C392" s="6" t="s">
        <v>151</v>
      </c>
      <c r="D392" s="5">
        <v>1</v>
      </c>
      <c r="E392" t="s">
        <v>791</v>
      </c>
      <c r="F392" t="s">
        <v>792</v>
      </c>
      <c r="G392" t="s">
        <v>3090</v>
      </c>
      <c r="H392" t="s">
        <v>711</v>
      </c>
      <c r="I392" s="3" t="s">
        <v>793</v>
      </c>
      <c r="J392" t="s">
        <v>3131</v>
      </c>
      <c r="K392" t="s">
        <v>36</v>
      </c>
      <c r="L392" t="s">
        <v>153</v>
      </c>
      <c r="M392" t="s">
        <v>794</v>
      </c>
      <c r="N392" t="s">
        <v>648</v>
      </c>
      <c r="O392" t="s">
        <v>40</v>
      </c>
      <c r="P392" t="s">
        <v>44</v>
      </c>
      <c r="Q392" t="s">
        <v>44</v>
      </c>
      <c r="R392" t="s">
        <v>44</v>
      </c>
      <c r="S392" t="s">
        <v>44</v>
      </c>
      <c r="T392" t="s">
        <v>44</v>
      </c>
      <c r="U392" t="s">
        <v>44</v>
      </c>
      <c r="V392" s="35" t="s">
        <v>3093</v>
      </c>
      <c r="W392" s="35" t="s">
        <v>3093</v>
      </c>
      <c r="X392" s="35" t="s">
        <v>3093</v>
      </c>
      <c r="Y392" s="35" t="s">
        <v>3093</v>
      </c>
      <c r="Z392" t="s">
        <v>650</v>
      </c>
      <c r="AA392" s="5">
        <v>1929</v>
      </c>
      <c r="AB392" t="s">
        <v>904</v>
      </c>
      <c r="AC392" t="s">
        <v>796</v>
      </c>
      <c r="AD392">
        <v>257</v>
      </c>
      <c r="AE392" t="s">
        <v>44</v>
      </c>
      <c r="AF392" t="s">
        <v>41</v>
      </c>
    </row>
    <row r="393" spans="1:32" x14ac:dyDescent="0.3">
      <c r="A393" s="3" t="s">
        <v>905</v>
      </c>
      <c r="B393" s="4" t="s">
        <v>891</v>
      </c>
      <c r="C393" s="6" t="s">
        <v>151</v>
      </c>
      <c r="D393" s="5">
        <v>1</v>
      </c>
      <c r="E393" t="s">
        <v>791</v>
      </c>
      <c r="F393" t="s">
        <v>792</v>
      </c>
      <c r="G393" t="s">
        <v>3090</v>
      </c>
      <c r="H393" t="s">
        <v>711</v>
      </c>
      <c r="I393" s="3" t="s">
        <v>793</v>
      </c>
      <c r="J393" t="s">
        <v>3131</v>
      </c>
      <c r="K393" t="s">
        <v>36</v>
      </c>
      <c r="L393" t="s">
        <v>153</v>
      </c>
      <c r="M393" t="s">
        <v>794</v>
      </c>
      <c r="N393" t="s">
        <v>648</v>
      </c>
      <c r="O393" t="s">
        <v>40</v>
      </c>
      <c r="P393" t="s">
        <v>41</v>
      </c>
      <c r="Q393" t="s">
        <v>41</v>
      </c>
      <c r="R393" t="s">
        <v>41</v>
      </c>
      <c r="S393" t="s">
        <v>42</v>
      </c>
      <c r="T393" t="s">
        <v>41</v>
      </c>
      <c r="U393" t="s">
        <v>72</v>
      </c>
      <c r="V393" s="35" t="s">
        <v>3093</v>
      </c>
      <c r="W393" s="35" t="s">
        <v>3093</v>
      </c>
      <c r="X393" s="35" t="s">
        <v>3093</v>
      </c>
      <c r="Y393" s="35" t="s">
        <v>3093</v>
      </c>
      <c r="Z393" t="s">
        <v>650</v>
      </c>
      <c r="AA393" s="5">
        <v>1929</v>
      </c>
      <c r="AC393" t="s">
        <v>796</v>
      </c>
      <c r="AD393">
        <v>257</v>
      </c>
      <c r="AE393" t="s">
        <v>44</v>
      </c>
      <c r="AF393" t="s">
        <v>41</v>
      </c>
    </row>
    <row r="394" spans="1:32" x14ac:dyDescent="0.3">
      <c r="A394" s="3" t="s">
        <v>906</v>
      </c>
      <c r="B394" s="4" t="s">
        <v>178</v>
      </c>
      <c r="C394" s="6" t="s">
        <v>151</v>
      </c>
      <c r="D394" s="5">
        <v>1</v>
      </c>
      <c r="E394" t="s">
        <v>791</v>
      </c>
      <c r="F394" t="s">
        <v>792</v>
      </c>
      <c r="G394" t="s">
        <v>3090</v>
      </c>
      <c r="H394" t="s">
        <v>711</v>
      </c>
      <c r="I394" s="3" t="s">
        <v>793</v>
      </c>
      <c r="J394" t="s">
        <v>3131</v>
      </c>
      <c r="K394" t="s">
        <v>36</v>
      </c>
      <c r="L394" t="s">
        <v>153</v>
      </c>
      <c r="M394" t="s">
        <v>794</v>
      </c>
      <c r="N394" t="s">
        <v>648</v>
      </c>
      <c r="O394" t="s">
        <v>40</v>
      </c>
      <c r="P394" t="s">
        <v>41</v>
      </c>
      <c r="Q394" t="s">
        <v>41</v>
      </c>
      <c r="R394" t="s">
        <v>41</v>
      </c>
      <c r="S394" t="s">
        <v>42</v>
      </c>
      <c r="T394" t="s">
        <v>41</v>
      </c>
      <c r="U394" t="s">
        <v>72</v>
      </c>
      <c r="V394" s="35" t="s">
        <v>3093</v>
      </c>
      <c r="W394" s="35" t="s">
        <v>3093</v>
      </c>
      <c r="X394" s="35" t="s">
        <v>3093</v>
      </c>
      <c r="Y394" s="35" t="s">
        <v>3093</v>
      </c>
      <c r="Z394" t="s">
        <v>650</v>
      </c>
      <c r="AA394" s="5">
        <v>1929</v>
      </c>
      <c r="AC394" t="s">
        <v>796</v>
      </c>
      <c r="AD394">
        <v>257</v>
      </c>
      <c r="AE394" t="s">
        <v>44</v>
      </c>
      <c r="AF394" t="s">
        <v>41</v>
      </c>
    </row>
    <row r="395" spans="1:32" x14ac:dyDescent="0.3">
      <c r="A395" s="3" t="s">
        <v>907</v>
      </c>
      <c r="B395" s="4" t="s">
        <v>178</v>
      </c>
      <c r="C395" s="6" t="s">
        <v>151</v>
      </c>
      <c r="D395" s="5">
        <v>3</v>
      </c>
      <c r="E395" t="s">
        <v>791</v>
      </c>
      <c r="F395" t="s">
        <v>792</v>
      </c>
      <c r="G395" t="s">
        <v>3090</v>
      </c>
      <c r="H395" t="s">
        <v>711</v>
      </c>
      <c r="I395" s="3" t="s">
        <v>793</v>
      </c>
      <c r="J395" t="s">
        <v>3131</v>
      </c>
      <c r="K395" t="s">
        <v>36</v>
      </c>
      <c r="L395" t="s">
        <v>153</v>
      </c>
      <c r="M395" t="s">
        <v>794</v>
      </c>
      <c r="N395" t="s">
        <v>648</v>
      </c>
      <c r="O395" t="s">
        <v>40</v>
      </c>
      <c r="P395" t="s">
        <v>44</v>
      </c>
      <c r="Q395" t="s">
        <v>44</v>
      </c>
      <c r="R395" t="s">
        <v>44</v>
      </c>
      <c r="S395" t="s">
        <v>44</v>
      </c>
      <c r="T395" t="s">
        <v>44</v>
      </c>
      <c r="U395" t="s">
        <v>44</v>
      </c>
      <c r="V395" s="35" t="s">
        <v>3093</v>
      </c>
      <c r="W395" s="35" t="s">
        <v>3093</v>
      </c>
      <c r="X395" s="35" t="s">
        <v>3093</v>
      </c>
      <c r="Y395" s="35" t="s">
        <v>3093</v>
      </c>
      <c r="Z395" t="s">
        <v>650</v>
      </c>
      <c r="AA395" s="5">
        <v>1929</v>
      </c>
      <c r="AC395" t="s">
        <v>796</v>
      </c>
      <c r="AD395">
        <v>257</v>
      </c>
      <c r="AE395" t="s">
        <v>44</v>
      </c>
      <c r="AF395" t="s">
        <v>41</v>
      </c>
    </row>
    <row r="396" spans="1:32" x14ac:dyDescent="0.3">
      <c r="A396" s="3" t="s">
        <v>908</v>
      </c>
      <c r="B396" s="4" t="s">
        <v>168</v>
      </c>
      <c r="C396" s="6" t="s">
        <v>151</v>
      </c>
      <c r="D396" s="5">
        <v>1</v>
      </c>
      <c r="E396" t="s">
        <v>791</v>
      </c>
      <c r="F396" t="s">
        <v>792</v>
      </c>
      <c r="G396" t="s">
        <v>3090</v>
      </c>
      <c r="H396" t="s">
        <v>711</v>
      </c>
      <c r="I396" s="3" t="s">
        <v>793</v>
      </c>
      <c r="J396" t="s">
        <v>3131</v>
      </c>
      <c r="K396" t="s">
        <v>36</v>
      </c>
      <c r="L396" t="s">
        <v>153</v>
      </c>
      <c r="M396" t="s">
        <v>794</v>
      </c>
      <c r="N396" t="s">
        <v>648</v>
      </c>
      <c r="O396" t="s">
        <v>40</v>
      </c>
      <c r="P396" t="s">
        <v>41</v>
      </c>
      <c r="Q396" t="s">
        <v>41</v>
      </c>
      <c r="R396" t="s">
        <v>41</v>
      </c>
      <c r="S396" t="s">
        <v>42</v>
      </c>
      <c r="T396" t="s">
        <v>41</v>
      </c>
      <c r="U396" t="s">
        <v>856</v>
      </c>
      <c r="V396" s="35" t="s">
        <v>3093</v>
      </c>
      <c r="W396" s="35" t="s">
        <v>3093</v>
      </c>
      <c r="X396" s="35" t="s">
        <v>3093</v>
      </c>
      <c r="Y396" s="35" t="s">
        <v>3093</v>
      </c>
      <c r="Z396" t="s">
        <v>650</v>
      </c>
      <c r="AA396" s="5">
        <v>1929</v>
      </c>
      <c r="AC396" t="s">
        <v>796</v>
      </c>
      <c r="AD396">
        <v>257</v>
      </c>
      <c r="AE396" t="s">
        <v>44</v>
      </c>
      <c r="AF396" t="s">
        <v>41</v>
      </c>
    </row>
    <row r="397" spans="1:32" x14ac:dyDescent="0.3">
      <c r="A397" s="3" t="s">
        <v>909</v>
      </c>
      <c r="B397" s="4" t="s">
        <v>168</v>
      </c>
      <c r="C397" s="6" t="s">
        <v>151</v>
      </c>
      <c r="D397" s="5">
        <v>1</v>
      </c>
      <c r="E397" t="s">
        <v>791</v>
      </c>
      <c r="F397" t="s">
        <v>792</v>
      </c>
      <c r="G397" t="s">
        <v>3090</v>
      </c>
      <c r="H397" t="s">
        <v>711</v>
      </c>
      <c r="I397" s="3" t="s">
        <v>793</v>
      </c>
      <c r="J397" t="s">
        <v>3131</v>
      </c>
      <c r="K397" t="s">
        <v>36</v>
      </c>
      <c r="L397" t="s">
        <v>153</v>
      </c>
      <c r="M397" t="s">
        <v>794</v>
      </c>
      <c r="N397" t="s">
        <v>648</v>
      </c>
      <c r="O397" t="s">
        <v>40</v>
      </c>
      <c r="P397" t="s">
        <v>41</v>
      </c>
      <c r="Q397" t="s">
        <v>42</v>
      </c>
      <c r="R397" t="s">
        <v>41</v>
      </c>
      <c r="S397" t="s">
        <v>41</v>
      </c>
      <c r="T397" t="s">
        <v>41</v>
      </c>
      <c r="U397" t="s">
        <v>52</v>
      </c>
      <c r="V397" s="35" t="s">
        <v>3093</v>
      </c>
      <c r="W397" s="35" t="s">
        <v>3093</v>
      </c>
      <c r="X397" s="35" t="s">
        <v>3093</v>
      </c>
      <c r="Y397" s="35" t="s">
        <v>3093</v>
      </c>
      <c r="Z397" t="s">
        <v>650</v>
      </c>
      <c r="AA397" s="5">
        <v>1929</v>
      </c>
      <c r="AB397" t="s">
        <v>910</v>
      </c>
      <c r="AC397" t="s">
        <v>796</v>
      </c>
      <c r="AD397">
        <v>257</v>
      </c>
      <c r="AE397" t="s">
        <v>44</v>
      </c>
      <c r="AF397" t="s">
        <v>41</v>
      </c>
    </row>
    <row r="398" spans="1:32" x14ac:dyDescent="0.3">
      <c r="A398" s="3" t="s">
        <v>911</v>
      </c>
      <c r="B398" s="4" t="s">
        <v>912</v>
      </c>
      <c r="C398" s="6" t="s">
        <v>151</v>
      </c>
      <c r="D398" s="5" t="s">
        <v>44</v>
      </c>
      <c r="E398" t="s">
        <v>153</v>
      </c>
      <c r="F398" t="s">
        <v>792</v>
      </c>
      <c r="G398" t="s">
        <v>3090</v>
      </c>
      <c r="H398" t="s">
        <v>44</v>
      </c>
      <c r="I398" s="3" t="s">
        <v>44</v>
      </c>
      <c r="J398" t="s">
        <v>3131</v>
      </c>
      <c r="K398" t="s">
        <v>36</v>
      </c>
      <c r="L398" t="s">
        <v>153</v>
      </c>
      <c r="M398" t="s">
        <v>831</v>
      </c>
      <c r="N398" t="s">
        <v>832</v>
      </c>
      <c r="O398" t="s">
        <v>40</v>
      </c>
      <c r="P398" t="s">
        <v>44</v>
      </c>
      <c r="Q398" t="s">
        <v>44</v>
      </c>
      <c r="R398" t="s">
        <v>44</v>
      </c>
      <c r="S398" t="s">
        <v>44</v>
      </c>
      <c r="T398" t="s">
        <v>44</v>
      </c>
      <c r="U398" t="s">
        <v>44</v>
      </c>
      <c r="V398" s="35" t="s">
        <v>3093</v>
      </c>
      <c r="W398" s="35" t="s">
        <v>3093</v>
      </c>
      <c r="X398" s="35" t="s">
        <v>3093</v>
      </c>
      <c r="Y398" s="35" t="s">
        <v>3093</v>
      </c>
      <c r="Z398" t="s">
        <v>650</v>
      </c>
      <c r="AA398" s="5">
        <v>1929</v>
      </c>
      <c r="AC398" t="s">
        <v>796</v>
      </c>
      <c r="AD398">
        <v>317</v>
      </c>
      <c r="AE398" t="s">
        <v>44</v>
      </c>
      <c r="AF398" t="s">
        <v>41</v>
      </c>
    </row>
    <row r="399" spans="1:32" x14ac:dyDescent="0.3">
      <c r="A399" s="3" t="s">
        <v>913</v>
      </c>
      <c r="B399" s="4" t="s">
        <v>171</v>
      </c>
      <c r="C399" s="6" t="s">
        <v>151</v>
      </c>
      <c r="D399" s="5">
        <v>1</v>
      </c>
      <c r="E399" t="s">
        <v>791</v>
      </c>
      <c r="F399" t="s">
        <v>792</v>
      </c>
      <c r="G399" t="s">
        <v>3090</v>
      </c>
      <c r="H399" t="s">
        <v>877</v>
      </c>
      <c r="I399" s="3" t="s">
        <v>44</v>
      </c>
      <c r="J399" t="s">
        <v>3131</v>
      </c>
      <c r="K399" t="s">
        <v>36</v>
      </c>
      <c r="L399" t="s">
        <v>153</v>
      </c>
      <c r="M399" t="s">
        <v>794</v>
      </c>
      <c r="N399" t="s">
        <v>648</v>
      </c>
      <c r="O399" t="s">
        <v>40</v>
      </c>
      <c r="P399" t="s">
        <v>41</v>
      </c>
      <c r="Q399" t="s">
        <v>42</v>
      </c>
      <c r="R399" t="s">
        <v>41</v>
      </c>
      <c r="S399" t="s">
        <v>41</v>
      </c>
      <c r="T399" t="s">
        <v>41</v>
      </c>
      <c r="U399" t="s">
        <v>52</v>
      </c>
      <c r="V399" s="35" t="s">
        <v>3093</v>
      </c>
      <c r="W399" s="35" t="s">
        <v>3093</v>
      </c>
      <c r="X399" s="35" t="s">
        <v>3093</v>
      </c>
      <c r="Y399" s="35" t="s">
        <v>3093</v>
      </c>
      <c r="Z399" t="s">
        <v>650</v>
      </c>
      <c r="AA399" s="5">
        <v>1929</v>
      </c>
      <c r="AC399" t="s">
        <v>796</v>
      </c>
      <c r="AD399">
        <v>321</v>
      </c>
      <c r="AE399" t="s">
        <v>44</v>
      </c>
      <c r="AF399" t="s">
        <v>41</v>
      </c>
    </row>
    <row r="400" spans="1:32" x14ac:dyDescent="0.3">
      <c r="A400" s="3" t="s">
        <v>914</v>
      </c>
      <c r="B400" s="4" t="s">
        <v>193</v>
      </c>
      <c r="C400" s="6" t="s">
        <v>194</v>
      </c>
      <c r="D400" s="5">
        <v>1</v>
      </c>
      <c r="E400" t="s">
        <v>791</v>
      </c>
      <c r="F400" t="s">
        <v>792</v>
      </c>
      <c r="G400" t="s">
        <v>3090</v>
      </c>
      <c r="H400" t="s">
        <v>711</v>
      </c>
      <c r="I400" s="3" t="s">
        <v>793</v>
      </c>
      <c r="J400" t="s">
        <v>3131</v>
      </c>
      <c r="K400" t="s">
        <v>36</v>
      </c>
      <c r="L400" t="s">
        <v>153</v>
      </c>
      <c r="M400" t="s">
        <v>794</v>
      </c>
      <c r="N400" t="s">
        <v>648</v>
      </c>
      <c r="O400" t="s">
        <v>40</v>
      </c>
      <c r="P400" t="s">
        <v>44</v>
      </c>
      <c r="Q400" t="s">
        <v>44</v>
      </c>
      <c r="R400" t="s">
        <v>44</v>
      </c>
      <c r="S400" t="s">
        <v>44</v>
      </c>
      <c r="T400" t="s">
        <v>44</v>
      </c>
      <c r="U400" t="s">
        <v>44</v>
      </c>
      <c r="V400" s="35" t="s">
        <v>3093</v>
      </c>
      <c r="W400" s="35" t="s">
        <v>3093</v>
      </c>
      <c r="X400" s="35" t="s">
        <v>3093</v>
      </c>
      <c r="Y400" s="35" t="s">
        <v>3093</v>
      </c>
      <c r="Z400" t="s">
        <v>650</v>
      </c>
      <c r="AA400" s="5">
        <v>1929</v>
      </c>
      <c r="AB400" t="s">
        <v>915</v>
      </c>
      <c r="AC400" t="s">
        <v>796</v>
      </c>
      <c r="AD400">
        <v>203</v>
      </c>
      <c r="AE400" t="s">
        <v>44</v>
      </c>
      <c r="AF400" t="s">
        <v>41</v>
      </c>
    </row>
    <row r="401" spans="1:32" x14ac:dyDescent="0.3">
      <c r="A401" s="3" t="s">
        <v>916</v>
      </c>
      <c r="B401" s="4" t="s">
        <v>193</v>
      </c>
      <c r="C401" s="6" t="s">
        <v>194</v>
      </c>
      <c r="D401" s="5">
        <v>5</v>
      </c>
      <c r="E401" t="s">
        <v>791</v>
      </c>
      <c r="F401" t="s">
        <v>792</v>
      </c>
      <c r="G401" t="s">
        <v>3090</v>
      </c>
      <c r="H401" t="s">
        <v>711</v>
      </c>
      <c r="I401" s="3" t="s">
        <v>793</v>
      </c>
      <c r="J401" t="s">
        <v>3131</v>
      </c>
      <c r="K401" t="s">
        <v>36</v>
      </c>
      <c r="L401" t="s">
        <v>153</v>
      </c>
      <c r="M401" t="s">
        <v>794</v>
      </c>
      <c r="N401" t="s">
        <v>648</v>
      </c>
      <c r="O401" t="s">
        <v>40</v>
      </c>
      <c r="P401" t="s">
        <v>41</v>
      </c>
      <c r="Q401" t="s">
        <v>42</v>
      </c>
      <c r="R401" t="s">
        <v>41</v>
      </c>
      <c r="S401" t="s">
        <v>41</v>
      </c>
      <c r="T401" t="s">
        <v>41</v>
      </c>
      <c r="U401" t="s">
        <v>52</v>
      </c>
      <c r="V401" s="35" t="s">
        <v>3093</v>
      </c>
      <c r="W401" s="35" t="s">
        <v>3093</v>
      </c>
      <c r="X401" s="35" t="s">
        <v>3093</v>
      </c>
      <c r="Y401" s="35" t="s">
        <v>3093</v>
      </c>
      <c r="Z401" t="s">
        <v>650</v>
      </c>
      <c r="AA401" s="5">
        <v>1929</v>
      </c>
      <c r="AC401" t="s">
        <v>796</v>
      </c>
      <c r="AD401">
        <v>203</v>
      </c>
      <c r="AE401" t="s">
        <v>44</v>
      </c>
      <c r="AF401" t="s">
        <v>41</v>
      </c>
    </row>
    <row r="402" spans="1:32" x14ac:dyDescent="0.3">
      <c r="A402" s="3" t="s">
        <v>917</v>
      </c>
      <c r="B402" s="4" t="s">
        <v>193</v>
      </c>
      <c r="C402" s="6" t="s">
        <v>194</v>
      </c>
      <c r="D402" s="5">
        <v>1</v>
      </c>
      <c r="E402" t="s">
        <v>791</v>
      </c>
      <c r="F402" t="s">
        <v>792</v>
      </c>
      <c r="G402" t="s">
        <v>3090</v>
      </c>
      <c r="H402" t="s">
        <v>711</v>
      </c>
      <c r="I402" s="3" t="s">
        <v>793</v>
      </c>
      <c r="J402" t="s">
        <v>3131</v>
      </c>
      <c r="K402" t="s">
        <v>36</v>
      </c>
      <c r="L402" t="s">
        <v>153</v>
      </c>
      <c r="M402" t="s">
        <v>794</v>
      </c>
      <c r="N402" t="s">
        <v>648</v>
      </c>
      <c r="O402" t="s">
        <v>40</v>
      </c>
      <c r="P402" t="s">
        <v>41</v>
      </c>
      <c r="Q402" t="s">
        <v>41</v>
      </c>
      <c r="R402" t="s">
        <v>41</v>
      </c>
      <c r="S402" t="s">
        <v>42</v>
      </c>
      <c r="T402" t="s">
        <v>41</v>
      </c>
      <c r="U402" t="s">
        <v>72</v>
      </c>
      <c r="V402" s="35" t="s">
        <v>3093</v>
      </c>
      <c r="W402" s="35" t="s">
        <v>3093</v>
      </c>
      <c r="X402" s="35" t="s">
        <v>3093</v>
      </c>
      <c r="Y402" s="35" t="s">
        <v>3093</v>
      </c>
      <c r="Z402" t="s">
        <v>650</v>
      </c>
      <c r="AA402" s="5">
        <v>1929</v>
      </c>
      <c r="AC402" t="s">
        <v>796</v>
      </c>
      <c r="AD402">
        <v>203</v>
      </c>
      <c r="AE402" t="s">
        <v>44</v>
      </c>
      <c r="AF402" t="s">
        <v>41</v>
      </c>
    </row>
    <row r="403" spans="1:32" x14ac:dyDescent="0.3">
      <c r="A403" s="3" t="s">
        <v>918</v>
      </c>
      <c r="B403" s="4" t="s">
        <v>204</v>
      </c>
      <c r="C403" s="6" t="s">
        <v>194</v>
      </c>
      <c r="D403" s="5">
        <v>11</v>
      </c>
      <c r="E403" t="s">
        <v>791</v>
      </c>
      <c r="F403" t="s">
        <v>792</v>
      </c>
      <c r="G403" t="s">
        <v>3090</v>
      </c>
      <c r="H403" t="s">
        <v>711</v>
      </c>
      <c r="I403" s="3" t="s">
        <v>793</v>
      </c>
      <c r="J403" t="s">
        <v>3131</v>
      </c>
      <c r="K403" t="s">
        <v>36</v>
      </c>
      <c r="L403" t="s">
        <v>153</v>
      </c>
      <c r="M403" t="s">
        <v>794</v>
      </c>
      <c r="N403" t="s">
        <v>648</v>
      </c>
      <c r="O403" t="s">
        <v>40</v>
      </c>
      <c r="P403" t="s">
        <v>41</v>
      </c>
      <c r="Q403" t="s">
        <v>42</v>
      </c>
      <c r="R403" t="s">
        <v>41</v>
      </c>
      <c r="S403" t="s">
        <v>41</v>
      </c>
      <c r="T403" t="s">
        <v>41</v>
      </c>
      <c r="U403" t="s">
        <v>52</v>
      </c>
      <c r="V403" s="35" t="s">
        <v>3093</v>
      </c>
      <c r="W403" s="35" t="s">
        <v>3093</v>
      </c>
      <c r="X403" s="35" t="s">
        <v>3093</v>
      </c>
      <c r="Y403" s="35" t="s">
        <v>3093</v>
      </c>
      <c r="Z403" t="s">
        <v>650</v>
      </c>
      <c r="AA403" s="5">
        <v>1929</v>
      </c>
      <c r="AC403" t="s">
        <v>796</v>
      </c>
      <c r="AD403">
        <v>203</v>
      </c>
      <c r="AE403" t="s">
        <v>44</v>
      </c>
      <c r="AF403" t="s">
        <v>41</v>
      </c>
    </row>
    <row r="404" spans="1:32" x14ac:dyDescent="0.3">
      <c r="A404" s="3" t="s">
        <v>919</v>
      </c>
      <c r="B404" s="4" t="s">
        <v>204</v>
      </c>
      <c r="C404" s="6" t="s">
        <v>194</v>
      </c>
      <c r="D404" s="5">
        <v>1</v>
      </c>
      <c r="E404" t="s">
        <v>791</v>
      </c>
      <c r="F404" t="s">
        <v>792</v>
      </c>
      <c r="G404" t="s">
        <v>3090</v>
      </c>
      <c r="H404" t="s">
        <v>711</v>
      </c>
      <c r="I404" s="3" t="s">
        <v>793</v>
      </c>
      <c r="J404" t="s">
        <v>3131</v>
      </c>
      <c r="K404" t="s">
        <v>36</v>
      </c>
      <c r="L404" t="s">
        <v>153</v>
      </c>
      <c r="M404" t="s">
        <v>794</v>
      </c>
      <c r="N404" t="s">
        <v>648</v>
      </c>
      <c r="O404" t="s">
        <v>40</v>
      </c>
      <c r="P404" t="s">
        <v>41</v>
      </c>
      <c r="Q404" t="s">
        <v>41</v>
      </c>
      <c r="R404" t="s">
        <v>41</v>
      </c>
      <c r="S404" t="s">
        <v>42</v>
      </c>
      <c r="T404" t="s">
        <v>41</v>
      </c>
      <c r="U404" t="s">
        <v>72</v>
      </c>
      <c r="V404" s="35" t="s">
        <v>3093</v>
      </c>
      <c r="W404" s="35" t="s">
        <v>3093</v>
      </c>
      <c r="X404" s="35" t="s">
        <v>3093</v>
      </c>
      <c r="Y404" s="35" t="s">
        <v>3093</v>
      </c>
      <c r="Z404" t="s">
        <v>650</v>
      </c>
      <c r="AA404" s="5">
        <v>1929</v>
      </c>
      <c r="AC404" t="s">
        <v>796</v>
      </c>
      <c r="AD404">
        <v>203</v>
      </c>
      <c r="AE404" t="s">
        <v>44</v>
      </c>
      <c r="AF404" t="s">
        <v>41</v>
      </c>
    </row>
    <row r="405" spans="1:32" x14ac:dyDescent="0.3">
      <c r="A405" s="3" t="s">
        <v>920</v>
      </c>
      <c r="B405" s="4" t="s">
        <v>218</v>
      </c>
      <c r="C405" s="6" t="s">
        <v>194</v>
      </c>
      <c r="D405" s="5">
        <v>1</v>
      </c>
      <c r="E405" t="s">
        <v>791</v>
      </c>
      <c r="F405" t="s">
        <v>792</v>
      </c>
      <c r="G405" t="s">
        <v>3090</v>
      </c>
      <c r="H405" t="s">
        <v>711</v>
      </c>
      <c r="I405" s="3" t="s">
        <v>793</v>
      </c>
      <c r="J405" t="s">
        <v>3131</v>
      </c>
      <c r="K405" t="s">
        <v>36</v>
      </c>
      <c r="L405" t="s">
        <v>153</v>
      </c>
      <c r="M405" t="s">
        <v>794</v>
      </c>
      <c r="N405" t="s">
        <v>648</v>
      </c>
      <c r="O405" t="s">
        <v>40</v>
      </c>
      <c r="P405" t="s">
        <v>41</v>
      </c>
      <c r="Q405" t="s">
        <v>42</v>
      </c>
      <c r="R405" t="s">
        <v>41</v>
      </c>
      <c r="S405" t="s">
        <v>41</v>
      </c>
      <c r="T405" t="s">
        <v>41</v>
      </c>
      <c r="U405" t="s">
        <v>52</v>
      </c>
      <c r="V405" s="35" t="s">
        <v>3093</v>
      </c>
      <c r="W405" s="35" t="s">
        <v>3093</v>
      </c>
      <c r="X405" s="35" t="s">
        <v>3093</v>
      </c>
      <c r="Y405" s="35" t="s">
        <v>3093</v>
      </c>
      <c r="Z405" t="s">
        <v>650</v>
      </c>
      <c r="AA405" s="5">
        <v>1929</v>
      </c>
      <c r="AB405" t="s">
        <v>921</v>
      </c>
      <c r="AC405" t="s">
        <v>796</v>
      </c>
      <c r="AD405">
        <v>205</v>
      </c>
      <c r="AE405" t="s">
        <v>44</v>
      </c>
      <c r="AF405" t="s">
        <v>41</v>
      </c>
    </row>
    <row r="406" spans="1:32" x14ac:dyDescent="0.3">
      <c r="A406" s="3" t="s">
        <v>922</v>
      </c>
      <c r="B406" s="4" t="s">
        <v>218</v>
      </c>
      <c r="C406" s="6" t="s">
        <v>194</v>
      </c>
      <c r="D406" s="5">
        <v>1</v>
      </c>
      <c r="E406" t="s">
        <v>791</v>
      </c>
      <c r="F406" t="s">
        <v>792</v>
      </c>
      <c r="G406" t="s">
        <v>3090</v>
      </c>
      <c r="H406" t="s">
        <v>711</v>
      </c>
      <c r="I406" s="3" t="s">
        <v>793</v>
      </c>
      <c r="J406" t="s">
        <v>3131</v>
      </c>
      <c r="K406" t="s">
        <v>36</v>
      </c>
      <c r="L406" t="s">
        <v>153</v>
      </c>
      <c r="M406" t="s">
        <v>794</v>
      </c>
      <c r="N406" t="s">
        <v>648</v>
      </c>
      <c r="O406" t="s">
        <v>40</v>
      </c>
      <c r="P406" t="s">
        <v>41</v>
      </c>
      <c r="Q406" t="s">
        <v>42</v>
      </c>
      <c r="R406" t="s">
        <v>41</v>
      </c>
      <c r="S406" t="s">
        <v>41</v>
      </c>
      <c r="T406" t="s">
        <v>41</v>
      </c>
      <c r="U406" t="s">
        <v>52</v>
      </c>
      <c r="V406">
        <v>220</v>
      </c>
      <c r="W406">
        <v>40</v>
      </c>
      <c r="X406" s="35" t="s">
        <v>3093</v>
      </c>
      <c r="Y406" s="35" t="s">
        <v>3093</v>
      </c>
      <c r="Z406" t="s">
        <v>650</v>
      </c>
      <c r="AA406" s="5">
        <v>1929</v>
      </c>
      <c r="AB406" t="s">
        <v>923</v>
      </c>
      <c r="AC406" t="s">
        <v>796</v>
      </c>
      <c r="AD406">
        <v>205</v>
      </c>
      <c r="AE406" t="s">
        <v>44</v>
      </c>
      <c r="AF406" t="s">
        <v>41</v>
      </c>
    </row>
    <row r="407" spans="1:32" x14ac:dyDescent="0.3">
      <c r="A407" s="3" t="s">
        <v>924</v>
      </c>
      <c r="B407" s="4" t="s">
        <v>218</v>
      </c>
      <c r="C407" s="6" t="s">
        <v>194</v>
      </c>
      <c r="D407" s="5">
        <v>2</v>
      </c>
      <c r="E407" t="s">
        <v>791</v>
      </c>
      <c r="F407" t="s">
        <v>792</v>
      </c>
      <c r="G407" t="s">
        <v>3090</v>
      </c>
      <c r="H407" t="s">
        <v>711</v>
      </c>
      <c r="I407" s="3" t="s">
        <v>793</v>
      </c>
      <c r="J407" t="s">
        <v>3131</v>
      </c>
      <c r="K407" t="s">
        <v>36</v>
      </c>
      <c r="L407" t="s">
        <v>153</v>
      </c>
      <c r="M407" t="s">
        <v>794</v>
      </c>
      <c r="N407" t="s">
        <v>648</v>
      </c>
      <c r="O407" t="s">
        <v>40</v>
      </c>
      <c r="P407" t="s">
        <v>44</v>
      </c>
      <c r="Q407" t="s">
        <v>44</v>
      </c>
      <c r="R407" t="s">
        <v>44</v>
      </c>
      <c r="S407" t="s">
        <v>44</v>
      </c>
      <c r="T407" t="s">
        <v>44</v>
      </c>
      <c r="U407" t="s">
        <v>44</v>
      </c>
      <c r="V407" s="35" t="s">
        <v>3093</v>
      </c>
      <c r="W407" s="35" t="s">
        <v>3093</v>
      </c>
      <c r="X407" s="35" t="s">
        <v>3093</v>
      </c>
      <c r="Y407" s="35" t="s">
        <v>3093</v>
      </c>
      <c r="Z407" t="s">
        <v>650</v>
      </c>
      <c r="AA407" s="5">
        <v>1929</v>
      </c>
      <c r="AB407" t="s">
        <v>925</v>
      </c>
      <c r="AC407" t="s">
        <v>796</v>
      </c>
      <c r="AD407">
        <v>205</v>
      </c>
      <c r="AE407" t="s">
        <v>44</v>
      </c>
      <c r="AF407" t="s">
        <v>41</v>
      </c>
    </row>
    <row r="408" spans="1:32" x14ac:dyDescent="0.3">
      <c r="A408" s="3" t="s">
        <v>926</v>
      </c>
      <c r="B408" s="4" t="s">
        <v>208</v>
      </c>
      <c r="C408" s="6" t="s">
        <v>194</v>
      </c>
      <c r="D408" s="5">
        <v>1</v>
      </c>
      <c r="E408" t="s">
        <v>791</v>
      </c>
      <c r="F408" t="s">
        <v>792</v>
      </c>
      <c r="G408" t="s">
        <v>3090</v>
      </c>
      <c r="H408" t="s">
        <v>711</v>
      </c>
      <c r="I408" s="3" t="s">
        <v>793</v>
      </c>
      <c r="J408" t="s">
        <v>3131</v>
      </c>
      <c r="K408" t="s">
        <v>36</v>
      </c>
      <c r="L408" t="s">
        <v>153</v>
      </c>
      <c r="M408" t="s">
        <v>794</v>
      </c>
      <c r="N408" t="s">
        <v>648</v>
      </c>
      <c r="O408" t="s">
        <v>40</v>
      </c>
      <c r="P408" t="s">
        <v>41</v>
      </c>
      <c r="Q408" t="s">
        <v>42</v>
      </c>
      <c r="R408" t="s">
        <v>41</v>
      </c>
      <c r="S408" t="s">
        <v>41</v>
      </c>
      <c r="T408" t="s">
        <v>41</v>
      </c>
      <c r="U408" t="s">
        <v>52</v>
      </c>
      <c r="V408">
        <v>60</v>
      </c>
      <c r="W408">
        <v>23</v>
      </c>
      <c r="X408">
        <v>2</v>
      </c>
      <c r="Y408">
        <v>0</v>
      </c>
      <c r="Z408" t="s">
        <v>650</v>
      </c>
      <c r="AA408" s="5">
        <v>1929</v>
      </c>
      <c r="AB408" t="s">
        <v>927</v>
      </c>
      <c r="AC408" t="s">
        <v>796</v>
      </c>
      <c r="AD408">
        <v>206</v>
      </c>
      <c r="AE408" s="10" t="s">
        <v>928</v>
      </c>
      <c r="AF408" t="s">
        <v>42</v>
      </c>
    </row>
    <row r="409" spans="1:32" x14ac:dyDescent="0.3">
      <c r="A409" s="3" t="s">
        <v>929</v>
      </c>
      <c r="B409" s="4" t="s">
        <v>208</v>
      </c>
      <c r="C409" s="6" t="s">
        <v>194</v>
      </c>
      <c r="D409" s="5">
        <v>11</v>
      </c>
      <c r="E409" t="s">
        <v>791</v>
      </c>
      <c r="F409" t="s">
        <v>792</v>
      </c>
      <c r="G409" t="s">
        <v>3090</v>
      </c>
      <c r="H409" t="s">
        <v>711</v>
      </c>
      <c r="I409" s="3" t="s">
        <v>793</v>
      </c>
      <c r="J409" t="s">
        <v>3131</v>
      </c>
      <c r="K409" t="s">
        <v>36</v>
      </c>
      <c r="L409" t="s">
        <v>153</v>
      </c>
      <c r="M409" t="s">
        <v>794</v>
      </c>
      <c r="N409" t="s">
        <v>648</v>
      </c>
      <c r="O409" t="s">
        <v>40</v>
      </c>
      <c r="P409" t="s">
        <v>44</v>
      </c>
      <c r="Q409" t="s">
        <v>44</v>
      </c>
      <c r="R409" t="s">
        <v>44</v>
      </c>
      <c r="S409" t="s">
        <v>44</v>
      </c>
      <c r="T409" t="s">
        <v>44</v>
      </c>
      <c r="U409" t="s">
        <v>44</v>
      </c>
      <c r="V409" s="35" t="s">
        <v>3093</v>
      </c>
      <c r="W409" s="35" t="s">
        <v>3093</v>
      </c>
      <c r="X409" s="35" t="s">
        <v>3093</v>
      </c>
      <c r="Y409" s="35" t="s">
        <v>3093</v>
      </c>
      <c r="Z409" t="s">
        <v>650</v>
      </c>
      <c r="AA409" s="5">
        <v>1929</v>
      </c>
      <c r="AC409" t="s">
        <v>796</v>
      </c>
      <c r="AD409">
        <v>206</v>
      </c>
      <c r="AE409" t="s">
        <v>44</v>
      </c>
      <c r="AF409" t="s">
        <v>41</v>
      </c>
    </row>
    <row r="410" spans="1:32" x14ac:dyDescent="0.3">
      <c r="A410" s="3" t="s">
        <v>930</v>
      </c>
      <c r="B410" s="4" t="s">
        <v>208</v>
      </c>
      <c r="C410" s="6" t="s">
        <v>194</v>
      </c>
      <c r="D410" s="5">
        <v>3</v>
      </c>
      <c r="E410" t="s">
        <v>791</v>
      </c>
      <c r="F410" t="s">
        <v>792</v>
      </c>
      <c r="G410" t="s">
        <v>3090</v>
      </c>
      <c r="H410" t="s">
        <v>711</v>
      </c>
      <c r="I410" s="3" t="s">
        <v>793</v>
      </c>
      <c r="J410" t="s">
        <v>3131</v>
      </c>
      <c r="K410" t="s">
        <v>36</v>
      </c>
      <c r="L410" t="s">
        <v>153</v>
      </c>
      <c r="M410" t="s">
        <v>794</v>
      </c>
      <c r="N410" t="s">
        <v>648</v>
      </c>
      <c r="O410" t="s">
        <v>40</v>
      </c>
      <c r="P410" t="s">
        <v>44</v>
      </c>
      <c r="Q410" t="s">
        <v>44</v>
      </c>
      <c r="R410" t="s">
        <v>44</v>
      </c>
      <c r="S410" t="s">
        <v>44</v>
      </c>
      <c r="T410" t="s">
        <v>44</v>
      </c>
      <c r="U410" t="s">
        <v>44</v>
      </c>
      <c r="V410" s="35" t="s">
        <v>3093</v>
      </c>
      <c r="W410" s="35" t="s">
        <v>3093</v>
      </c>
      <c r="X410" s="35" t="s">
        <v>3093</v>
      </c>
      <c r="Y410" s="35" t="s">
        <v>3093</v>
      </c>
      <c r="Z410" t="s">
        <v>650</v>
      </c>
      <c r="AA410" s="5">
        <v>1929</v>
      </c>
      <c r="AB410" t="s">
        <v>931</v>
      </c>
      <c r="AC410" t="s">
        <v>796</v>
      </c>
      <c r="AD410">
        <v>206</v>
      </c>
      <c r="AE410" t="s">
        <v>44</v>
      </c>
      <c r="AF410" t="s">
        <v>41</v>
      </c>
    </row>
    <row r="411" spans="1:32" x14ac:dyDescent="0.3">
      <c r="A411" s="3" t="s">
        <v>932</v>
      </c>
      <c r="B411" s="4" t="s">
        <v>208</v>
      </c>
      <c r="C411" s="6" t="s">
        <v>194</v>
      </c>
      <c r="D411" s="5">
        <v>1</v>
      </c>
      <c r="E411" t="s">
        <v>791</v>
      </c>
      <c r="F411" t="s">
        <v>792</v>
      </c>
      <c r="G411" t="s">
        <v>3090</v>
      </c>
      <c r="H411" t="s">
        <v>711</v>
      </c>
      <c r="I411" s="3" t="s">
        <v>793</v>
      </c>
      <c r="J411" t="s">
        <v>3131</v>
      </c>
      <c r="K411" t="s">
        <v>36</v>
      </c>
      <c r="L411" t="s">
        <v>153</v>
      </c>
      <c r="M411" t="s">
        <v>794</v>
      </c>
      <c r="N411" t="s">
        <v>648</v>
      </c>
      <c r="O411" t="s">
        <v>40</v>
      </c>
      <c r="P411" t="s">
        <v>41</v>
      </c>
      <c r="Q411" t="s">
        <v>42</v>
      </c>
      <c r="R411" t="s">
        <v>41</v>
      </c>
      <c r="S411" t="s">
        <v>41</v>
      </c>
      <c r="T411" t="s">
        <v>41</v>
      </c>
      <c r="U411" t="s">
        <v>52</v>
      </c>
      <c r="V411">
        <v>88</v>
      </c>
      <c r="W411">
        <v>13</v>
      </c>
      <c r="X411">
        <v>6</v>
      </c>
      <c r="Y411">
        <v>0</v>
      </c>
      <c r="Z411" t="s">
        <v>650</v>
      </c>
      <c r="AA411" s="5">
        <v>1929</v>
      </c>
      <c r="AC411" t="s">
        <v>796</v>
      </c>
      <c r="AD411">
        <v>206</v>
      </c>
      <c r="AE411" s="8" t="s">
        <v>933</v>
      </c>
      <c r="AF411" t="s">
        <v>42</v>
      </c>
    </row>
    <row r="412" spans="1:32" x14ac:dyDescent="0.3">
      <c r="A412" s="3" t="s">
        <v>934</v>
      </c>
      <c r="B412" s="4" t="s">
        <v>208</v>
      </c>
      <c r="C412" s="6" t="s">
        <v>194</v>
      </c>
      <c r="D412" s="5">
        <v>1</v>
      </c>
      <c r="E412" t="s">
        <v>791</v>
      </c>
      <c r="F412" t="s">
        <v>792</v>
      </c>
      <c r="G412" t="s">
        <v>3090</v>
      </c>
      <c r="H412" t="s">
        <v>711</v>
      </c>
      <c r="I412" s="3" t="s">
        <v>793</v>
      </c>
      <c r="J412" t="s">
        <v>3131</v>
      </c>
      <c r="K412" t="s">
        <v>36</v>
      </c>
      <c r="L412" t="s">
        <v>153</v>
      </c>
      <c r="M412" t="s">
        <v>794</v>
      </c>
      <c r="N412" t="s">
        <v>648</v>
      </c>
      <c r="O412" t="s">
        <v>40</v>
      </c>
      <c r="P412" t="s">
        <v>41</v>
      </c>
      <c r="Q412" t="s">
        <v>41</v>
      </c>
      <c r="R412" t="s">
        <v>41</v>
      </c>
      <c r="S412" t="s">
        <v>42</v>
      </c>
      <c r="T412" t="s">
        <v>41</v>
      </c>
      <c r="U412" t="s">
        <v>72</v>
      </c>
      <c r="V412" s="35" t="s">
        <v>3093</v>
      </c>
      <c r="W412" s="35" t="s">
        <v>3093</v>
      </c>
      <c r="X412" s="35" t="s">
        <v>3093</v>
      </c>
      <c r="Y412" s="35" t="s">
        <v>3093</v>
      </c>
      <c r="Z412" t="s">
        <v>650</v>
      </c>
      <c r="AA412" s="5">
        <v>1929</v>
      </c>
      <c r="AC412" t="s">
        <v>796</v>
      </c>
      <c r="AD412">
        <v>206</v>
      </c>
      <c r="AE412" t="s">
        <v>44</v>
      </c>
      <c r="AF412" t="s">
        <v>41</v>
      </c>
    </row>
    <row r="413" spans="1:32" x14ac:dyDescent="0.3">
      <c r="A413" s="3" t="s">
        <v>935</v>
      </c>
      <c r="B413" s="4" t="s">
        <v>197</v>
      </c>
      <c r="C413" s="6" t="s">
        <v>194</v>
      </c>
      <c r="D413" s="5">
        <v>1</v>
      </c>
      <c r="E413" t="s">
        <v>791</v>
      </c>
      <c r="F413" t="s">
        <v>792</v>
      </c>
      <c r="G413" t="s">
        <v>3090</v>
      </c>
      <c r="H413" t="s">
        <v>711</v>
      </c>
      <c r="I413" s="3" t="s">
        <v>793</v>
      </c>
      <c r="J413" t="s">
        <v>3131</v>
      </c>
      <c r="K413" t="s">
        <v>36</v>
      </c>
      <c r="L413" t="s">
        <v>153</v>
      </c>
      <c r="M413" t="s">
        <v>794</v>
      </c>
      <c r="N413" t="s">
        <v>648</v>
      </c>
      <c r="O413" t="s">
        <v>40</v>
      </c>
      <c r="P413" t="s">
        <v>41</v>
      </c>
      <c r="Q413" t="s">
        <v>42</v>
      </c>
      <c r="R413" t="s">
        <v>41</v>
      </c>
      <c r="S413" t="s">
        <v>41</v>
      </c>
      <c r="T413" t="s">
        <v>41</v>
      </c>
      <c r="U413" t="s">
        <v>52</v>
      </c>
      <c r="V413" s="35" t="s">
        <v>3093</v>
      </c>
      <c r="W413" s="35" t="s">
        <v>3093</v>
      </c>
      <c r="X413" s="35" t="s">
        <v>3093</v>
      </c>
      <c r="Y413" s="35" t="s">
        <v>3093</v>
      </c>
      <c r="Z413" t="s">
        <v>650</v>
      </c>
      <c r="AA413" s="5">
        <v>1929</v>
      </c>
      <c r="AB413" t="s">
        <v>936</v>
      </c>
      <c r="AC413" t="s">
        <v>796</v>
      </c>
      <c r="AD413">
        <v>207</v>
      </c>
      <c r="AE413" t="s">
        <v>44</v>
      </c>
      <c r="AF413" t="s">
        <v>41</v>
      </c>
    </row>
    <row r="414" spans="1:32" x14ac:dyDescent="0.3">
      <c r="A414" s="3" t="s">
        <v>937</v>
      </c>
      <c r="B414" s="4" t="s">
        <v>197</v>
      </c>
      <c r="C414" s="6" t="s">
        <v>194</v>
      </c>
      <c r="D414" s="5">
        <v>9</v>
      </c>
      <c r="E414" t="s">
        <v>791</v>
      </c>
      <c r="F414" t="s">
        <v>792</v>
      </c>
      <c r="G414" t="s">
        <v>3090</v>
      </c>
      <c r="H414" t="s">
        <v>711</v>
      </c>
      <c r="I414" s="3" t="s">
        <v>793</v>
      </c>
      <c r="J414" t="s">
        <v>3131</v>
      </c>
      <c r="K414" t="s">
        <v>36</v>
      </c>
      <c r="L414" t="s">
        <v>153</v>
      </c>
      <c r="M414" t="s">
        <v>794</v>
      </c>
      <c r="N414" t="s">
        <v>648</v>
      </c>
      <c r="O414" t="s">
        <v>40</v>
      </c>
      <c r="P414" t="s">
        <v>41</v>
      </c>
      <c r="Q414" t="s">
        <v>42</v>
      </c>
      <c r="R414" t="s">
        <v>41</v>
      </c>
      <c r="S414" t="s">
        <v>41</v>
      </c>
      <c r="T414" t="s">
        <v>41</v>
      </c>
      <c r="U414" t="s">
        <v>52</v>
      </c>
      <c r="V414" s="35" t="s">
        <v>3093</v>
      </c>
      <c r="W414" s="35" t="s">
        <v>3093</v>
      </c>
      <c r="X414" s="35" t="s">
        <v>3093</v>
      </c>
      <c r="Y414" s="35" t="s">
        <v>3093</v>
      </c>
      <c r="Z414" t="s">
        <v>650</v>
      </c>
      <c r="AA414" s="5">
        <v>1929</v>
      </c>
      <c r="AB414" t="s">
        <v>938</v>
      </c>
      <c r="AC414" t="s">
        <v>796</v>
      </c>
      <c r="AD414">
        <v>207</v>
      </c>
      <c r="AE414" t="s">
        <v>44</v>
      </c>
      <c r="AF414" t="s">
        <v>41</v>
      </c>
    </row>
    <row r="415" spans="1:32" x14ac:dyDescent="0.3">
      <c r="A415" s="3" t="s">
        <v>939</v>
      </c>
      <c r="B415" s="4" t="s">
        <v>940</v>
      </c>
      <c r="C415" s="6" t="s">
        <v>194</v>
      </c>
      <c r="D415" s="5">
        <v>1</v>
      </c>
      <c r="E415" t="s">
        <v>791</v>
      </c>
      <c r="F415" t="s">
        <v>792</v>
      </c>
      <c r="G415" t="s">
        <v>3090</v>
      </c>
      <c r="H415" t="s">
        <v>711</v>
      </c>
      <c r="I415" s="3" t="s">
        <v>793</v>
      </c>
      <c r="J415" t="s">
        <v>3131</v>
      </c>
      <c r="K415" t="s">
        <v>36</v>
      </c>
      <c r="L415" t="s">
        <v>153</v>
      </c>
      <c r="M415" t="s">
        <v>794</v>
      </c>
      <c r="N415" t="s">
        <v>648</v>
      </c>
      <c r="O415" t="s">
        <v>40</v>
      </c>
      <c r="P415" t="s">
        <v>41</v>
      </c>
      <c r="Q415" t="s">
        <v>41</v>
      </c>
      <c r="R415" t="s">
        <v>41</v>
      </c>
      <c r="S415" t="s">
        <v>42</v>
      </c>
      <c r="T415" t="s">
        <v>41</v>
      </c>
      <c r="U415" t="s">
        <v>856</v>
      </c>
      <c r="V415" s="35" t="s">
        <v>3093</v>
      </c>
      <c r="W415" s="35" t="s">
        <v>3093</v>
      </c>
      <c r="X415" s="35" t="s">
        <v>3093</v>
      </c>
      <c r="Y415" s="35" t="s">
        <v>3093</v>
      </c>
      <c r="Z415" t="s">
        <v>650</v>
      </c>
      <c r="AA415" s="5">
        <v>1929</v>
      </c>
      <c r="AB415" t="s">
        <v>941</v>
      </c>
      <c r="AC415" t="s">
        <v>796</v>
      </c>
      <c r="AD415">
        <v>207</v>
      </c>
      <c r="AE415" t="s">
        <v>44</v>
      </c>
      <c r="AF415" t="s">
        <v>41</v>
      </c>
    </row>
    <row r="416" spans="1:32" x14ac:dyDescent="0.3">
      <c r="A416" s="3" t="s">
        <v>942</v>
      </c>
      <c r="B416" s="4" t="s">
        <v>940</v>
      </c>
      <c r="C416" s="6" t="s">
        <v>194</v>
      </c>
      <c r="D416" s="5">
        <v>3</v>
      </c>
      <c r="E416" t="s">
        <v>791</v>
      </c>
      <c r="F416" t="s">
        <v>792</v>
      </c>
      <c r="G416" t="s">
        <v>3090</v>
      </c>
      <c r="H416" t="s">
        <v>711</v>
      </c>
      <c r="I416" s="3" t="s">
        <v>793</v>
      </c>
      <c r="J416" t="s">
        <v>3131</v>
      </c>
      <c r="K416" t="s">
        <v>36</v>
      </c>
      <c r="L416" t="s">
        <v>153</v>
      </c>
      <c r="M416" t="s">
        <v>794</v>
      </c>
      <c r="N416" t="s">
        <v>648</v>
      </c>
      <c r="O416" t="s">
        <v>40</v>
      </c>
      <c r="P416" t="s">
        <v>41</v>
      </c>
      <c r="Q416" t="s">
        <v>41</v>
      </c>
      <c r="R416" t="s">
        <v>41</v>
      </c>
      <c r="S416" t="s">
        <v>42</v>
      </c>
      <c r="T416" t="s">
        <v>41</v>
      </c>
      <c r="U416" t="s">
        <v>185</v>
      </c>
      <c r="V416" s="35" t="s">
        <v>3093</v>
      </c>
      <c r="W416" s="35" t="s">
        <v>3093</v>
      </c>
      <c r="X416" s="35" t="s">
        <v>3093</v>
      </c>
      <c r="Y416" s="35" t="s">
        <v>3093</v>
      </c>
      <c r="Z416" t="s">
        <v>650</v>
      </c>
      <c r="AA416" s="5">
        <v>1929</v>
      </c>
      <c r="AC416" t="s">
        <v>796</v>
      </c>
      <c r="AD416">
        <v>207</v>
      </c>
      <c r="AE416" t="s">
        <v>44</v>
      </c>
      <c r="AF416" t="s">
        <v>41</v>
      </c>
    </row>
    <row r="417" spans="1:32" x14ac:dyDescent="0.3">
      <c r="A417" s="3" t="s">
        <v>943</v>
      </c>
      <c r="B417" s="4" t="s">
        <v>675</v>
      </c>
      <c r="C417" s="6" t="s">
        <v>194</v>
      </c>
      <c r="D417" s="5">
        <v>1</v>
      </c>
      <c r="E417" t="s">
        <v>791</v>
      </c>
      <c r="F417" t="s">
        <v>792</v>
      </c>
      <c r="G417" t="s">
        <v>3090</v>
      </c>
      <c r="H417" t="s">
        <v>711</v>
      </c>
      <c r="I417" s="3" t="s">
        <v>793</v>
      </c>
      <c r="J417" t="s">
        <v>3131</v>
      </c>
      <c r="K417" t="s">
        <v>36</v>
      </c>
      <c r="L417" t="s">
        <v>153</v>
      </c>
      <c r="M417" t="s">
        <v>794</v>
      </c>
      <c r="N417" t="s">
        <v>648</v>
      </c>
      <c r="O417" t="s">
        <v>40</v>
      </c>
      <c r="P417" t="s">
        <v>44</v>
      </c>
      <c r="Q417" t="s">
        <v>44</v>
      </c>
      <c r="R417" t="s">
        <v>44</v>
      </c>
      <c r="S417" t="s">
        <v>44</v>
      </c>
      <c r="T417" t="s">
        <v>44</v>
      </c>
      <c r="U417" t="s">
        <v>44</v>
      </c>
      <c r="V417" s="35" t="s">
        <v>3093</v>
      </c>
      <c r="W417" s="35" t="s">
        <v>3093</v>
      </c>
      <c r="X417" s="35" t="s">
        <v>3093</v>
      </c>
      <c r="Y417" s="35" t="s">
        <v>3093</v>
      </c>
      <c r="Z417" t="s">
        <v>650</v>
      </c>
      <c r="AA417" s="5">
        <v>1929</v>
      </c>
      <c r="AC417" t="s">
        <v>796</v>
      </c>
      <c r="AD417">
        <v>257</v>
      </c>
      <c r="AE417" t="s">
        <v>44</v>
      </c>
      <c r="AF417" t="s">
        <v>41</v>
      </c>
    </row>
    <row r="418" spans="1:32" x14ac:dyDescent="0.3">
      <c r="A418" s="3" t="s">
        <v>944</v>
      </c>
      <c r="B418" s="4" t="s">
        <v>206</v>
      </c>
      <c r="C418" s="6" t="s">
        <v>194</v>
      </c>
      <c r="D418" s="5" t="s">
        <v>44</v>
      </c>
      <c r="E418" t="s">
        <v>791</v>
      </c>
      <c r="F418" t="s">
        <v>792</v>
      </c>
      <c r="G418" t="s">
        <v>3090</v>
      </c>
      <c r="H418" t="s">
        <v>711</v>
      </c>
      <c r="I418" s="3" t="s">
        <v>793</v>
      </c>
      <c r="J418" t="s">
        <v>3131</v>
      </c>
      <c r="K418" t="s">
        <v>36</v>
      </c>
      <c r="L418" t="s">
        <v>153</v>
      </c>
      <c r="M418" t="s">
        <v>794</v>
      </c>
      <c r="N418" t="s">
        <v>648</v>
      </c>
      <c r="O418" t="s">
        <v>40</v>
      </c>
      <c r="P418" t="s">
        <v>41</v>
      </c>
      <c r="Q418" t="s">
        <v>41</v>
      </c>
      <c r="R418" t="s">
        <v>41</v>
      </c>
      <c r="S418" t="s">
        <v>42</v>
      </c>
      <c r="T418" t="s">
        <v>41</v>
      </c>
      <c r="U418" t="s">
        <v>113</v>
      </c>
      <c r="V418" s="35" t="s">
        <v>3093</v>
      </c>
      <c r="W418" s="35" t="s">
        <v>3093</v>
      </c>
      <c r="X418" s="35" t="s">
        <v>3093</v>
      </c>
      <c r="Y418" s="35" t="s">
        <v>3093</v>
      </c>
      <c r="Z418" t="s">
        <v>650</v>
      </c>
      <c r="AA418" s="5">
        <v>1929</v>
      </c>
      <c r="AB418" t="s">
        <v>945</v>
      </c>
      <c r="AC418" t="s">
        <v>796</v>
      </c>
      <c r="AD418">
        <v>257</v>
      </c>
      <c r="AE418" t="s">
        <v>44</v>
      </c>
      <c r="AF418" t="s">
        <v>41</v>
      </c>
    </row>
    <row r="419" spans="1:32" x14ac:dyDescent="0.3">
      <c r="A419" s="3" t="s">
        <v>946</v>
      </c>
      <c r="B419" s="4" t="s">
        <v>193</v>
      </c>
      <c r="C419" s="6" t="s">
        <v>194</v>
      </c>
      <c r="D419" s="5" t="s">
        <v>44</v>
      </c>
      <c r="E419" t="s">
        <v>153</v>
      </c>
      <c r="F419" t="s">
        <v>792</v>
      </c>
      <c r="G419" t="s">
        <v>3090</v>
      </c>
      <c r="H419" t="s">
        <v>44</v>
      </c>
      <c r="I419" s="3" t="s">
        <v>44</v>
      </c>
      <c r="J419" t="s">
        <v>3131</v>
      </c>
      <c r="K419" t="s">
        <v>36</v>
      </c>
      <c r="L419" t="s">
        <v>153</v>
      </c>
      <c r="M419" t="s">
        <v>831</v>
      </c>
      <c r="N419" t="s">
        <v>832</v>
      </c>
      <c r="O419" t="s">
        <v>40</v>
      </c>
      <c r="P419" t="s">
        <v>44</v>
      </c>
      <c r="Q419" t="s">
        <v>44</v>
      </c>
      <c r="R419" t="s">
        <v>44</v>
      </c>
      <c r="S419" t="s">
        <v>44</v>
      </c>
      <c r="T419" t="s">
        <v>44</v>
      </c>
      <c r="U419" t="s">
        <v>44</v>
      </c>
      <c r="V419" s="35" t="s">
        <v>3093</v>
      </c>
      <c r="W419" s="35" t="s">
        <v>3093</v>
      </c>
      <c r="X419" s="35" t="s">
        <v>3093</v>
      </c>
      <c r="Y419" s="35" t="s">
        <v>3093</v>
      </c>
      <c r="Z419" t="s">
        <v>650</v>
      </c>
      <c r="AA419" s="5">
        <v>1929</v>
      </c>
      <c r="AC419" t="s">
        <v>796</v>
      </c>
      <c r="AD419">
        <v>317</v>
      </c>
      <c r="AE419" t="s">
        <v>44</v>
      </c>
      <c r="AF419" t="s">
        <v>41</v>
      </c>
    </row>
    <row r="420" spans="1:32" x14ac:dyDescent="0.3">
      <c r="A420" s="3" t="s">
        <v>947</v>
      </c>
      <c r="B420" s="4" t="s">
        <v>675</v>
      </c>
      <c r="C420" s="6" t="s">
        <v>194</v>
      </c>
      <c r="D420" s="5" t="s">
        <v>44</v>
      </c>
      <c r="E420" t="s">
        <v>153</v>
      </c>
      <c r="F420" t="s">
        <v>792</v>
      </c>
      <c r="G420" t="s">
        <v>3090</v>
      </c>
      <c r="H420" t="s">
        <v>44</v>
      </c>
      <c r="I420" s="3" t="s">
        <v>44</v>
      </c>
      <c r="J420" t="s">
        <v>3131</v>
      </c>
      <c r="K420" t="s">
        <v>36</v>
      </c>
      <c r="L420" t="s">
        <v>153</v>
      </c>
      <c r="M420" t="s">
        <v>831</v>
      </c>
      <c r="N420" t="s">
        <v>832</v>
      </c>
      <c r="O420" t="s">
        <v>40</v>
      </c>
      <c r="P420" t="s">
        <v>44</v>
      </c>
      <c r="Q420" t="s">
        <v>44</v>
      </c>
      <c r="R420" t="s">
        <v>44</v>
      </c>
      <c r="S420" t="s">
        <v>44</v>
      </c>
      <c r="T420" t="s">
        <v>44</v>
      </c>
      <c r="U420" t="s">
        <v>44</v>
      </c>
      <c r="V420" s="35" t="s">
        <v>3093</v>
      </c>
      <c r="W420" s="35" t="s">
        <v>3093</v>
      </c>
      <c r="X420" s="35" t="s">
        <v>3093</v>
      </c>
      <c r="Y420" s="35" t="s">
        <v>3093</v>
      </c>
      <c r="Z420" t="s">
        <v>650</v>
      </c>
      <c r="AA420" s="5">
        <v>1929</v>
      </c>
      <c r="AC420" t="s">
        <v>796</v>
      </c>
      <c r="AD420">
        <v>317</v>
      </c>
      <c r="AE420" t="s">
        <v>44</v>
      </c>
      <c r="AF420" t="s">
        <v>41</v>
      </c>
    </row>
    <row r="421" spans="1:32" x14ac:dyDescent="0.3">
      <c r="A421" s="3" t="s">
        <v>948</v>
      </c>
      <c r="B421" s="4" t="s">
        <v>208</v>
      </c>
      <c r="C421" s="6" t="s">
        <v>194</v>
      </c>
      <c r="D421" s="5" t="s">
        <v>44</v>
      </c>
      <c r="E421" t="s">
        <v>153</v>
      </c>
      <c r="F421" t="s">
        <v>792</v>
      </c>
      <c r="G421" t="s">
        <v>3090</v>
      </c>
      <c r="H421" t="s">
        <v>44</v>
      </c>
      <c r="I421" s="3" t="s">
        <v>44</v>
      </c>
      <c r="J421" t="s">
        <v>3131</v>
      </c>
      <c r="K421" t="s">
        <v>36</v>
      </c>
      <c r="L421" t="s">
        <v>153</v>
      </c>
      <c r="M421" t="s">
        <v>831</v>
      </c>
      <c r="N421" t="s">
        <v>832</v>
      </c>
      <c r="O421" t="s">
        <v>40</v>
      </c>
      <c r="P421" t="s">
        <v>44</v>
      </c>
      <c r="Q421" t="s">
        <v>44</v>
      </c>
      <c r="R421" t="s">
        <v>44</v>
      </c>
      <c r="S421" t="s">
        <v>44</v>
      </c>
      <c r="T421" t="s">
        <v>44</v>
      </c>
      <c r="U421" t="s">
        <v>44</v>
      </c>
      <c r="V421" s="35" t="s">
        <v>3093</v>
      </c>
      <c r="W421" s="35" t="s">
        <v>3093</v>
      </c>
      <c r="X421" s="35" t="s">
        <v>3093</v>
      </c>
      <c r="Y421" s="35" t="s">
        <v>3093</v>
      </c>
      <c r="Z421" t="s">
        <v>650</v>
      </c>
      <c r="AA421" s="5">
        <v>1929</v>
      </c>
      <c r="AC421" t="s">
        <v>796</v>
      </c>
      <c r="AD421">
        <v>317</v>
      </c>
      <c r="AE421" t="s">
        <v>44</v>
      </c>
      <c r="AF421" t="s">
        <v>41</v>
      </c>
    </row>
    <row r="422" spans="1:32" x14ac:dyDescent="0.3">
      <c r="A422" s="3" t="s">
        <v>949</v>
      </c>
      <c r="B422" s="4" t="s">
        <v>765</v>
      </c>
      <c r="C422" s="6" t="s">
        <v>194</v>
      </c>
      <c r="D422" s="5" t="s">
        <v>44</v>
      </c>
      <c r="E422" t="s">
        <v>153</v>
      </c>
      <c r="F422" t="s">
        <v>792</v>
      </c>
      <c r="G422" t="s">
        <v>3090</v>
      </c>
      <c r="H422" t="s">
        <v>44</v>
      </c>
      <c r="I422" s="3" t="s">
        <v>44</v>
      </c>
      <c r="J422" t="s">
        <v>3131</v>
      </c>
      <c r="K422" t="s">
        <v>36</v>
      </c>
      <c r="L422" t="s">
        <v>153</v>
      </c>
      <c r="M422" t="s">
        <v>831</v>
      </c>
      <c r="N422" t="s">
        <v>832</v>
      </c>
      <c r="O422" t="s">
        <v>40</v>
      </c>
      <c r="P422" t="s">
        <v>44</v>
      </c>
      <c r="Q422" t="s">
        <v>44</v>
      </c>
      <c r="R422" t="s">
        <v>44</v>
      </c>
      <c r="S422" t="s">
        <v>44</v>
      </c>
      <c r="T422" t="s">
        <v>44</v>
      </c>
      <c r="U422" t="s">
        <v>44</v>
      </c>
      <c r="V422" s="35" t="s">
        <v>3093</v>
      </c>
      <c r="W422" s="35" t="s">
        <v>3093</v>
      </c>
      <c r="X422" s="35" t="s">
        <v>3093</v>
      </c>
      <c r="Y422" s="35" t="s">
        <v>3093</v>
      </c>
      <c r="Z422" t="s">
        <v>650</v>
      </c>
      <c r="AA422" s="5">
        <v>1929</v>
      </c>
      <c r="AC422" t="s">
        <v>796</v>
      </c>
      <c r="AD422">
        <v>317</v>
      </c>
      <c r="AE422" t="s">
        <v>44</v>
      </c>
      <c r="AF422" t="s">
        <v>41</v>
      </c>
    </row>
    <row r="423" spans="1:32" x14ac:dyDescent="0.3">
      <c r="A423" s="3" t="s">
        <v>950</v>
      </c>
      <c r="B423" s="4" t="s">
        <v>204</v>
      </c>
      <c r="C423" s="6" t="s">
        <v>194</v>
      </c>
      <c r="D423" s="5" t="s">
        <v>44</v>
      </c>
      <c r="E423" t="s">
        <v>153</v>
      </c>
      <c r="F423" t="s">
        <v>792</v>
      </c>
      <c r="G423" t="s">
        <v>3090</v>
      </c>
      <c r="H423" t="s">
        <v>44</v>
      </c>
      <c r="I423" s="3" t="s">
        <v>44</v>
      </c>
      <c r="J423" t="s">
        <v>3131</v>
      </c>
      <c r="K423" t="s">
        <v>36</v>
      </c>
      <c r="L423" t="s">
        <v>153</v>
      </c>
      <c r="M423" t="s">
        <v>831</v>
      </c>
      <c r="N423" t="s">
        <v>832</v>
      </c>
      <c r="O423" t="s">
        <v>40</v>
      </c>
      <c r="P423" t="s">
        <v>44</v>
      </c>
      <c r="Q423" t="s">
        <v>44</v>
      </c>
      <c r="R423" t="s">
        <v>44</v>
      </c>
      <c r="S423" t="s">
        <v>44</v>
      </c>
      <c r="T423" t="s">
        <v>44</v>
      </c>
      <c r="U423" t="s">
        <v>44</v>
      </c>
      <c r="V423" s="35" t="s">
        <v>3093</v>
      </c>
      <c r="W423" s="35" t="s">
        <v>3093</v>
      </c>
      <c r="X423" s="35" t="s">
        <v>3093</v>
      </c>
      <c r="Y423" s="35" t="s">
        <v>3093</v>
      </c>
      <c r="Z423" t="s">
        <v>650</v>
      </c>
      <c r="AA423" s="5">
        <v>1929</v>
      </c>
      <c r="AC423" t="s">
        <v>796</v>
      </c>
      <c r="AD423">
        <v>317</v>
      </c>
      <c r="AE423" t="s">
        <v>44</v>
      </c>
      <c r="AF423" t="s">
        <v>41</v>
      </c>
    </row>
    <row r="424" spans="1:32" x14ac:dyDescent="0.3">
      <c r="A424" s="3" t="s">
        <v>951</v>
      </c>
      <c r="B424" s="4" t="s">
        <v>206</v>
      </c>
      <c r="C424" s="6" t="s">
        <v>194</v>
      </c>
      <c r="D424" s="5">
        <v>2</v>
      </c>
      <c r="E424" t="s">
        <v>874</v>
      </c>
      <c r="F424" t="s">
        <v>792</v>
      </c>
      <c r="G424" t="s">
        <v>3090</v>
      </c>
      <c r="H424" t="s">
        <v>34</v>
      </c>
      <c r="I424" s="3" t="s">
        <v>44</v>
      </c>
      <c r="J424" t="s">
        <v>3131</v>
      </c>
      <c r="K424" t="s">
        <v>36</v>
      </c>
      <c r="L424" t="s">
        <v>153</v>
      </c>
      <c r="M424" t="s">
        <v>831</v>
      </c>
      <c r="N424" t="s">
        <v>832</v>
      </c>
      <c r="O424" t="s">
        <v>40</v>
      </c>
      <c r="P424" t="s">
        <v>44</v>
      </c>
      <c r="Q424" t="s">
        <v>44</v>
      </c>
      <c r="R424" t="s">
        <v>44</v>
      </c>
      <c r="S424" t="s">
        <v>44</v>
      </c>
      <c r="T424" t="s">
        <v>44</v>
      </c>
      <c r="U424" t="s">
        <v>44</v>
      </c>
      <c r="V424" s="35" t="s">
        <v>3093</v>
      </c>
      <c r="W424" s="35" t="s">
        <v>3093</v>
      </c>
      <c r="X424" s="35" t="s">
        <v>3093</v>
      </c>
      <c r="Y424" s="35" t="s">
        <v>3093</v>
      </c>
      <c r="Z424" t="s">
        <v>650</v>
      </c>
      <c r="AA424" s="5">
        <v>1929</v>
      </c>
      <c r="AC424" t="s">
        <v>796</v>
      </c>
      <c r="AD424">
        <v>320</v>
      </c>
      <c r="AE424" t="s">
        <v>44</v>
      </c>
      <c r="AF424" t="s">
        <v>41</v>
      </c>
    </row>
    <row r="425" spans="1:32" x14ac:dyDescent="0.3">
      <c r="A425" s="3" t="s">
        <v>952</v>
      </c>
      <c r="B425" s="4" t="s">
        <v>208</v>
      </c>
      <c r="C425" s="6" t="s">
        <v>194</v>
      </c>
      <c r="D425" s="5">
        <v>1</v>
      </c>
      <c r="E425" t="s">
        <v>791</v>
      </c>
      <c r="F425" t="s">
        <v>792</v>
      </c>
      <c r="G425" t="s">
        <v>3090</v>
      </c>
      <c r="H425" t="s">
        <v>877</v>
      </c>
      <c r="I425" s="3" t="s">
        <v>44</v>
      </c>
      <c r="J425" t="s">
        <v>3131</v>
      </c>
      <c r="K425" t="s">
        <v>36</v>
      </c>
      <c r="L425" t="s">
        <v>153</v>
      </c>
      <c r="M425" t="s">
        <v>831</v>
      </c>
      <c r="N425" t="s">
        <v>832</v>
      </c>
      <c r="O425" t="s">
        <v>40</v>
      </c>
      <c r="P425" t="s">
        <v>41</v>
      </c>
      <c r="Q425" t="s">
        <v>42</v>
      </c>
      <c r="R425" t="s">
        <v>41</v>
      </c>
      <c r="S425" t="s">
        <v>41</v>
      </c>
      <c r="T425" t="s">
        <v>41</v>
      </c>
      <c r="U425" t="s">
        <v>52</v>
      </c>
      <c r="V425" s="35" t="s">
        <v>3093</v>
      </c>
      <c r="W425" s="35" t="s">
        <v>3093</v>
      </c>
      <c r="X425" s="35" t="s">
        <v>3093</v>
      </c>
      <c r="Y425" s="35" t="s">
        <v>3093</v>
      </c>
      <c r="Z425" t="s">
        <v>650</v>
      </c>
      <c r="AA425" s="5">
        <v>1929</v>
      </c>
      <c r="AC425" t="s">
        <v>796</v>
      </c>
      <c r="AD425">
        <v>321</v>
      </c>
      <c r="AE425" t="s">
        <v>44</v>
      </c>
      <c r="AF425" t="s">
        <v>41</v>
      </c>
    </row>
    <row r="426" spans="1:32" x14ac:dyDescent="0.3">
      <c r="A426" s="3" t="s">
        <v>953</v>
      </c>
      <c r="B426" s="4" t="s">
        <v>197</v>
      </c>
      <c r="C426" s="6" t="s">
        <v>194</v>
      </c>
      <c r="D426" s="5">
        <v>1</v>
      </c>
      <c r="E426" t="s">
        <v>791</v>
      </c>
      <c r="F426" t="s">
        <v>792</v>
      </c>
      <c r="G426" t="s">
        <v>3090</v>
      </c>
      <c r="H426" t="s">
        <v>877</v>
      </c>
      <c r="I426" s="3" t="s">
        <v>44</v>
      </c>
      <c r="J426" t="s">
        <v>3131</v>
      </c>
      <c r="K426" t="s">
        <v>36</v>
      </c>
      <c r="L426" t="s">
        <v>153</v>
      </c>
      <c r="M426" t="s">
        <v>794</v>
      </c>
      <c r="N426" t="s">
        <v>648</v>
      </c>
      <c r="O426" t="s">
        <v>40</v>
      </c>
      <c r="P426" t="s">
        <v>41</v>
      </c>
      <c r="Q426" t="s">
        <v>42</v>
      </c>
      <c r="R426" t="s">
        <v>41</v>
      </c>
      <c r="S426" t="s">
        <v>41</v>
      </c>
      <c r="T426" t="s">
        <v>41</v>
      </c>
      <c r="U426" t="s">
        <v>52</v>
      </c>
      <c r="V426" s="35" t="s">
        <v>3093</v>
      </c>
      <c r="W426" s="35" t="s">
        <v>3093</v>
      </c>
      <c r="X426" s="35" t="s">
        <v>3093</v>
      </c>
      <c r="Y426" s="35" t="s">
        <v>3093</v>
      </c>
      <c r="Z426" t="s">
        <v>650</v>
      </c>
      <c r="AA426" s="5">
        <v>1929</v>
      </c>
      <c r="AB426" t="s">
        <v>954</v>
      </c>
      <c r="AC426" t="s">
        <v>796</v>
      </c>
      <c r="AD426">
        <v>321</v>
      </c>
      <c r="AE426" t="s">
        <v>44</v>
      </c>
      <c r="AF426" t="s">
        <v>41</v>
      </c>
    </row>
    <row r="427" spans="1:32" x14ac:dyDescent="0.3">
      <c r="A427" s="3" t="s">
        <v>955</v>
      </c>
      <c r="B427" s="4" t="s">
        <v>224</v>
      </c>
      <c r="C427" s="6" t="s">
        <v>151</v>
      </c>
      <c r="D427" s="5">
        <v>4</v>
      </c>
      <c r="E427" t="s">
        <v>791</v>
      </c>
      <c r="F427" t="s">
        <v>792</v>
      </c>
      <c r="G427" t="s">
        <v>3090</v>
      </c>
      <c r="H427" t="s">
        <v>711</v>
      </c>
      <c r="I427" s="3" t="s">
        <v>793</v>
      </c>
      <c r="J427" t="s">
        <v>3131</v>
      </c>
      <c r="K427" t="s">
        <v>36</v>
      </c>
      <c r="L427" t="s">
        <v>153</v>
      </c>
      <c r="M427" t="s">
        <v>794</v>
      </c>
      <c r="N427" t="s">
        <v>648</v>
      </c>
      <c r="O427" t="s">
        <v>40</v>
      </c>
      <c r="P427" t="s">
        <v>41</v>
      </c>
      <c r="Q427" t="s">
        <v>41</v>
      </c>
      <c r="R427" t="s">
        <v>42</v>
      </c>
      <c r="S427" t="s">
        <v>41</v>
      </c>
      <c r="T427" t="s">
        <v>41</v>
      </c>
      <c r="U427" t="s">
        <v>681</v>
      </c>
      <c r="V427" s="35" t="s">
        <v>3093</v>
      </c>
      <c r="W427" s="35" t="s">
        <v>3093</v>
      </c>
      <c r="X427" s="35" t="s">
        <v>3093</v>
      </c>
      <c r="Y427" s="35" t="s">
        <v>3093</v>
      </c>
      <c r="Z427" t="s">
        <v>650</v>
      </c>
      <c r="AA427" s="5">
        <v>1929</v>
      </c>
      <c r="AB427" t="s">
        <v>956</v>
      </c>
      <c r="AC427" t="s">
        <v>796</v>
      </c>
      <c r="AD427">
        <v>228</v>
      </c>
      <c r="AE427" t="s">
        <v>44</v>
      </c>
      <c r="AF427" t="s">
        <v>41</v>
      </c>
    </row>
    <row r="428" spans="1:32" x14ac:dyDescent="0.3">
      <c r="A428" s="3" t="s">
        <v>957</v>
      </c>
      <c r="B428" s="4" t="s">
        <v>224</v>
      </c>
      <c r="C428" s="6" t="s">
        <v>151</v>
      </c>
      <c r="D428" s="5">
        <v>1</v>
      </c>
      <c r="E428" t="s">
        <v>791</v>
      </c>
      <c r="F428" t="s">
        <v>792</v>
      </c>
      <c r="G428" t="s">
        <v>3090</v>
      </c>
      <c r="H428" t="s">
        <v>711</v>
      </c>
      <c r="I428" s="3" t="s">
        <v>793</v>
      </c>
      <c r="J428" t="s">
        <v>3131</v>
      </c>
      <c r="K428" t="s">
        <v>36</v>
      </c>
      <c r="L428" t="s">
        <v>153</v>
      </c>
      <c r="M428" t="s">
        <v>794</v>
      </c>
      <c r="N428" t="s">
        <v>648</v>
      </c>
      <c r="O428" t="s">
        <v>40</v>
      </c>
      <c r="P428" t="s">
        <v>41</v>
      </c>
      <c r="Q428" t="s">
        <v>41</v>
      </c>
      <c r="R428" t="s">
        <v>42</v>
      </c>
      <c r="S428" t="s">
        <v>41</v>
      </c>
      <c r="T428" t="s">
        <v>41</v>
      </c>
      <c r="U428" t="s">
        <v>681</v>
      </c>
      <c r="V428" s="35" t="s">
        <v>3093</v>
      </c>
      <c r="W428" s="35" t="s">
        <v>3093</v>
      </c>
      <c r="X428" s="35" t="s">
        <v>3093</v>
      </c>
      <c r="Y428" s="35" t="s">
        <v>3093</v>
      </c>
      <c r="Z428" t="s">
        <v>650</v>
      </c>
      <c r="AA428" s="5">
        <v>1929</v>
      </c>
      <c r="AB428" t="s">
        <v>231</v>
      </c>
      <c r="AC428" t="s">
        <v>796</v>
      </c>
      <c r="AD428">
        <v>228</v>
      </c>
      <c r="AE428" t="s">
        <v>44</v>
      </c>
      <c r="AF428" t="s">
        <v>41</v>
      </c>
    </row>
    <row r="429" spans="1:32" x14ac:dyDescent="0.3">
      <c r="A429" s="3" t="s">
        <v>958</v>
      </c>
      <c r="B429" s="4" t="s">
        <v>222</v>
      </c>
      <c r="C429" s="6" t="s">
        <v>151</v>
      </c>
      <c r="D429" s="5">
        <v>9</v>
      </c>
      <c r="E429" t="s">
        <v>791</v>
      </c>
      <c r="F429" t="s">
        <v>792</v>
      </c>
      <c r="G429" t="s">
        <v>3090</v>
      </c>
      <c r="H429" t="s">
        <v>711</v>
      </c>
      <c r="I429" s="3" t="s">
        <v>793</v>
      </c>
      <c r="J429" t="s">
        <v>3131</v>
      </c>
      <c r="K429" t="s">
        <v>36</v>
      </c>
      <c r="L429" t="s">
        <v>153</v>
      </c>
      <c r="M429" t="s">
        <v>794</v>
      </c>
      <c r="N429" t="s">
        <v>648</v>
      </c>
      <c r="O429" t="s">
        <v>40</v>
      </c>
      <c r="P429" t="s">
        <v>41</v>
      </c>
      <c r="Q429" t="s">
        <v>41</v>
      </c>
      <c r="R429" t="s">
        <v>42</v>
      </c>
      <c r="S429" t="s">
        <v>41</v>
      </c>
      <c r="T429" t="s">
        <v>41</v>
      </c>
      <c r="U429" t="s">
        <v>681</v>
      </c>
      <c r="V429" s="35" t="s">
        <v>3093</v>
      </c>
      <c r="W429" s="35" t="s">
        <v>3093</v>
      </c>
      <c r="X429" s="35" t="s">
        <v>3093</v>
      </c>
      <c r="Y429" s="35" t="s">
        <v>3093</v>
      </c>
      <c r="Z429" t="s">
        <v>650</v>
      </c>
      <c r="AA429" s="5">
        <v>1929</v>
      </c>
      <c r="AC429" t="s">
        <v>796</v>
      </c>
      <c r="AD429">
        <v>257</v>
      </c>
      <c r="AE429" t="s">
        <v>44</v>
      </c>
      <c r="AF429" t="s">
        <v>41</v>
      </c>
    </row>
    <row r="430" spans="1:32" x14ac:dyDescent="0.3">
      <c r="A430" s="3" t="s">
        <v>959</v>
      </c>
      <c r="B430" s="4" t="s">
        <v>222</v>
      </c>
      <c r="C430" s="6" t="s">
        <v>151</v>
      </c>
      <c r="D430" s="5">
        <v>1</v>
      </c>
      <c r="E430" t="s">
        <v>791</v>
      </c>
      <c r="F430" t="s">
        <v>792</v>
      </c>
      <c r="G430" t="s">
        <v>3090</v>
      </c>
      <c r="H430" t="s">
        <v>711</v>
      </c>
      <c r="I430" s="3" t="s">
        <v>793</v>
      </c>
      <c r="J430" t="s">
        <v>3131</v>
      </c>
      <c r="K430" t="s">
        <v>36</v>
      </c>
      <c r="L430" t="s">
        <v>153</v>
      </c>
      <c r="M430" t="s">
        <v>794</v>
      </c>
      <c r="N430" t="s">
        <v>648</v>
      </c>
      <c r="O430" t="s">
        <v>40</v>
      </c>
      <c r="P430" t="s">
        <v>41</v>
      </c>
      <c r="Q430" t="s">
        <v>41</v>
      </c>
      <c r="R430" t="s">
        <v>42</v>
      </c>
      <c r="S430" t="s">
        <v>41</v>
      </c>
      <c r="T430" t="s">
        <v>41</v>
      </c>
      <c r="U430" t="s">
        <v>960</v>
      </c>
      <c r="V430" s="35" t="s">
        <v>3093</v>
      </c>
      <c r="W430" s="35" t="s">
        <v>3093</v>
      </c>
      <c r="X430" s="35" t="s">
        <v>3093</v>
      </c>
      <c r="Y430" s="35" t="s">
        <v>3093</v>
      </c>
      <c r="Z430" t="s">
        <v>650</v>
      </c>
      <c r="AA430" s="5">
        <v>1929</v>
      </c>
      <c r="AC430" t="s">
        <v>796</v>
      </c>
      <c r="AD430">
        <v>257</v>
      </c>
      <c r="AE430" t="s">
        <v>44</v>
      </c>
      <c r="AF430" t="s">
        <v>41</v>
      </c>
    </row>
    <row r="431" spans="1:32" x14ac:dyDescent="0.3">
      <c r="A431" s="3" t="s">
        <v>961</v>
      </c>
      <c r="B431" s="4" t="s">
        <v>689</v>
      </c>
      <c r="C431" s="6" t="s">
        <v>151</v>
      </c>
      <c r="D431" s="5">
        <v>1</v>
      </c>
      <c r="E431" t="s">
        <v>791</v>
      </c>
      <c r="F431" t="s">
        <v>792</v>
      </c>
      <c r="G431" t="s">
        <v>3090</v>
      </c>
      <c r="H431" t="s">
        <v>711</v>
      </c>
      <c r="I431" s="3" t="s">
        <v>793</v>
      </c>
      <c r="J431" t="s">
        <v>3131</v>
      </c>
      <c r="K431" t="s">
        <v>36</v>
      </c>
      <c r="L431" t="s">
        <v>153</v>
      </c>
      <c r="M431" t="s">
        <v>794</v>
      </c>
      <c r="N431" t="s">
        <v>648</v>
      </c>
      <c r="O431" t="s">
        <v>40</v>
      </c>
      <c r="P431" t="s">
        <v>41</v>
      </c>
      <c r="Q431" t="s">
        <v>42</v>
      </c>
      <c r="R431" t="s">
        <v>41</v>
      </c>
      <c r="S431" t="s">
        <v>41</v>
      </c>
      <c r="T431" t="s">
        <v>41</v>
      </c>
      <c r="U431" t="s">
        <v>52</v>
      </c>
      <c r="V431">
        <v>64</v>
      </c>
      <c r="W431">
        <v>45</v>
      </c>
      <c r="X431" s="35" t="s">
        <v>3093</v>
      </c>
      <c r="Y431" s="35" t="s">
        <v>3093</v>
      </c>
      <c r="Z431" t="s">
        <v>650</v>
      </c>
      <c r="AA431" s="5">
        <v>1929</v>
      </c>
      <c r="AB431" t="s">
        <v>962</v>
      </c>
      <c r="AC431" t="s">
        <v>796</v>
      </c>
      <c r="AD431">
        <v>257</v>
      </c>
      <c r="AE431" t="s">
        <v>44</v>
      </c>
      <c r="AF431" t="s">
        <v>41</v>
      </c>
    </row>
    <row r="432" spans="1:32" x14ac:dyDescent="0.3">
      <c r="A432" s="3" t="s">
        <v>963</v>
      </c>
      <c r="B432" s="4" t="s">
        <v>964</v>
      </c>
      <c r="C432" s="6" t="s">
        <v>151</v>
      </c>
      <c r="D432" s="5">
        <v>1</v>
      </c>
      <c r="E432" t="s">
        <v>791</v>
      </c>
      <c r="F432" t="s">
        <v>792</v>
      </c>
      <c r="G432" t="s">
        <v>3090</v>
      </c>
      <c r="H432" t="s">
        <v>711</v>
      </c>
      <c r="I432" s="3" t="s">
        <v>793</v>
      </c>
      <c r="J432" t="s">
        <v>3131</v>
      </c>
      <c r="K432" t="s">
        <v>36</v>
      </c>
      <c r="L432" t="s">
        <v>153</v>
      </c>
      <c r="M432" t="s">
        <v>794</v>
      </c>
      <c r="N432" t="s">
        <v>648</v>
      </c>
      <c r="O432" t="s">
        <v>40</v>
      </c>
      <c r="P432" t="s">
        <v>41</v>
      </c>
      <c r="Q432" t="s">
        <v>42</v>
      </c>
      <c r="R432" t="s">
        <v>41</v>
      </c>
      <c r="S432" t="s">
        <v>41</v>
      </c>
      <c r="T432" t="s">
        <v>41</v>
      </c>
      <c r="U432" t="s">
        <v>52</v>
      </c>
      <c r="V432">
        <v>54</v>
      </c>
      <c r="W432">
        <v>26</v>
      </c>
      <c r="X432" s="35" t="s">
        <v>3093</v>
      </c>
      <c r="Y432" s="35" t="s">
        <v>3093</v>
      </c>
      <c r="Z432" t="s">
        <v>650</v>
      </c>
      <c r="AA432" s="5">
        <v>1929</v>
      </c>
      <c r="AB432" t="s">
        <v>965</v>
      </c>
      <c r="AC432" t="s">
        <v>796</v>
      </c>
      <c r="AD432">
        <v>257</v>
      </c>
      <c r="AE432" t="s">
        <v>44</v>
      </c>
      <c r="AF432" t="s">
        <v>41</v>
      </c>
    </row>
    <row r="433" spans="1:32" x14ac:dyDescent="0.3">
      <c r="A433" s="3" t="s">
        <v>966</v>
      </c>
      <c r="B433" s="4" t="s">
        <v>967</v>
      </c>
      <c r="C433" s="6" t="s">
        <v>151</v>
      </c>
      <c r="D433" s="5">
        <v>1</v>
      </c>
      <c r="E433" t="s">
        <v>791</v>
      </c>
      <c r="F433" t="s">
        <v>792</v>
      </c>
      <c r="G433" t="s">
        <v>3090</v>
      </c>
      <c r="H433" t="s">
        <v>711</v>
      </c>
      <c r="I433" s="3" t="s">
        <v>793</v>
      </c>
      <c r="J433" t="s">
        <v>3131</v>
      </c>
      <c r="K433" t="s">
        <v>36</v>
      </c>
      <c r="L433" t="s">
        <v>153</v>
      </c>
      <c r="M433" t="s">
        <v>794</v>
      </c>
      <c r="N433" t="s">
        <v>648</v>
      </c>
      <c r="O433" t="s">
        <v>40</v>
      </c>
      <c r="P433" t="s">
        <v>41</v>
      </c>
      <c r="Q433" t="s">
        <v>42</v>
      </c>
      <c r="R433" t="s">
        <v>41</v>
      </c>
      <c r="S433" t="s">
        <v>41</v>
      </c>
      <c r="T433" t="s">
        <v>41</v>
      </c>
      <c r="U433" t="s">
        <v>52</v>
      </c>
      <c r="V433" s="35" t="s">
        <v>3093</v>
      </c>
      <c r="W433" s="35" t="s">
        <v>3093</v>
      </c>
      <c r="X433" s="35" t="s">
        <v>3093</v>
      </c>
      <c r="Y433" s="35" t="s">
        <v>3093</v>
      </c>
      <c r="Z433" t="s">
        <v>650</v>
      </c>
      <c r="AA433" s="5">
        <v>1929</v>
      </c>
      <c r="AB433" t="s">
        <v>968</v>
      </c>
      <c r="AC433" t="s">
        <v>796</v>
      </c>
      <c r="AD433">
        <v>257</v>
      </c>
      <c r="AE433" t="s">
        <v>44</v>
      </c>
      <c r="AF433" t="s">
        <v>41</v>
      </c>
    </row>
    <row r="434" spans="1:32" x14ac:dyDescent="0.3">
      <c r="A434" s="3" t="s">
        <v>969</v>
      </c>
      <c r="B434" s="4" t="s">
        <v>222</v>
      </c>
      <c r="C434" s="6" t="s">
        <v>151</v>
      </c>
      <c r="D434" s="5" t="s">
        <v>44</v>
      </c>
      <c r="E434" t="s">
        <v>153</v>
      </c>
      <c r="F434" t="s">
        <v>792</v>
      </c>
      <c r="G434" t="s">
        <v>3090</v>
      </c>
      <c r="H434" t="s">
        <v>44</v>
      </c>
      <c r="I434" s="3" t="s">
        <v>44</v>
      </c>
      <c r="J434" t="s">
        <v>3131</v>
      </c>
      <c r="K434" t="s">
        <v>36</v>
      </c>
      <c r="L434" t="s">
        <v>153</v>
      </c>
      <c r="M434" t="s">
        <v>831</v>
      </c>
      <c r="N434" t="s">
        <v>832</v>
      </c>
      <c r="O434" t="s">
        <v>40</v>
      </c>
      <c r="P434" t="s">
        <v>44</v>
      </c>
      <c r="Q434" t="s">
        <v>44</v>
      </c>
      <c r="R434" t="s">
        <v>44</v>
      </c>
      <c r="S434" t="s">
        <v>44</v>
      </c>
      <c r="T434" t="s">
        <v>44</v>
      </c>
      <c r="U434" t="s">
        <v>44</v>
      </c>
      <c r="V434" s="35" t="s">
        <v>3093</v>
      </c>
      <c r="W434" s="35" t="s">
        <v>3093</v>
      </c>
      <c r="X434" s="35" t="s">
        <v>3093</v>
      </c>
      <c r="Y434" s="35" t="s">
        <v>3093</v>
      </c>
      <c r="Z434" t="s">
        <v>650</v>
      </c>
      <c r="AA434" s="5">
        <v>1929</v>
      </c>
      <c r="AC434" t="s">
        <v>796</v>
      </c>
      <c r="AD434">
        <v>317</v>
      </c>
      <c r="AE434" t="s">
        <v>44</v>
      </c>
      <c r="AF434" t="s">
        <v>41</v>
      </c>
    </row>
    <row r="435" spans="1:32" x14ac:dyDescent="0.3">
      <c r="A435" s="3" t="s">
        <v>970</v>
      </c>
      <c r="B435" s="4" t="s">
        <v>224</v>
      </c>
      <c r="C435" s="6" t="s">
        <v>151</v>
      </c>
      <c r="D435" s="5">
        <v>27</v>
      </c>
      <c r="E435" t="s">
        <v>791</v>
      </c>
      <c r="F435" t="s">
        <v>792</v>
      </c>
      <c r="G435" t="s">
        <v>3090</v>
      </c>
      <c r="H435" t="s">
        <v>711</v>
      </c>
      <c r="I435" s="3" t="s">
        <v>830</v>
      </c>
      <c r="J435" t="s">
        <v>3131</v>
      </c>
      <c r="K435" t="s">
        <v>36</v>
      </c>
      <c r="L435" t="s">
        <v>153</v>
      </c>
      <c r="M435" t="s">
        <v>831</v>
      </c>
      <c r="N435" t="s">
        <v>832</v>
      </c>
      <c r="O435" t="s">
        <v>40</v>
      </c>
      <c r="P435" t="s">
        <v>41</v>
      </c>
      <c r="Q435" t="s">
        <v>41</v>
      </c>
      <c r="R435" t="s">
        <v>42</v>
      </c>
      <c r="S435" t="s">
        <v>41</v>
      </c>
      <c r="T435" t="s">
        <v>41</v>
      </c>
      <c r="U435" t="s">
        <v>681</v>
      </c>
      <c r="V435" s="35" t="s">
        <v>3093</v>
      </c>
      <c r="W435" s="35" t="s">
        <v>3093</v>
      </c>
      <c r="X435" s="35" t="s">
        <v>3093</v>
      </c>
      <c r="Y435" s="35" t="s">
        <v>3093</v>
      </c>
      <c r="Z435" t="s">
        <v>650</v>
      </c>
      <c r="AA435" s="5">
        <v>1929</v>
      </c>
      <c r="AB435" t="s">
        <v>231</v>
      </c>
      <c r="AC435" t="s">
        <v>796</v>
      </c>
      <c r="AD435">
        <v>317</v>
      </c>
      <c r="AE435" t="s">
        <v>44</v>
      </c>
      <c r="AF435" t="s">
        <v>41</v>
      </c>
    </row>
    <row r="436" spans="1:32" x14ac:dyDescent="0.3">
      <c r="A436" s="3" t="s">
        <v>971</v>
      </c>
      <c r="B436" s="4" t="s">
        <v>224</v>
      </c>
      <c r="C436" s="6" t="s">
        <v>151</v>
      </c>
      <c r="D436" s="5">
        <v>1</v>
      </c>
      <c r="E436" t="s">
        <v>791</v>
      </c>
      <c r="F436" t="s">
        <v>792</v>
      </c>
      <c r="G436" t="s">
        <v>3090</v>
      </c>
      <c r="H436" t="s">
        <v>711</v>
      </c>
      <c r="I436" s="3" t="s">
        <v>830</v>
      </c>
      <c r="J436" t="s">
        <v>3131</v>
      </c>
      <c r="K436" t="s">
        <v>36</v>
      </c>
      <c r="L436" t="s">
        <v>153</v>
      </c>
      <c r="M436" t="s">
        <v>831</v>
      </c>
      <c r="N436" t="s">
        <v>832</v>
      </c>
      <c r="O436" t="s">
        <v>40</v>
      </c>
      <c r="P436" t="s">
        <v>41</v>
      </c>
      <c r="Q436" t="s">
        <v>42</v>
      </c>
      <c r="R436" t="s">
        <v>41</v>
      </c>
      <c r="S436" t="s">
        <v>41</v>
      </c>
      <c r="T436" t="s">
        <v>41</v>
      </c>
      <c r="U436" t="s">
        <v>52</v>
      </c>
      <c r="V436" s="35" t="s">
        <v>3093</v>
      </c>
      <c r="W436" s="35" t="s">
        <v>3093</v>
      </c>
      <c r="X436" s="35" t="s">
        <v>3093</v>
      </c>
      <c r="Y436" s="35" t="s">
        <v>3093</v>
      </c>
      <c r="Z436" t="s">
        <v>650</v>
      </c>
      <c r="AA436" s="5">
        <v>1929</v>
      </c>
      <c r="AB436" t="s">
        <v>231</v>
      </c>
      <c r="AC436" t="s">
        <v>796</v>
      </c>
      <c r="AD436">
        <v>317</v>
      </c>
      <c r="AE436" t="s">
        <v>44</v>
      </c>
      <c r="AF436" t="s">
        <v>41</v>
      </c>
    </row>
    <row r="437" spans="1:32" x14ac:dyDescent="0.3">
      <c r="A437" s="3" t="s">
        <v>972</v>
      </c>
      <c r="B437" s="4" t="s">
        <v>224</v>
      </c>
      <c r="C437" s="6" t="s">
        <v>151</v>
      </c>
      <c r="D437" s="5">
        <v>1</v>
      </c>
      <c r="E437" t="s">
        <v>791</v>
      </c>
      <c r="F437" t="s">
        <v>792</v>
      </c>
      <c r="G437" t="s">
        <v>3090</v>
      </c>
      <c r="H437" t="s">
        <v>877</v>
      </c>
      <c r="I437" s="3" t="s">
        <v>44</v>
      </c>
      <c r="J437" t="s">
        <v>3131</v>
      </c>
      <c r="K437" t="s">
        <v>36</v>
      </c>
      <c r="L437" t="s">
        <v>153</v>
      </c>
      <c r="M437" t="s">
        <v>831</v>
      </c>
      <c r="N437" t="s">
        <v>832</v>
      </c>
      <c r="O437" t="s">
        <v>40</v>
      </c>
      <c r="P437" t="s">
        <v>41</v>
      </c>
      <c r="Q437" t="s">
        <v>42</v>
      </c>
      <c r="R437" t="s">
        <v>41</v>
      </c>
      <c r="S437" t="s">
        <v>41</v>
      </c>
      <c r="T437" t="s">
        <v>41</v>
      </c>
      <c r="U437" t="s">
        <v>52</v>
      </c>
      <c r="V437" s="35" t="s">
        <v>3093</v>
      </c>
      <c r="W437" s="35" t="s">
        <v>3093</v>
      </c>
      <c r="X437" s="35" t="s">
        <v>3093</v>
      </c>
      <c r="Y437" s="35" t="s">
        <v>3093</v>
      </c>
      <c r="Z437" t="s">
        <v>650</v>
      </c>
      <c r="AA437" s="5">
        <v>1929</v>
      </c>
      <c r="AB437" t="s">
        <v>973</v>
      </c>
      <c r="AC437" t="s">
        <v>796</v>
      </c>
      <c r="AD437">
        <v>321</v>
      </c>
      <c r="AE437" t="s">
        <v>44</v>
      </c>
      <c r="AF437" t="s">
        <v>41</v>
      </c>
    </row>
    <row r="438" spans="1:32" x14ac:dyDescent="0.3">
      <c r="A438" s="3" t="s">
        <v>974</v>
      </c>
      <c r="B438" s="4" t="s">
        <v>975</v>
      </c>
      <c r="C438" s="6" t="s">
        <v>236</v>
      </c>
      <c r="D438" s="5">
        <v>1</v>
      </c>
      <c r="E438" t="s">
        <v>791</v>
      </c>
      <c r="F438" t="s">
        <v>792</v>
      </c>
      <c r="G438" t="s">
        <v>3090</v>
      </c>
      <c r="H438" t="s">
        <v>711</v>
      </c>
      <c r="I438" s="3" t="s">
        <v>793</v>
      </c>
      <c r="J438" t="s">
        <v>3131</v>
      </c>
      <c r="K438" t="s">
        <v>36</v>
      </c>
      <c r="L438" t="s">
        <v>153</v>
      </c>
      <c r="M438" t="s">
        <v>794</v>
      </c>
      <c r="N438" t="s">
        <v>648</v>
      </c>
      <c r="O438" t="s">
        <v>40</v>
      </c>
      <c r="P438" t="s">
        <v>41</v>
      </c>
      <c r="Q438" t="s">
        <v>41</v>
      </c>
      <c r="R438" t="s">
        <v>41</v>
      </c>
      <c r="S438" t="s">
        <v>42</v>
      </c>
      <c r="T438" t="s">
        <v>41</v>
      </c>
      <c r="U438" t="s">
        <v>72</v>
      </c>
      <c r="V438" s="35" t="s">
        <v>3093</v>
      </c>
      <c r="W438" s="35" t="s">
        <v>3093</v>
      </c>
      <c r="X438" s="35" t="s">
        <v>3093</v>
      </c>
      <c r="Y438" s="35" t="s">
        <v>3093</v>
      </c>
      <c r="Z438" t="s">
        <v>650</v>
      </c>
      <c r="AA438" s="5">
        <v>1929</v>
      </c>
      <c r="AB438" t="s">
        <v>976</v>
      </c>
      <c r="AC438" t="s">
        <v>796</v>
      </c>
      <c r="AD438">
        <v>191</v>
      </c>
      <c r="AE438" t="s">
        <v>44</v>
      </c>
      <c r="AF438" t="s">
        <v>41</v>
      </c>
    </row>
    <row r="439" spans="1:32" x14ac:dyDescent="0.3">
      <c r="A439" s="3" t="s">
        <v>977</v>
      </c>
      <c r="B439" s="4" t="s">
        <v>691</v>
      </c>
      <c r="C439" s="6" t="s">
        <v>236</v>
      </c>
      <c r="D439" s="5">
        <v>1</v>
      </c>
      <c r="E439" t="s">
        <v>791</v>
      </c>
      <c r="F439" t="s">
        <v>792</v>
      </c>
      <c r="G439" t="s">
        <v>3090</v>
      </c>
      <c r="H439" t="s">
        <v>711</v>
      </c>
      <c r="I439" s="3" t="s">
        <v>793</v>
      </c>
      <c r="J439" t="s">
        <v>3131</v>
      </c>
      <c r="K439" t="s">
        <v>36</v>
      </c>
      <c r="L439" t="s">
        <v>153</v>
      </c>
      <c r="M439" t="s">
        <v>794</v>
      </c>
      <c r="N439" t="s">
        <v>648</v>
      </c>
      <c r="O439" t="s">
        <v>40</v>
      </c>
      <c r="P439" t="s">
        <v>41</v>
      </c>
      <c r="Q439" t="s">
        <v>41</v>
      </c>
      <c r="R439" t="s">
        <v>41</v>
      </c>
      <c r="S439" t="s">
        <v>42</v>
      </c>
      <c r="T439" t="s">
        <v>41</v>
      </c>
      <c r="U439" t="s">
        <v>72</v>
      </c>
      <c r="V439" s="35" t="s">
        <v>3093</v>
      </c>
      <c r="W439" s="35" t="s">
        <v>3093</v>
      </c>
      <c r="X439" s="35" t="s">
        <v>3093</v>
      </c>
      <c r="Y439" s="35" t="s">
        <v>3093</v>
      </c>
      <c r="Z439" t="s">
        <v>650</v>
      </c>
      <c r="AA439" s="5">
        <v>1929</v>
      </c>
      <c r="AB439" t="s">
        <v>978</v>
      </c>
      <c r="AC439" t="s">
        <v>796</v>
      </c>
      <c r="AD439">
        <v>256</v>
      </c>
      <c r="AE439" t="s">
        <v>44</v>
      </c>
      <c r="AF439" t="s">
        <v>41</v>
      </c>
    </row>
    <row r="440" spans="1:32" x14ac:dyDescent="0.3">
      <c r="A440" s="3" t="s">
        <v>979</v>
      </c>
      <c r="B440" s="4" t="s">
        <v>691</v>
      </c>
      <c r="C440" s="6" t="s">
        <v>236</v>
      </c>
      <c r="D440" s="5">
        <v>1</v>
      </c>
      <c r="E440" t="s">
        <v>791</v>
      </c>
      <c r="F440" t="s">
        <v>792</v>
      </c>
      <c r="G440" t="s">
        <v>3090</v>
      </c>
      <c r="H440" t="s">
        <v>711</v>
      </c>
      <c r="I440" s="3" t="s">
        <v>793</v>
      </c>
      <c r="J440" t="s">
        <v>3131</v>
      </c>
      <c r="K440" t="s">
        <v>36</v>
      </c>
      <c r="L440" t="s">
        <v>153</v>
      </c>
      <c r="M440" t="s">
        <v>794</v>
      </c>
      <c r="N440" t="s">
        <v>648</v>
      </c>
      <c r="O440" t="s">
        <v>40</v>
      </c>
      <c r="P440" t="s">
        <v>44</v>
      </c>
      <c r="Q440" t="s">
        <v>44</v>
      </c>
      <c r="R440" t="s">
        <v>44</v>
      </c>
      <c r="S440" t="s">
        <v>44</v>
      </c>
      <c r="T440" t="s">
        <v>44</v>
      </c>
      <c r="U440" t="s">
        <v>44</v>
      </c>
      <c r="V440">
        <v>360</v>
      </c>
      <c r="W440" s="35" t="s">
        <v>3093</v>
      </c>
      <c r="X440" s="35" t="s">
        <v>3093</v>
      </c>
      <c r="Y440" s="35" t="s">
        <v>3093</v>
      </c>
      <c r="Z440" t="s">
        <v>650</v>
      </c>
      <c r="AA440" s="5">
        <v>1929</v>
      </c>
      <c r="AB440" t="s">
        <v>980</v>
      </c>
      <c r="AC440" t="s">
        <v>796</v>
      </c>
      <c r="AD440">
        <v>256</v>
      </c>
      <c r="AE440" t="s">
        <v>44</v>
      </c>
      <c r="AF440" t="s">
        <v>41</v>
      </c>
    </row>
    <row r="441" spans="1:32" x14ac:dyDescent="0.3">
      <c r="A441" s="3" t="s">
        <v>981</v>
      </c>
      <c r="B441" s="4" t="s">
        <v>691</v>
      </c>
      <c r="C441" s="6" t="s">
        <v>236</v>
      </c>
      <c r="D441" s="5">
        <v>1</v>
      </c>
      <c r="E441" t="s">
        <v>791</v>
      </c>
      <c r="F441" t="s">
        <v>792</v>
      </c>
      <c r="G441" t="s">
        <v>3090</v>
      </c>
      <c r="H441" t="s">
        <v>711</v>
      </c>
      <c r="I441" s="3" t="s">
        <v>793</v>
      </c>
      <c r="J441" t="s">
        <v>3131</v>
      </c>
      <c r="K441" t="s">
        <v>36</v>
      </c>
      <c r="L441" t="s">
        <v>153</v>
      </c>
      <c r="M441" t="s">
        <v>794</v>
      </c>
      <c r="N441" t="s">
        <v>648</v>
      </c>
      <c r="O441" t="s">
        <v>40</v>
      </c>
      <c r="P441" t="s">
        <v>44</v>
      </c>
      <c r="Q441" t="s">
        <v>44</v>
      </c>
      <c r="R441" t="s">
        <v>44</v>
      </c>
      <c r="S441" t="s">
        <v>44</v>
      </c>
      <c r="T441" t="s">
        <v>44</v>
      </c>
      <c r="U441" t="s">
        <v>44</v>
      </c>
      <c r="V441">
        <v>510</v>
      </c>
      <c r="W441" s="35" t="s">
        <v>3093</v>
      </c>
      <c r="X441" s="35" t="s">
        <v>3093</v>
      </c>
      <c r="Y441" s="35" t="s">
        <v>3093</v>
      </c>
      <c r="Z441" t="s">
        <v>650</v>
      </c>
      <c r="AA441" s="5">
        <v>1929</v>
      </c>
      <c r="AB441" t="s">
        <v>982</v>
      </c>
      <c r="AC441" t="s">
        <v>796</v>
      </c>
      <c r="AD441">
        <v>256</v>
      </c>
      <c r="AE441" t="s">
        <v>44</v>
      </c>
      <c r="AF441" t="s">
        <v>41</v>
      </c>
    </row>
    <row r="442" spans="1:32" x14ac:dyDescent="0.3">
      <c r="A442" s="3" t="s">
        <v>983</v>
      </c>
      <c r="B442" s="4" t="s">
        <v>691</v>
      </c>
      <c r="C442" s="6" t="s">
        <v>236</v>
      </c>
      <c r="D442" s="5">
        <v>1</v>
      </c>
      <c r="E442" t="s">
        <v>791</v>
      </c>
      <c r="F442" t="s">
        <v>792</v>
      </c>
      <c r="G442" t="s">
        <v>3090</v>
      </c>
      <c r="H442" t="s">
        <v>711</v>
      </c>
      <c r="I442" s="3" t="s">
        <v>793</v>
      </c>
      <c r="J442" t="s">
        <v>3131</v>
      </c>
      <c r="K442" t="s">
        <v>36</v>
      </c>
      <c r="L442" t="s">
        <v>153</v>
      </c>
      <c r="M442" t="s">
        <v>794</v>
      </c>
      <c r="N442" t="s">
        <v>648</v>
      </c>
      <c r="O442" t="s">
        <v>40</v>
      </c>
      <c r="P442" t="s">
        <v>41</v>
      </c>
      <c r="Q442" t="s">
        <v>41</v>
      </c>
      <c r="R442" t="s">
        <v>41</v>
      </c>
      <c r="S442" t="s">
        <v>42</v>
      </c>
      <c r="T442" t="s">
        <v>41</v>
      </c>
      <c r="U442" t="s">
        <v>72</v>
      </c>
      <c r="V442">
        <v>380</v>
      </c>
      <c r="W442" s="35" t="s">
        <v>3093</v>
      </c>
      <c r="X442" s="35" t="s">
        <v>3093</v>
      </c>
      <c r="Y442" s="35" t="s">
        <v>3093</v>
      </c>
      <c r="Z442" t="s">
        <v>650</v>
      </c>
      <c r="AA442" s="5">
        <v>1929</v>
      </c>
      <c r="AB442" t="s">
        <v>984</v>
      </c>
      <c r="AC442" t="s">
        <v>796</v>
      </c>
      <c r="AD442">
        <v>256</v>
      </c>
      <c r="AE442" t="s">
        <v>44</v>
      </c>
      <c r="AF442" t="s">
        <v>41</v>
      </c>
    </row>
    <row r="443" spans="1:32" x14ac:dyDescent="0.3">
      <c r="A443" s="3" t="s">
        <v>985</v>
      </c>
      <c r="B443" s="4" t="s">
        <v>986</v>
      </c>
      <c r="C443" s="6" t="s">
        <v>236</v>
      </c>
      <c r="D443" s="5">
        <v>1</v>
      </c>
      <c r="E443" t="s">
        <v>791</v>
      </c>
      <c r="F443" t="s">
        <v>792</v>
      </c>
      <c r="G443" t="s">
        <v>3090</v>
      </c>
      <c r="H443" t="s">
        <v>711</v>
      </c>
      <c r="I443" s="3" t="s">
        <v>793</v>
      </c>
      <c r="J443" t="s">
        <v>3131</v>
      </c>
      <c r="K443" t="s">
        <v>36</v>
      </c>
      <c r="L443" t="s">
        <v>153</v>
      </c>
      <c r="M443" t="s">
        <v>794</v>
      </c>
      <c r="N443" t="s">
        <v>648</v>
      </c>
      <c r="O443" t="s">
        <v>40</v>
      </c>
      <c r="P443" t="s">
        <v>44</v>
      </c>
      <c r="Q443" t="s">
        <v>44</v>
      </c>
      <c r="R443" t="s">
        <v>44</v>
      </c>
      <c r="S443" t="s">
        <v>44</v>
      </c>
      <c r="T443" t="s">
        <v>44</v>
      </c>
      <c r="U443" t="s">
        <v>44</v>
      </c>
      <c r="V443" s="35" t="s">
        <v>3093</v>
      </c>
      <c r="W443" s="35" t="s">
        <v>3093</v>
      </c>
      <c r="X443" s="35" t="s">
        <v>3093</v>
      </c>
      <c r="Y443" s="35" t="s">
        <v>3093</v>
      </c>
      <c r="Z443" t="s">
        <v>650</v>
      </c>
      <c r="AA443" s="5">
        <v>1929</v>
      </c>
      <c r="AB443" t="s">
        <v>987</v>
      </c>
      <c r="AC443" t="s">
        <v>796</v>
      </c>
      <c r="AD443">
        <v>256</v>
      </c>
      <c r="AE443" t="s">
        <v>44</v>
      </c>
      <c r="AF443" t="s">
        <v>41</v>
      </c>
    </row>
    <row r="444" spans="1:32" x14ac:dyDescent="0.3">
      <c r="A444" s="3" t="s">
        <v>988</v>
      </c>
      <c r="B444" s="4" t="s">
        <v>986</v>
      </c>
      <c r="C444" s="6" t="s">
        <v>236</v>
      </c>
      <c r="D444" s="5">
        <v>1</v>
      </c>
      <c r="E444" t="s">
        <v>791</v>
      </c>
      <c r="F444" t="s">
        <v>792</v>
      </c>
      <c r="G444" t="s">
        <v>3090</v>
      </c>
      <c r="H444" t="s">
        <v>711</v>
      </c>
      <c r="I444" s="3" t="s">
        <v>793</v>
      </c>
      <c r="J444" t="s">
        <v>3131</v>
      </c>
      <c r="K444" t="s">
        <v>36</v>
      </c>
      <c r="L444" t="s">
        <v>153</v>
      </c>
      <c r="M444" t="s">
        <v>794</v>
      </c>
      <c r="N444" t="s">
        <v>648</v>
      </c>
      <c r="O444" t="s">
        <v>40</v>
      </c>
      <c r="P444" t="s">
        <v>44</v>
      </c>
      <c r="Q444" t="s">
        <v>44</v>
      </c>
      <c r="R444" t="s">
        <v>44</v>
      </c>
      <c r="S444" t="s">
        <v>44</v>
      </c>
      <c r="T444" t="s">
        <v>44</v>
      </c>
      <c r="U444" t="s">
        <v>44</v>
      </c>
      <c r="V444" s="35" t="s">
        <v>3093</v>
      </c>
      <c r="W444" s="35" t="s">
        <v>3093</v>
      </c>
      <c r="X444" s="35" t="s">
        <v>3093</v>
      </c>
      <c r="Y444" s="35" t="s">
        <v>3093</v>
      </c>
      <c r="Z444" t="s">
        <v>650</v>
      </c>
      <c r="AA444" s="5">
        <v>1929</v>
      </c>
      <c r="AB444" t="s">
        <v>989</v>
      </c>
      <c r="AC444" t="s">
        <v>796</v>
      </c>
      <c r="AD444">
        <v>256</v>
      </c>
      <c r="AE444" t="s">
        <v>44</v>
      </c>
      <c r="AF444" t="s">
        <v>41</v>
      </c>
    </row>
    <row r="445" spans="1:32" x14ac:dyDescent="0.3">
      <c r="A445" s="3" t="s">
        <v>990</v>
      </c>
      <c r="B445" s="4" t="s">
        <v>986</v>
      </c>
      <c r="C445" s="6" t="s">
        <v>236</v>
      </c>
      <c r="D445" s="5">
        <v>1</v>
      </c>
      <c r="E445" t="s">
        <v>791</v>
      </c>
      <c r="F445" t="s">
        <v>792</v>
      </c>
      <c r="G445" t="s">
        <v>3090</v>
      </c>
      <c r="H445" t="s">
        <v>711</v>
      </c>
      <c r="I445" s="3" t="s">
        <v>793</v>
      </c>
      <c r="J445" t="s">
        <v>3131</v>
      </c>
      <c r="K445" t="s">
        <v>36</v>
      </c>
      <c r="L445" t="s">
        <v>153</v>
      </c>
      <c r="M445" t="s">
        <v>794</v>
      </c>
      <c r="N445" t="s">
        <v>648</v>
      </c>
      <c r="O445" t="s">
        <v>40</v>
      </c>
      <c r="P445" t="s">
        <v>44</v>
      </c>
      <c r="Q445" t="s">
        <v>44</v>
      </c>
      <c r="R445" t="s">
        <v>44</v>
      </c>
      <c r="S445" t="s">
        <v>44</v>
      </c>
      <c r="T445" t="s">
        <v>44</v>
      </c>
      <c r="U445" t="s">
        <v>44</v>
      </c>
      <c r="V445">
        <v>270</v>
      </c>
      <c r="W445" s="35" t="s">
        <v>3093</v>
      </c>
      <c r="X445" s="35" t="s">
        <v>3093</v>
      </c>
      <c r="Y445" s="35" t="s">
        <v>3093</v>
      </c>
      <c r="Z445" t="s">
        <v>650</v>
      </c>
      <c r="AA445" s="5">
        <v>1929</v>
      </c>
      <c r="AB445" t="s">
        <v>991</v>
      </c>
      <c r="AC445" t="s">
        <v>796</v>
      </c>
      <c r="AD445">
        <v>256</v>
      </c>
      <c r="AE445" t="s">
        <v>44</v>
      </c>
      <c r="AF445" t="s">
        <v>41</v>
      </c>
    </row>
    <row r="446" spans="1:32" x14ac:dyDescent="0.3">
      <c r="A446" s="3" t="s">
        <v>992</v>
      </c>
      <c r="B446" s="4" t="s">
        <v>242</v>
      </c>
      <c r="C446" s="6" t="s">
        <v>236</v>
      </c>
      <c r="D446" s="5">
        <v>1</v>
      </c>
      <c r="E446" t="s">
        <v>791</v>
      </c>
      <c r="F446" t="s">
        <v>792</v>
      </c>
      <c r="G446" t="s">
        <v>3090</v>
      </c>
      <c r="H446" t="s">
        <v>711</v>
      </c>
      <c r="I446" s="3" t="s">
        <v>793</v>
      </c>
      <c r="J446" t="s">
        <v>3131</v>
      </c>
      <c r="K446" t="s">
        <v>36</v>
      </c>
      <c r="L446" t="s">
        <v>153</v>
      </c>
      <c r="M446" t="s">
        <v>794</v>
      </c>
      <c r="N446" t="s">
        <v>648</v>
      </c>
      <c r="O446" t="s">
        <v>40</v>
      </c>
      <c r="P446" t="s">
        <v>41</v>
      </c>
      <c r="Q446" t="s">
        <v>41</v>
      </c>
      <c r="R446" t="s">
        <v>41</v>
      </c>
      <c r="S446" t="s">
        <v>42</v>
      </c>
      <c r="T446" t="s">
        <v>41</v>
      </c>
      <c r="U446" t="s">
        <v>72</v>
      </c>
      <c r="V446" s="35" t="s">
        <v>3093</v>
      </c>
      <c r="W446" s="35" t="s">
        <v>3093</v>
      </c>
      <c r="X446" s="35" t="s">
        <v>3093</v>
      </c>
      <c r="Y446" s="35" t="s">
        <v>3093</v>
      </c>
      <c r="Z446" t="s">
        <v>650</v>
      </c>
      <c r="AA446" s="5">
        <v>1929</v>
      </c>
      <c r="AB446" t="s">
        <v>993</v>
      </c>
      <c r="AC446" t="s">
        <v>796</v>
      </c>
      <c r="AD446">
        <v>256</v>
      </c>
      <c r="AE446" t="s">
        <v>44</v>
      </c>
      <c r="AF446" t="s">
        <v>41</v>
      </c>
    </row>
    <row r="447" spans="1:32" x14ac:dyDescent="0.3">
      <c r="A447" s="3" t="s">
        <v>994</v>
      </c>
      <c r="B447" s="4" t="s">
        <v>242</v>
      </c>
      <c r="C447" s="6" t="s">
        <v>236</v>
      </c>
      <c r="D447" s="5">
        <v>1</v>
      </c>
      <c r="E447" t="s">
        <v>791</v>
      </c>
      <c r="F447" t="s">
        <v>792</v>
      </c>
      <c r="G447" t="s">
        <v>3090</v>
      </c>
      <c r="H447" t="s">
        <v>711</v>
      </c>
      <c r="I447" s="3" t="s">
        <v>793</v>
      </c>
      <c r="J447" t="s">
        <v>3131</v>
      </c>
      <c r="K447" t="s">
        <v>36</v>
      </c>
      <c r="L447" t="s">
        <v>153</v>
      </c>
      <c r="M447" t="s">
        <v>794</v>
      </c>
      <c r="N447" t="s">
        <v>648</v>
      </c>
      <c r="O447" t="s">
        <v>40</v>
      </c>
      <c r="P447" t="s">
        <v>41</v>
      </c>
      <c r="Q447" t="s">
        <v>41</v>
      </c>
      <c r="R447" t="s">
        <v>41</v>
      </c>
      <c r="S447" t="s">
        <v>42</v>
      </c>
      <c r="T447" t="s">
        <v>41</v>
      </c>
      <c r="U447" t="s">
        <v>185</v>
      </c>
      <c r="V447" s="35" t="s">
        <v>3093</v>
      </c>
      <c r="W447" s="35" t="s">
        <v>3093</v>
      </c>
      <c r="X447" s="35" t="s">
        <v>3093</v>
      </c>
      <c r="Y447" s="35" t="s">
        <v>3093</v>
      </c>
      <c r="Z447" t="s">
        <v>650</v>
      </c>
      <c r="AA447" s="5">
        <v>1929</v>
      </c>
      <c r="AB447" t="s">
        <v>995</v>
      </c>
      <c r="AC447" t="s">
        <v>796</v>
      </c>
      <c r="AD447">
        <v>256</v>
      </c>
      <c r="AE447" t="s">
        <v>44</v>
      </c>
      <c r="AF447" t="s">
        <v>41</v>
      </c>
    </row>
    <row r="448" spans="1:32" x14ac:dyDescent="0.3">
      <c r="A448" s="3" t="s">
        <v>996</v>
      </c>
      <c r="B448" s="4" t="s">
        <v>242</v>
      </c>
      <c r="C448" s="6" t="s">
        <v>236</v>
      </c>
      <c r="D448" s="5">
        <v>1</v>
      </c>
      <c r="E448" t="s">
        <v>791</v>
      </c>
      <c r="F448" t="s">
        <v>792</v>
      </c>
      <c r="G448" t="s">
        <v>3090</v>
      </c>
      <c r="H448" t="s">
        <v>711</v>
      </c>
      <c r="I448" s="3" t="s">
        <v>793</v>
      </c>
      <c r="J448" t="s">
        <v>3131</v>
      </c>
      <c r="K448" t="s">
        <v>36</v>
      </c>
      <c r="L448" t="s">
        <v>153</v>
      </c>
      <c r="M448" t="s">
        <v>794</v>
      </c>
      <c r="N448" t="s">
        <v>648</v>
      </c>
      <c r="O448" t="s">
        <v>40</v>
      </c>
      <c r="P448" t="s">
        <v>41</v>
      </c>
      <c r="Q448" t="s">
        <v>41</v>
      </c>
      <c r="R448" t="s">
        <v>41</v>
      </c>
      <c r="S448" t="s">
        <v>42</v>
      </c>
      <c r="T448" t="s">
        <v>41</v>
      </c>
      <c r="U448" t="s">
        <v>803</v>
      </c>
      <c r="V448" s="35" t="s">
        <v>3093</v>
      </c>
      <c r="W448" s="35" t="s">
        <v>3093</v>
      </c>
      <c r="X448" s="35" t="s">
        <v>3093</v>
      </c>
      <c r="Y448" s="35" t="s">
        <v>3093</v>
      </c>
      <c r="Z448" t="s">
        <v>650</v>
      </c>
      <c r="AA448" s="5">
        <v>1929</v>
      </c>
      <c r="AB448" t="s">
        <v>997</v>
      </c>
      <c r="AC448" t="s">
        <v>796</v>
      </c>
      <c r="AD448">
        <v>256</v>
      </c>
      <c r="AE448" t="s">
        <v>44</v>
      </c>
      <c r="AF448" t="s">
        <v>41</v>
      </c>
    </row>
    <row r="449" spans="1:32" x14ac:dyDescent="0.3">
      <c r="A449" s="3" t="s">
        <v>998</v>
      </c>
      <c r="B449" s="4" t="s">
        <v>242</v>
      </c>
      <c r="C449" s="6" t="s">
        <v>236</v>
      </c>
      <c r="D449" s="5">
        <v>2</v>
      </c>
      <c r="E449" t="s">
        <v>791</v>
      </c>
      <c r="F449" t="s">
        <v>792</v>
      </c>
      <c r="G449" t="s">
        <v>3090</v>
      </c>
      <c r="H449" t="s">
        <v>711</v>
      </c>
      <c r="I449" s="3" t="s">
        <v>793</v>
      </c>
      <c r="J449" t="s">
        <v>3131</v>
      </c>
      <c r="K449" t="s">
        <v>36</v>
      </c>
      <c r="L449" t="s">
        <v>153</v>
      </c>
      <c r="M449" t="s">
        <v>794</v>
      </c>
      <c r="N449" t="s">
        <v>648</v>
      </c>
      <c r="O449" t="s">
        <v>40</v>
      </c>
      <c r="P449" t="s">
        <v>44</v>
      </c>
      <c r="Q449" t="s">
        <v>44</v>
      </c>
      <c r="R449" t="s">
        <v>44</v>
      </c>
      <c r="S449" t="s">
        <v>44</v>
      </c>
      <c r="T449" t="s">
        <v>44</v>
      </c>
      <c r="U449" t="s">
        <v>44</v>
      </c>
      <c r="V449" s="35" t="s">
        <v>3093</v>
      </c>
      <c r="W449" s="35" t="s">
        <v>3093</v>
      </c>
      <c r="X449" s="35" t="s">
        <v>3093</v>
      </c>
      <c r="Y449" s="35" t="s">
        <v>3093</v>
      </c>
      <c r="Z449" t="s">
        <v>650</v>
      </c>
      <c r="AA449" s="5">
        <v>1929</v>
      </c>
      <c r="AB449" t="s">
        <v>999</v>
      </c>
      <c r="AC449" t="s">
        <v>796</v>
      </c>
      <c r="AD449">
        <v>256</v>
      </c>
      <c r="AE449" t="s">
        <v>44</v>
      </c>
      <c r="AF449" t="s">
        <v>41</v>
      </c>
    </row>
    <row r="450" spans="1:32" x14ac:dyDescent="0.3">
      <c r="A450" s="3" t="s">
        <v>1000</v>
      </c>
      <c r="B450" s="4" t="s">
        <v>1001</v>
      </c>
      <c r="C450" s="6" t="s">
        <v>236</v>
      </c>
      <c r="D450" s="5">
        <v>2</v>
      </c>
      <c r="E450" t="s">
        <v>791</v>
      </c>
      <c r="F450" t="s">
        <v>792</v>
      </c>
      <c r="G450" t="s">
        <v>3090</v>
      </c>
      <c r="H450" t="s">
        <v>711</v>
      </c>
      <c r="I450" s="3" t="s">
        <v>793</v>
      </c>
      <c r="J450" t="s">
        <v>3131</v>
      </c>
      <c r="K450" t="s">
        <v>36</v>
      </c>
      <c r="L450" t="s">
        <v>153</v>
      </c>
      <c r="M450" t="s">
        <v>794</v>
      </c>
      <c r="N450" t="s">
        <v>648</v>
      </c>
      <c r="O450" t="s">
        <v>40</v>
      </c>
      <c r="P450" t="s">
        <v>41</v>
      </c>
      <c r="Q450" t="s">
        <v>42</v>
      </c>
      <c r="R450" t="s">
        <v>41</v>
      </c>
      <c r="S450" t="s">
        <v>41</v>
      </c>
      <c r="T450" t="s">
        <v>41</v>
      </c>
      <c r="U450" t="s">
        <v>52</v>
      </c>
      <c r="V450" s="35" t="s">
        <v>3093</v>
      </c>
      <c r="W450" s="35" t="s">
        <v>3093</v>
      </c>
      <c r="X450" s="35" t="s">
        <v>3093</v>
      </c>
      <c r="Y450" s="35" t="s">
        <v>3093</v>
      </c>
      <c r="Z450" t="s">
        <v>650</v>
      </c>
      <c r="AA450" s="5">
        <v>1929</v>
      </c>
      <c r="AC450" t="s">
        <v>796</v>
      </c>
      <c r="AD450">
        <v>256</v>
      </c>
      <c r="AE450" t="s">
        <v>44</v>
      </c>
      <c r="AF450" t="s">
        <v>41</v>
      </c>
    </row>
    <row r="451" spans="1:32" x14ac:dyDescent="0.3">
      <c r="A451" s="3" t="s">
        <v>1002</v>
      </c>
      <c r="B451" s="4" t="s">
        <v>252</v>
      </c>
      <c r="C451" s="6" t="s">
        <v>236</v>
      </c>
      <c r="D451" s="5">
        <v>1</v>
      </c>
      <c r="E451" t="s">
        <v>791</v>
      </c>
      <c r="F451" t="s">
        <v>792</v>
      </c>
      <c r="G451" t="s">
        <v>3090</v>
      </c>
      <c r="H451" t="s">
        <v>711</v>
      </c>
      <c r="I451" s="3" t="s">
        <v>793</v>
      </c>
      <c r="J451" t="s">
        <v>3131</v>
      </c>
      <c r="K451" t="s">
        <v>36</v>
      </c>
      <c r="L451" t="s">
        <v>153</v>
      </c>
      <c r="M451" t="s">
        <v>794</v>
      </c>
      <c r="N451" t="s">
        <v>648</v>
      </c>
      <c r="O451" t="s">
        <v>40</v>
      </c>
      <c r="P451" t="s">
        <v>41</v>
      </c>
      <c r="Q451" t="s">
        <v>41</v>
      </c>
      <c r="R451" t="s">
        <v>41</v>
      </c>
      <c r="S451" t="s">
        <v>42</v>
      </c>
      <c r="T451" t="s">
        <v>41</v>
      </c>
      <c r="U451" t="s">
        <v>138</v>
      </c>
      <c r="V451" s="35" t="s">
        <v>3093</v>
      </c>
      <c r="W451" s="35" t="s">
        <v>3093</v>
      </c>
      <c r="X451" s="35" t="s">
        <v>3093</v>
      </c>
      <c r="Y451" s="35" t="s">
        <v>3093</v>
      </c>
      <c r="Z451" t="s">
        <v>650</v>
      </c>
      <c r="AA451" s="5">
        <v>1929</v>
      </c>
      <c r="AB451" t="s">
        <v>1003</v>
      </c>
      <c r="AC451" t="s">
        <v>796</v>
      </c>
      <c r="AD451">
        <v>256</v>
      </c>
      <c r="AE451" t="s">
        <v>44</v>
      </c>
      <c r="AF451" t="s">
        <v>41</v>
      </c>
    </row>
    <row r="452" spans="1:32" x14ac:dyDescent="0.3">
      <c r="A452" s="3" t="s">
        <v>1004</v>
      </c>
      <c r="B452" s="4" t="s">
        <v>263</v>
      </c>
      <c r="C452" s="6" t="s">
        <v>236</v>
      </c>
      <c r="D452" s="5">
        <v>1</v>
      </c>
      <c r="E452" t="s">
        <v>791</v>
      </c>
      <c r="F452" t="s">
        <v>792</v>
      </c>
      <c r="G452" t="s">
        <v>3090</v>
      </c>
      <c r="H452" t="s">
        <v>711</v>
      </c>
      <c r="I452" s="3" t="s">
        <v>793</v>
      </c>
      <c r="J452" t="s">
        <v>3131</v>
      </c>
      <c r="K452" t="s">
        <v>36</v>
      </c>
      <c r="L452" t="s">
        <v>153</v>
      </c>
      <c r="M452" t="s">
        <v>794</v>
      </c>
      <c r="N452" t="s">
        <v>648</v>
      </c>
      <c r="O452" t="s">
        <v>40</v>
      </c>
      <c r="P452" t="s">
        <v>41</v>
      </c>
      <c r="Q452" t="s">
        <v>41</v>
      </c>
      <c r="R452" t="s">
        <v>41</v>
      </c>
      <c r="S452" t="s">
        <v>42</v>
      </c>
      <c r="T452" t="s">
        <v>41</v>
      </c>
      <c r="U452" t="s">
        <v>72</v>
      </c>
      <c r="V452" s="35" t="s">
        <v>3093</v>
      </c>
      <c r="W452" s="35" t="s">
        <v>3093</v>
      </c>
      <c r="X452" s="35" t="s">
        <v>3093</v>
      </c>
      <c r="Y452" s="35" t="s">
        <v>3093</v>
      </c>
      <c r="Z452" t="s">
        <v>650</v>
      </c>
      <c r="AA452" s="5">
        <v>1929</v>
      </c>
      <c r="AB452" t="s">
        <v>1005</v>
      </c>
      <c r="AC452" t="s">
        <v>796</v>
      </c>
      <c r="AD452">
        <v>256</v>
      </c>
      <c r="AE452" t="s">
        <v>44</v>
      </c>
      <c r="AF452" t="s">
        <v>41</v>
      </c>
    </row>
    <row r="453" spans="1:32" x14ac:dyDescent="0.3">
      <c r="A453" s="3" t="s">
        <v>1006</v>
      </c>
      <c r="B453" s="4" t="s">
        <v>263</v>
      </c>
      <c r="C453" s="6" t="s">
        <v>236</v>
      </c>
      <c r="D453" s="5">
        <v>25</v>
      </c>
      <c r="E453" t="s">
        <v>791</v>
      </c>
      <c r="F453" t="s">
        <v>792</v>
      </c>
      <c r="G453" t="s">
        <v>3090</v>
      </c>
      <c r="H453" t="s">
        <v>711</v>
      </c>
      <c r="I453" s="3" t="s">
        <v>793</v>
      </c>
      <c r="J453" t="s">
        <v>3131</v>
      </c>
      <c r="K453" t="s">
        <v>36</v>
      </c>
      <c r="L453" t="s">
        <v>153</v>
      </c>
      <c r="M453" t="s">
        <v>794</v>
      </c>
      <c r="N453" t="s">
        <v>648</v>
      </c>
      <c r="O453" t="s">
        <v>40</v>
      </c>
      <c r="P453" t="s">
        <v>41</v>
      </c>
      <c r="Q453" t="s">
        <v>41</v>
      </c>
      <c r="R453" t="s">
        <v>41</v>
      </c>
      <c r="S453" t="s">
        <v>42</v>
      </c>
      <c r="T453" t="s">
        <v>41</v>
      </c>
      <c r="U453" t="s">
        <v>72</v>
      </c>
      <c r="V453" s="35" t="s">
        <v>3093</v>
      </c>
      <c r="W453" s="35" t="s">
        <v>3093</v>
      </c>
      <c r="X453" s="35" t="s">
        <v>3093</v>
      </c>
      <c r="Y453" s="35" t="s">
        <v>3093</v>
      </c>
      <c r="Z453" t="s">
        <v>650</v>
      </c>
      <c r="AA453" s="5">
        <v>1929</v>
      </c>
      <c r="AC453" t="s">
        <v>796</v>
      </c>
      <c r="AD453">
        <v>256</v>
      </c>
      <c r="AE453" t="s">
        <v>44</v>
      </c>
      <c r="AF453" t="s">
        <v>41</v>
      </c>
    </row>
    <row r="454" spans="1:32" x14ac:dyDescent="0.3">
      <c r="A454" s="3" t="s">
        <v>1007</v>
      </c>
      <c r="B454" s="4" t="s">
        <v>263</v>
      </c>
      <c r="C454" s="6" t="s">
        <v>236</v>
      </c>
      <c r="D454" s="5">
        <v>2</v>
      </c>
      <c r="E454" t="s">
        <v>791</v>
      </c>
      <c r="F454" t="s">
        <v>792</v>
      </c>
      <c r="G454" t="s">
        <v>3090</v>
      </c>
      <c r="H454" t="s">
        <v>711</v>
      </c>
      <c r="I454" s="3" t="s">
        <v>793</v>
      </c>
      <c r="J454" t="s">
        <v>3131</v>
      </c>
      <c r="K454" t="s">
        <v>36</v>
      </c>
      <c r="L454" t="s">
        <v>153</v>
      </c>
      <c r="M454" t="s">
        <v>794</v>
      </c>
      <c r="N454" t="s">
        <v>648</v>
      </c>
      <c r="O454" t="s">
        <v>40</v>
      </c>
      <c r="P454" t="s">
        <v>41</v>
      </c>
      <c r="Q454" t="s">
        <v>42</v>
      </c>
      <c r="R454" t="s">
        <v>41</v>
      </c>
      <c r="S454" t="s">
        <v>41</v>
      </c>
      <c r="T454" t="s">
        <v>41</v>
      </c>
      <c r="U454" t="s">
        <v>52</v>
      </c>
      <c r="V454" s="35" t="s">
        <v>3093</v>
      </c>
      <c r="W454" s="35" t="s">
        <v>3093</v>
      </c>
      <c r="X454" s="35" t="s">
        <v>3093</v>
      </c>
      <c r="Y454" s="35" t="s">
        <v>3093</v>
      </c>
      <c r="Z454" t="s">
        <v>650</v>
      </c>
      <c r="AA454" s="5">
        <v>1929</v>
      </c>
      <c r="AB454" t="s">
        <v>1008</v>
      </c>
      <c r="AC454" t="s">
        <v>796</v>
      </c>
      <c r="AD454">
        <v>256</v>
      </c>
      <c r="AE454" t="s">
        <v>44</v>
      </c>
      <c r="AF454" t="s">
        <v>41</v>
      </c>
    </row>
    <row r="455" spans="1:32" x14ac:dyDescent="0.3">
      <c r="A455" s="3" t="s">
        <v>1009</v>
      </c>
      <c r="B455" s="4" t="s">
        <v>272</v>
      </c>
      <c r="C455" s="6" t="s">
        <v>236</v>
      </c>
      <c r="D455" s="5">
        <v>1</v>
      </c>
      <c r="E455" t="s">
        <v>791</v>
      </c>
      <c r="F455" t="s">
        <v>792</v>
      </c>
      <c r="G455" t="s">
        <v>3090</v>
      </c>
      <c r="H455" t="s">
        <v>711</v>
      </c>
      <c r="I455" s="3" t="s">
        <v>793</v>
      </c>
      <c r="J455" t="s">
        <v>3131</v>
      </c>
      <c r="K455" t="s">
        <v>36</v>
      </c>
      <c r="L455" t="s">
        <v>153</v>
      </c>
      <c r="M455" t="s">
        <v>794</v>
      </c>
      <c r="N455" t="s">
        <v>648</v>
      </c>
      <c r="O455" t="s">
        <v>40</v>
      </c>
      <c r="P455" t="s">
        <v>41</v>
      </c>
      <c r="Q455" t="s">
        <v>42</v>
      </c>
      <c r="R455" t="s">
        <v>41</v>
      </c>
      <c r="S455" t="s">
        <v>41</v>
      </c>
      <c r="T455" t="s">
        <v>41</v>
      </c>
      <c r="U455" t="s">
        <v>52</v>
      </c>
      <c r="V455" s="35" t="s">
        <v>3093</v>
      </c>
      <c r="W455" s="35" t="s">
        <v>3093</v>
      </c>
      <c r="X455" s="35" t="s">
        <v>3093</v>
      </c>
      <c r="Y455" s="35" t="s">
        <v>3093</v>
      </c>
      <c r="Z455" t="s">
        <v>650</v>
      </c>
      <c r="AA455" s="5">
        <v>1929</v>
      </c>
      <c r="AB455" t="s">
        <v>1010</v>
      </c>
      <c r="AC455" t="s">
        <v>796</v>
      </c>
      <c r="AD455">
        <v>256</v>
      </c>
      <c r="AE455" t="s">
        <v>44</v>
      </c>
      <c r="AF455" t="s">
        <v>41</v>
      </c>
    </row>
    <row r="456" spans="1:32" x14ac:dyDescent="0.3">
      <c r="A456" s="3" t="s">
        <v>1011</v>
      </c>
      <c r="B456" s="4" t="s">
        <v>272</v>
      </c>
      <c r="C456" s="6" t="s">
        <v>236</v>
      </c>
      <c r="D456" s="5">
        <v>1</v>
      </c>
      <c r="E456" t="s">
        <v>791</v>
      </c>
      <c r="F456" t="s">
        <v>792</v>
      </c>
      <c r="G456" t="s">
        <v>3090</v>
      </c>
      <c r="H456" t="s">
        <v>711</v>
      </c>
      <c r="I456" s="3" t="s">
        <v>793</v>
      </c>
      <c r="J456" t="s">
        <v>3131</v>
      </c>
      <c r="K456" t="s">
        <v>36</v>
      </c>
      <c r="L456" t="s">
        <v>153</v>
      </c>
      <c r="M456" t="s">
        <v>794</v>
      </c>
      <c r="N456" t="s">
        <v>648</v>
      </c>
      <c r="O456" t="s">
        <v>40</v>
      </c>
      <c r="P456" t="s">
        <v>44</v>
      </c>
      <c r="Q456" t="s">
        <v>44</v>
      </c>
      <c r="R456" t="s">
        <v>44</v>
      </c>
      <c r="S456" t="s">
        <v>44</v>
      </c>
      <c r="T456" t="s">
        <v>44</v>
      </c>
      <c r="U456" t="s">
        <v>44</v>
      </c>
      <c r="V456" s="35" t="s">
        <v>3093</v>
      </c>
      <c r="W456" s="35" t="s">
        <v>3093</v>
      </c>
      <c r="X456" s="35" t="s">
        <v>3093</v>
      </c>
      <c r="Y456" s="35" t="s">
        <v>3093</v>
      </c>
      <c r="Z456" t="s">
        <v>650</v>
      </c>
      <c r="AA456" s="5">
        <v>1929</v>
      </c>
      <c r="AB456" t="s">
        <v>1010</v>
      </c>
      <c r="AC456" t="s">
        <v>796</v>
      </c>
      <c r="AD456">
        <v>256</v>
      </c>
      <c r="AE456" t="s">
        <v>44</v>
      </c>
      <c r="AF456" t="s">
        <v>41</v>
      </c>
    </row>
    <row r="457" spans="1:32" x14ac:dyDescent="0.3">
      <c r="A457" s="3" t="s">
        <v>1012</v>
      </c>
      <c r="B457" s="4" t="s">
        <v>272</v>
      </c>
      <c r="C457" s="6" t="s">
        <v>236</v>
      </c>
      <c r="D457" s="5">
        <v>1</v>
      </c>
      <c r="E457" t="s">
        <v>791</v>
      </c>
      <c r="F457" t="s">
        <v>792</v>
      </c>
      <c r="G457" t="s">
        <v>3090</v>
      </c>
      <c r="H457" t="s">
        <v>711</v>
      </c>
      <c r="I457" s="3" t="s">
        <v>793</v>
      </c>
      <c r="J457" t="s">
        <v>3131</v>
      </c>
      <c r="K457" t="s">
        <v>36</v>
      </c>
      <c r="L457" t="s">
        <v>153</v>
      </c>
      <c r="M457" t="s">
        <v>794</v>
      </c>
      <c r="N457" t="s">
        <v>648</v>
      </c>
      <c r="O457" t="s">
        <v>40</v>
      </c>
      <c r="P457" t="s">
        <v>44</v>
      </c>
      <c r="Q457" t="s">
        <v>44</v>
      </c>
      <c r="R457" t="s">
        <v>44</v>
      </c>
      <c r="S457" t="s">
        <v>44</v>
      </c>
      <c r="T457" t="s">
        <v>44</v>
      </c>
      <c r="U457" t="s">
        <v>44</v>
      </c>
      <c r="V457">
        <v>140</v>
      </c>
      <c r="W457" s="35" t="s">
        <v>3093</v>
      </c>
      <c r="X457" s="35" t="s">
        <v>3093</v>
      </c>
      <c r="Y457" s="35" t="s">
        <v>3093</v>
      </c>
      <c r="Z457" t="s">
        <v>650</v>
      </c>
      <c r="AA457" s="5">
        <v>1929</v>
      </c>
      <c r="AB457" t="s">
        <v>1013</v>
      </c>
      <c r="AC457" t="s">
        <v>796</v>
      </c>
      <c r="AD457">
        <v>256</v>
      </c>
      <c r="AE457" t="s">
        <v>44</v>
      </c>
      <c r="AF457" t="s">
        <v>41</v>
      </c>
    </row>
    <row r="458" spans="1:32" x14ac:dyDescent="0.3">
      <c r="A458" s="3" t="s">
        <v>1014</v>
      </c>
      <c r="B458" s="4" t="s">
        <v>780</v>
      </c>
      <c r="C458" s="6" t="s">
        <v>236</v>
      </c>
      <c r="D458" s="5">
        <v>1</v>
      </c>
      <c r="E458" t="s">
        <v>791</v>
      </c>
      <c r="F458" t="s">
        <v>792</v>
      </c>
      <c r="G458" t="s">
        <v>3090</v>
      </c>
      <c r="H458" t="s">
        <v>711</v>
      </c>
      <c r="I458" s="3" t="s">
        <v>793</v>
      </c>
      <c r="J458" t="s">
        <v>3131</v>
      </c>
      <c r="K458" t="s">
        <v>36</v>
      </c>
      <c r="L458" t="s">
        <v>153</v>
      </c>
      <c r="M458" t="s">
        <v>794</v>
      </c>
      <c r="N458" t="s">
        <v>648</v>
      </c>
      <c r="O458" t="s">
        <v>40</v>
      </c>
      <c r="P458" t="s">
        <v>41</v>
      </c>
      <c r="Q458" t="s">
        <v>42</v>
      </c>
      <c r="R458" t="s">
        <v>41</v>
      </c>
      <c r="S458" t="s">
        <v>41</v>
      </c>
      <c r="T458" t="s">
        <v>41</v>
      </c>
      <c r="U458" t="s">
        <v>52</v>
      </c>
      <c r="V458" s="35" t="s">
        <v>3093</v>
      </c>
      <c r="W458" s="35" t="s">
        <v>3093</v>
      </c>
      <c r="X458" s="35" t="s">
        <v>3093</v>
      </c>
      <c r="Y458" s="35" t="s">
        <v>3093</v>
      </c>
      <c r="Z458" t="s">
        <v>650</v>
      </c>
      <c r="AA458" s="5">
        <v>1929</v>
      </c>
      <c r="AB458" t="s">
        <v>1015</v>
      </c>
      <c r="AC458" t="s">
        <v>796</v>
      </c>
      <c r="AD458">
        <v>256</v>
      </c>
      <c r="AE458" t="s">
        <v>44</v>
      </c>
      <c r="AF458" t="s">
        <v>41</v>
      </c>
    </row>
    <row r="459" spans="1:32" x14ac:dyDescent="0.3">
      <c r="A459" s="3" t="s">
        <v>1016</v>
      </c>
      <c r="B459" s="4" t="s">
        <v>780</v>
      </c>
      <c r="C459" s="6" t="s">
        <v>236</v>
      </c>
      <c r="D459" s="5">
        <v>32</v>
      </c>
      <c r="E459" t="s">
        <v>791</v>
      </c>
      <c r="F459" t="s">
        <v>792</v>
      </c>
      <c r="G459" t="s">
        <v>3090</v>
      </c>
      <c r="H459" t="s">
        <v>711</v>
      </c>
      <c r="I459" s="3" t="s">
        <v>793</v>
      </c>
      <c r="J459" t="s">
        <v>3131</v>
      </c>
      <c r="K459" t="s">
        <v>36</v>
      </c>
      <c r="L459" t="s">
        <v>153</v>
      </c>
      <c r="M459" t="s">
        <v>794</v>
      </c>
      <c r="N459" t="s">
        <v>648</v>
      </c>
      <c r="O459" t="s">
        <v>40</v>
      </c>
      <c r="P459" t="s">
        <v>41</v>
      </c>
      <c r="Q459" t="s">
        <v>42</v>
      </c>
      <c r="R459" t="s">
        <v>41</v>
      </c>
      <c r="S459" t="s">
        <v>41</v>
      </c>
      <c r="T459" t="s">
        <v>41</v>
      </c>
      <c r="U459" t="s">
        <v>52</v>
      </c>
      <c r="V459" s="35" t="s">
        <v>3093</v>
      </c>
      <c r="W459" s="35" t="s">
        <v>3093</v>
      </c>
      <c r="X459" s="35" t="s">
        <v>3093</v>
      </c>
      <c r="Y459" s="35" t="s">
        <v>3093</v>
      </c>
      <c r="Z459" t="s">
        <v>650</v>
      </c>
      <c r="AA459" s="5">
        <v>1929</v>
      </c>
      <c r="AB459" t="s">
        <v>1017</v>
      </c>
      <c r="AC459" t="s">
        <v>796</v>
      </c>
      <c r="AD459" s="5" t="s">
        <v>1018</v>
      </c>
      <c r="AE459" t="s">
        <v>44</v>
      </c>
      <c r="AF459" t="s">
        <v>41</v>
      </c>
    </row>
    <row r="460" spans="1:32" x14ac:dyDescent="0.3">
      <c r="A460" s="3" t="s">
        <v>1019</v>
      </c>
      <c r="B460" s="4" t="s">
        <v>309</v>
      </c>
      <c r="C460" s="6" t="s">
        <v>236</v>
      </c>
      <c r="D460" s="5">
        <v>3</v>
      </c>
      <c r="E460" t="s">
        <v>791</v>
      </c>
      <c r="F460" t="s">
        <v>792</v>
      </c>
      <c r="G460" t="s">
        <v>3090</v>
      </c>
      <c r="H460" t="s">
        <v>711</v>
      </c>
      <c r="I460" s="3" t="s">
        <v>793</v>
      </c>
      <c r="J460" t="s">
        <v>3131</v>
      </c>
      <c r="K460" t="s">
        <v>36</v>
      </c>
      <c r="L460" t="s">
        <v>153</v>
      </c>
      <c r="M460" t="s">
        <v>794</v>
      </c>
      <c r="N460" t="s">
        <v>648</v>
      </c>
      <c r="O460" t="s">
        <v>40</v>
      </c>
      <c r="P460" t="s">
        <v>41</v>
      </c>
      <c r="Q460" t="s">
        <v>41</v>
      </c>
      <c r="R460" t="s">
        <v>41</v>
      </c>
      <c r="S460" t="s">
        <v>42</v>
      </c>
      <c r="T460" t="s">
        <v>41</v>
      </c>
      <c r="U460" t="s">
        <v>72</v>
      </c>
      <c r="V460" s="35" t="s">
        <v>3093</v>
      </c>
      <c r="W460" s="35" t="s">
        <v>3093</v>
      </c>
      <c r="X460" s="35" t="s">
        <v>3093</v>
      </c>
      <c r="Y460" s="35" t="s">
        <v>3093</v>
      </c>
      <c r="Z460" t="s">
        <v>650</v>
      </c>
      <c r="AA460" s="5">
        <v>1929</v>
      </c>
      <c r="AB460" t="s">
        <v>1020</v>
      </c>
      <c r="AC460" t="s">
        <v>796</v>
      </c>
      <c r="AD460">
        <v>257</v>
      </c>
      <c r="AE460" t="s">
        <v>44</v>
      </c>
      <c r="AF460" t="s">
        <v>41</v>
      </c>
    </row>
    <row r="461" spans="1:32" x14ac:dyDescent="0.3">
      <c r="A461" s="3" t="s">
        <v>1021</v>
      </c>
      <c r="B461" s="4" t="s">
        <v>691</v>
      </c>
      <c r="C461" s="6" t="s">
        <v>236</v>
      </c>
      <c r="D461" s="5" t="s">
        <v>44</v>
      </c>
      <c r="E461" t="s">
        <v>153</v>
      </c>
      <c r="F461" t="s">
        <v>792</v>
      </c>
      <c r="G461" t="s">
        <v>3090</v>
      </c>
      <c r="H461" t="s">
        <v>44</v>
      </c>
      <c r="I461" s="3" t="s">
        <v>44</v>
      </c>
      <c r="J461" t="s">
        <v>3131</v>
      </c>
      <c r="K461" t="s">
        <v>36</v>
      </c>
      <c r="L461" t="s">
        <v>153</v>
      </c>
      <c r="M461" t="s">
        <v>831</v>
      </c>
      <c r="N461" t="s">
        <v>832</v>
      </c>
      <c r="O461" t="s">
        <v>40</v>
      </c>
      <c r="P461" t="s">
        <v>44</v>
      </c>
      <c r="Q461" t="s">
        <v>44</v>
      </c>
      <c r="R461" t="s">
        <v>44</v>
      </c>
      <c r="S461" t="s">
        <v>44</v>
      </c>
      <c r="T461" t="s">
        <v>44</v>
      </c>
      <c r="U461" t="s">
        <v>44</v>
      </c>
      <c r="V461" s="35" t="s">
        <v>3093</v>
      </c>
      <c r="W461" s="35" t="s">
        <v>3093</v>
      </c>
      <c r="X461" s="35" t="s">
        <v>3093</v>
      </c>
      <c r="Y461" s="35" t="s">
        <v>3093</v>
      </c>
      <c r="Z461" t="s">
        <v>650</v>
      </c>
      <c r="AA461" s="5">
        <v>1929</v>
      </c>
      <c r="AC461" t="s">
        <v>796</v>
      </c>
      <c r="AD461">
        <v>317</v>
      </c>
      <c r="AE461" t="s">
        <v>44</v>
      </c>
      <c r="AF461" t="s">
        <v>41</v>
      </c>
    </row>
    <row r="462" spans="1:32" x14ac:dyDescent="0.3">
      <c r="A462" s="3" t="s">
        <v>1022</v>
      </c>
      <c r="B462" s="4" t="s">
        <v>242</v>
      </c>
      <c r="C462" s="6" t="s">
        <v>236</v>
      </c>
      <c r="D462" s="5" t="s">
        <v>44</v>
      </c>
      <c r="E462" t="s">
        <v>153</v>
      </c>
      <c r="F462" t="s">
        <v>792</v>
      </c>
      <c r="G462" t="s">
        <v>3090</v>
      </c>
      <c r="H462" t="s">
        <v>44</v>
      </c>
      <c r="I462" s="3" t="s">
        <v>44</v>
      </c>
      <c r="J462" t="s">
        <v>3131</v>
      </c>
      <c r="K462" t="s">
        <v>36</v>
      </c>
      <c r="L462" t="s">
        <v>153</v>
      </c>
      <c r="M462" t="s">
        <v>831</v>
      </c>
      <c r="N462" t="s">
        <v>832</v>
      </c>
      <c r="O462" t="s">
        <v>40</v>
      </c>
      <c r="P462" t="s">
        <v>44</v>
      </c>
      <c r="Q462" t="s">
        <v>44</v>
      </c>
      <c r="R462" t="s">
        <v>44</v>
      </c>
      <c r="S462" t="s">
        <v>44</v>
      </c>
      <c r="T462" t="s">
        <v>44</v>
      </c>
      <c r="U462" t="s">
        <v>44</v>
      </c>
      <c r="V462" s="35" t="s">
        <v>3093</v>
      </c>
      <c r="W462" s="35" t="s">
        <v>3093</v>
      </c>
      <c r="X462" s="35" t="s">
        <v>3093</v>
      </c>
      <c r="Y462" s="35" t="s">
        <v>3093</v>
      </c>
      <c r="Z462" t="s">
        <v>650</v>
      </c>
      <c r="AA462" s="5">
        <v>1929</v>
      </c>
      <c r="AC462" t="s">
        <v>796</v>
      </c>
      <c r="AD462">
        <v>317</v>
      </c>
      <c r="AE462" t="s">
        <v>44</v>
      </c>
      <c r="AF462" t="s">
        <v>41</v>
      </c>
    </row>
    <row r="463" spans="1:32" x14ac:dyDescent="0.3">
      <c r="A463" s="3" t="s">
        <v>1023</v>
      </c>
      <c r="B463" s="4" t="s">
        <v>1024</v>
      </c>
      <c r="C463" s="6" t="s">
        <v>236</v>
      </c>
      <c r="D463" s="5" t="s">
        <v>44</v>
      </c>
      <c r="E463" t="s">
        <v>153</v>
      </c>
      <c r="F463" t="s">
        <v>792</v>
      </c>
      <c r="G463" t="s">
        <v>3090</v>
      </c>
      <c r="H463" t="s">
        <v>44</v>
      </c>
      <c r="I463" s="3" t="s">
        <v>44</v>
      </c>
      <c r="J463" t="s">
        <v>3131</v>
      </c>
      <c r="K463" t="s">
        <v>36</v>
      </c>
      <c r="L463" t="s">
        <v>153</v>
      </c>
      <c r="M463" t="s">
        <v>831</v>
      </c>
      <c r="N463" t="s">
        <v>832</v>
      </c>
      <c r="O463" t="s">
        <v>40</v>
      </c>
      <c r="P463" t="s">
        <v>44</v>
      </c>
      <c r="Q463" t="s">
        <v>44</v>
      </c>
      <c r="R463" t="s">
        <v>44</v>
      </c>
      <c r="S463" t="s">
        <v>44</v>
      </c>
      <c r="T463" t="s">
        <v>44</v>
      </c>
      <c r="U463" t="s">
        <v>44</v>
      </c>
      <c r="V463" s="35" t="s">
        <v>3093</v>
      </c>
      <c r="W463" s="35" t="s">
        <v>3093</v>
      </c>
      <c r="X463" s="35" t="s">
        <v>3093</v>
      </c>
      <c r="Y463" s="35" t="s">
        <v>3093</v>
      </c>
      <c r="Z463" t="s">
        <v>650</v>
      </c>
      <c r="AA463" s="5">
        <v>1929</v>
      </c>
      <c r="AC463" t="s">
        <v>796</v>
      </c>
      <c r="AD463">
        <v>317</v>
      </c>
      <c r="AE463" t="s">
        <v>44</v>
      </c>
      <c r="AF463" t="s">
        <v>41</v>
      </c>
    </row>
    <row r="464" spans="1:32" x14ac:dyDescent="0.3">
      <c r="A464" s="3" t="s">
        <v>1025</v>
      </c>
      <c r="B464" s="4" t="s">
        <v>1026</v>
      </c>
      <c r="C464" s="6" t="s">
        <v>236</v>
      </c>
      <c r="D464" s="5" t="s">
        <v>44</v>
      </c>
      <c r="E464" t="s">
        <v>153</v>
      </c>
      <c r="F464" t="s">
        <v>792</v>
      </c>
      <c r="G464" t="s">
        <v>3090</v>
      </c>
      <c r="H464" t="s">
        <v>44</v>
      </c>
      <c r="I464" s="3" t="s">
        <v>44</v>
      </c>
      <c r="J464" t="s">
        <v>3131</v>
      </c>
      <c r="K464" t="s">
        <v>36</v>
      </c>
      <c r="L464" t="s">
        <v>153</v>
      </c>
      <c r="M464" t="s">
        <v>831</v>
      </c>
      <c r="N464" t="s">
        <v>832</v>
      </c>
      <c r="O464" t="s">
        <v>40</v>
      </c>
      <c r="P464" t="s">
        <v>44</v>
      </c>
      <c r="Q464" t="s">
        <v>44</v>
      </c>
      <c r="R464" t="s">
        <v>44</v>
      </c>
      <c r="S464" t="s">
        <v>44</v>
      </c>
      <c r="T464" t="s">
        <v>44</v>
      </c>
      <c r="U464" t="s">
        <v>44</v>
      </c>
      <c r="V464" s="35" t="s">
        <v>3093</v>
      </c>
      <c r="W464" s="35" t="s">
        <v>3093</v>
      </c>
      <c r="X464" s="35" t="s">
        <v>3093</v>
      </c>
      <c r="Y464" s="35" t="s">
        <v>3093</v>
      </c>
      <c r="Z464" t="s">
        <v>650</v>
      </c>
      <c r="AA464" s="5">
        <v>1929</v>
      </c>
      <c r="AC464" t="s">
        <v>796</v>
      </c>
      <c r="AD464">
        <v>317</v>
      </c>
      <c r="AE464" t="s">
        <v>44</v>
      </c>
      <c r="AF464" t="s">
        <v>41</v>
      </c>
    </row>
    <row r="465" spans="1:32" x14ac:dyDescent="0.3">
      <c r="A465" s="3" t="s">
        <v>1027</v>
      </c>
      <c r="B465" s="4" t="s">
        <v>309</v>
      </c>
      <c r="C465" s="6" t="s">
        <v>236</v>
      </c>
      <c r="D465" s="5">
        <v>1</v>
      </c>
      <c r="E465" t="s">
        <v>874</v>
      </c>
      <c r="F465" t="s">
        <v>792</v>
      </c>
      <c r="G465" t="s">
        <v>3090</v>
      </c>
      <c r="H465" t="s">
        <v>34</v>
      </c>
      <c r="I465" s="3" t="s">
        <v>44</v>
      </c>
      <c r="J465" t="s">
        <v>3131</v>
      </c>
      <c r="K465" t="s">
        <v>36</v>
      </c>
      <c r="L465" t="s">
        <v>153</v>
      </c>
      <c r="M465" t="s">
        <v>831</v>
      </c>
      <c r="N465" t="s">
        <v>832</v>
      </c>
      <c r="O465" t="s">
        <v>40</v>
      </c>
      <c r="P465" t="s">
        <v>44</v>
      </c>
      <c r="Q465" t="s">
        <v>44</v>
      </c>
      <c r="R465" t="s">
        <v>44</v>
      </c>
      <c r="S465" t="s">
        <v>44</v>
      </c>
      <c r="T465" t="s">
        <v>44</v>
      </c>
      <c r="U465" t="s">
        <v>44</v>
      </c>
      <c r="V465" s="35" t="s">
        <v>3093</v>
      </c>
      <c r="W465" s="35" t="s">
        <v>3093</v>
      </c>
      <c r="X465" s="35" t="s">
        <v>3093</v>
      </c>
      <c r="Y465" s="35" t="s">
        <v>3093</v>
      </c>
      <c r="Z465" t="s">
        <v>650</v>
      </c>
      <c r="AA465" s="5">
        <v>1929</v>
      </c>
      <c r="AC465" t="s">
        <v>796</v>
      </c>
      <c r="AD465">
        <v>320</v>
      </c>
      <c r="AE465" t="s">
        <v>44</v>
      </c>
      <c r="AF465" t="s">
        <v>41</v>
      </c>
    </row>
    <row r="466" spans="1:32" x14ac:dyDescent="0.3">
      <c r="A466" s="3" t="s">
        <v>1028</v>
      </c>
      <c r="B466" s="4" t="s">
        <v>272</v>
      </c>
      <c r="C466" s="6" t="s">
        <v>236</v>
      </c>
      <c r="D466" s="5">
        <v>2</v>
      </c>
      <c r="E466" t="s">
        <v>791</v>
      </c>
      <c r="F466" t="s">
        <v>792</v>
      </c>
      <c r="G466" t="s">
        <v>3090</v>
      </c>
      <c r="H466" t="s">
        <v>877</v>
      </c>
      <c r="I466" s="3" t="s">
        <v>44</v>
      </c>
      <c r="J466" t="s">
        <v>3131</v>
      </c>
      <c r="K466" t="s">
        <v>36</v>
      </c>
      <c r="L466" t="s">
        <v>153</v>
      </c>
      <c r="M466" t="s">
        <v>831</v>
      </c>
      <c r="N466" t="s">
        <v>832</v>
      </c>
      <c r="O466" t="s">
        <v>40</v>
      </c>
      <c r="P466" t="s">
        <v>41</v>
      </c>
      <c r="Q466" t="s">
        <v>42</v>
      </c>
      <c r="R466" t="s">
        <v>41</v>
      </c>
      <c r="S466" t="s">
        <v>41</v>
      </c>
      <c r="T466" t="s">
        <v>41</v>
      </c>
      <c r="U466" t="s">
        <v>52</v>
      </c>
      <c r="V466" s="35" t="s">
        <v>3093</v>
      </c>
      <c r="W466" s="35" t="s">
        <v>3093</v>
      </c>
      <c r="X466" s="35" t="s">
        <v>3093</v>
      </c>
      <c r="Y466" s="35" t="s">
        <v>3093</v>
      </c>
      <c r="Z466" t="s">
        <v>650</v>
      </c>
      <c r="AA466" s="5">
        <v>1929</v>
      </c>
      <c r="AC466" t="s">
        <v>796</v>
      </c>
      <c r="AD466">
        <v>321</v>
      </c>
      <c r="AE466" t="s">
        <v>44</v>
      </c>
      <c r="AF466" t="s">
        <v>41</v>
      </c>
    </row>
    <row r="467" spans="1:32" x14ac:dyDescent="0.3">
      <c r="A467" t="s">
        <v>1029</v>
      </c>
      <c r="B467" t="s">
        <v>208</v>
      </c>
      <c r="C467" t="s">
        <v>194</v>
      </c>
      <c r="D467">
        <v>1</v>
      </c>
      <c r="E467" t="s">
        <v>153</v>
      </c>
      <c r="F467" t="s">
        <v>792</v>
      </c>
      <c r="G467" t="s">
        <v>3090</v>
      </c>
      <c r="H467" t="s">
        <v>34</v>
      </c>
      <c r="I467" t="s">
        <v>44</v>
      </c>
      <c r="J467" t="s">
        <v>3131</v>
      </c>
      <c r="K467" t="s">
        <v>36</v>
      </c>
      <c r="L467" t="s">
        <v>153</v>
      </c>
      <c r="M467" t="s">
        <v>44</v>
      </c>
      <c r="N467" t="s">
        <v>648</v>
      </c>
      <c r="O467" t="s">
        <v>40</v>
      </c>
      <c r="P467" t="s">
        <v>41</v>
      </c>
      <c r="Q467" t="s">
        <v>42</v>
      </c>
      <c r="R467" t="s">
        <v>41</v>
      </c>
      <c r="S467" t="s">
        <v>41</v>
      </c>
      <c r="T467" t="s">
        <v>41</v>
      </c>
      <c r="U467" t="s">
        <v>52</v>
      </c>
      <c r="V467">
        <v>130</v>
      </c>
      <c r="W467">
        <v>15</v>
      </c>
      <c r="X467">
        <v>3</v>
      </c>
      <c r="Y467">
        <v>0</v>
      </c>
      <c r="Z467" t="s">
        <v>650</v>
      </c>
      <c r="AA467">
        <v>1929</v>
      </c>
      <c r="AC467" t="s">
        <v>1030</v>
      </c>
      <c r="AD467">
        <v>206</v>
      </c>
      <c r="AE467" s="8" t="s">
        <v>1031</v>
      </c>
      <c r="AF467" t="s">
        <v>42</v>
      </c>
    </row>
    <row r="468" spans="1:32" x14ac:dyDescent="0.3">
      <c r="A468" t="s">
        <v>1032</v>
      </c>
      <c r="B468" t="s">
        <v>208</v>
      </c>
      <c r="C468" t="s">
        <v>194</v>
      </c>
      <c r="D468">
        <v>1</v>
      </c>
      <c r="E468" t="s">
        <v>153</v>
      </c>
      <c r="F468" t="s">
        <v>792</v>
      </c>
      <c r="G468" t="s">
        <v>3090</v>
      </c>
      <c r="H468" t="s">
        <v>34</v>
      </c>
      <c r="I468" t="s">
        <v>44</v>
      </c>
      <c r="J468" t="s">
        <v>3131</v>
      </c>
      <c r="K468" t="s">
        <v>36</v>
      </c>
      <c r="L468" t="s">
        <v>153</v>
      </c>
      <c r="M468" t="s">
        <v>44</v>
      </c>
      <c r="N468" t="s">
        <v>648</v>
      </c>
      <c r="O468" t="s">
        <v>40</v>
      </c>
      <c r="P468" t="s">
        <v>41</v>
      </c>
      <c r="Q468" t="s">
        <v>42</v>
      </c>
      <c r="R468" t="s">
        <v>41</v>
      </c>
      <c r="S468" t="s">
        <v>41</v>
      </c>
      <c r="T468" t="s">
        <v>41</v>
      </c>
      <c r="U468" t="s">
        <v>52</v>
      </c>
      <c r="V468">
        <v>94</v>
      </c>
      <c r="W468">
        <v>15</v>
      </c>
      <c r="X468">
        <v>4</v>
      </c>
      <c r="Y468">
        <v>0</v>
      </c>
      <c r="Z468" t="s">
        <v>650</v>
      </c>
      <c r="AA468">
        <v>1929</v>
      </c>
      <c r="AC468" t="s">
        <v>1030</v>
      </c>
      <c r="AD468">
        <v>206</v>
      </c>
      <c r="AE468" s="8" t="s">
        <v>1033</v>
      </c>
      <c r="AF468" t="s">
        <v>42</v>
      </c>
    </row>
    <row r="469" spans="1:32" x14ac:dyDescent="0.3">
      <c r="A469" t="s">
        <v>1034</v>
      </c>
      <c r="B469" t="s">
        <v>208</v>
      </c>
      <c r="C469" t="s">
        <v>194</v>
      </c>
      <c r="D469">
        <v>1</v>
      </c>
      <c r="E469" t="s">
        <v>153</v>
      </c>
      <c r="F469" t="s">
        <v>792</v>
      </c>
      <c r="G469" t="s">
        <v>3090</v>
      </c>
      <c r="H469" t="s">
        <v>34</v>
      </c>
      <c r="I469" t="s">
        <v>44</v>
      </c>
      <c r="J469" t="s">
        <v>3131</v>
      </c>
      <c r="K469" t="s">
        <v>36</v>
      </c>
      <c r="L469" t="s">
        <v>153</v>
      </c>
      <c r="M469" t="s">
        <v>44</v>
      </c>
      <c r="N469" t="s">
        <v>648</v>
      </c>
      <c r="O469" t="s">
        <v>40</v>
      </c>
      <c r="P469" t="s">
        <v>41</v>
      </c>
      <c r="Q469" t="s">
        <v>42</v>
      </c>
      <c r="R469" t="s">
        <v>41</v>
      </c>
      <c r="S469" t="s">
        <v>41</v>
      </c>
      <c r="T469" t="s">
        <v>41</v>
      </c>
      <c r="U469" t="s">
        <v>52</v>
      </c>
      <c r="V469">
        <v>78</v>
      </c>
      <c r="W469">
        <v>17</v>
      </c>
      <c r="X469">
        <v>5</v>
      </c>
      <c r="Y469">
        <v>0</v>
      </c>
      <c r="Z469" t="s">
        <v>650</v>
      </c>
      <c r="AA469">
        <v>1929</v>
      </c>
      <c r="AC469" t="s">
        <v>1030</v>
      </c>
      <c r="AD469">
        <v>206</v>
      </c>
      <c r="AE469" s="8" t="s">
        <v>1035</v>
      </c>
      <c r="AF469" t="s">
        <v>42</v>
      </c>
    </row>
    <row r="470" spans="1:32" x14ac:dyDescent="0.3">
      <c r="A470" t="s">
        <v>1036</v>
      </c>
      <c r="B470" s="4" t="s">
        <v>224</v>
      </c>
      <c r="C470" s="6" t="s">
        <v>151</v>
      </c>
      <c r="D470" s="5">
        <v>1</v>
      </c>
      <c r="E470" t="s">
        <v>791</v>
      </c>
      <c r="F470" t="s">
        <v>792</v>
      </c>
      <c r="G470" t="s">
        <v>3090</v>
      </c>
      <c r="H470" t="s">
        <v>711</v>
      </c>
      <c r="I470" s="3" t="s">
        <v>830</v>
      </c>
      <c r="J470" t="s">
        <v>3131</v>
      </c>
      <c r="K470" t="s">
        <v>36</v>
      </c>
      <c r="L470" t="s">
        <v>153</v>
      </c>
      <c r="M470" t="s">
        <v>831</v>
      </c>
      <c r="N470" t="s">
        <v>39</v>
      </c>
      <c r="O470" t="s">
        <v>40</v>
      </c>
      <c r="P470" t="s">
        <v>41</v>
      </c>
      <c r="Q470" t="s">
        <v>41</v>
      </c>
      <c r="R470" t="s">
        <v>42</v>
      </c>
      <c r="S470" t="s">
        <v>41</v>
      </c>
      <c r="T470" t="s">
        <v>41</v>
      </c>
      <c r="U470" t="s">
        <v>681</v>
      </c>
      <c r="V470">
        <v>73</v>
      </c>
      <c r="W470">
        <v>29</v>
      </c>
      <c r="X470">
        <v>0</v>
      </c>
      <c r="Y470">
        <v>13</v>
      </c>
      <c r="Z470" t="s">
        <v>650</v>
      </c>
      <c r="AA470" s="5">
        <v>1929</v>
      </c>
      <c r="AB470" t="s">
        <v>231</v>
      </c>
      <c r="AC470" t="s">
        <v>796</v>
      </c>
      <c r="AD470">
        <v>317</v>
      </c>
      <c r="AE470" s="10" t="s">
        <v>1037</v>
      </c>
      <c r="AF470" t="s">
        <v>42</v>
      </c>
    </row>
    <row r="471" spans="1:32" x14ac:dyDescent="0.3">
      <c r="A471" t="s">
        <v>1038</v>
      </c>
      <c r="B471" s="4" t="s">
        <v>204</v>
      </c>
      <c r="C471" s="6" t="s">
        <v>194</v>
      </c>
      <c r="D471" s="5">
        <v>1</v>
      </c>
      <c r="E471" t="s">
        <v>791</v>
      </c>
      <c r="F471" t="s">
        <v>792</v>
      </c>
      <c r="G471" t="s">
        <v>3090</v>
      </c>
      <c r="H471" t="s">
        <v>711</v>
      </c>
      <c r="I471" s="3" t="s">
        <v>793</v>
      </c>
      <c r="J471" t="s">
        <v>3131</v>
      </c>
      <c r="K471" t="s">
        <v>36</v>
      </c>
      <c r="L471" t="s">
        <v>153</v>
      </c>
      <c r="M471" t="s">
        <v>794</v>
      </c>
      <c r="N471" t="s">
        <v>648</v>
      </c>
      <c r="O471" t="s">
        <v>40</v>
      </c>
      <c r="P471" t="s">
        <v>41</v>
      </c>
      <c r="Q471" t="s">
        <v>42</v>
      </c>
      <c r="R471" t="s">
        <v>41</v>
      </c>
      <c r="S471" t="s">
        <v>41</v>
      </c>
      <c r="T471" t="s">
        <v>41</v>
      </c>
      <c r="U471" t="s">
        <v>52</v>
      </c>
      <c r="V471">
        <v>67</v>
      </c>
      <c r="W471">
        <v>10</v>
      </c>
      <c r="X471">
        <v>3</v>
      </c>
      <c r="Y471">
        <v>0</v>
      </c>
      <c r="Z471" t="s">
        <v>650</v>
      </c>
      <c r="AA471" s="5">
        <v>1929</v>
      </c>
      <c r="AB471" t="s">
        <v>1039</v>
      </c>
      <c r="AC471" t="s">
        <v>796</v>
      </c>
      <c r="AD471">
        <v>203</v>
      </c>
      <c r="AE471" s="10" t="s">
        <v>1040</v>
      </c>
      <c r="AF471" t="s">
        <v>42</v>
      </c>
    </row>
    <row r="472" spans="1:32" x14ac:dyDescent="0.3">
      <c r="A472" s="3" t="s">
        <v>1041</v>
      </c>
      <c r="B472" s="4" t="s">
        <v>31</v>
      </c>
      <c r="C472" t="s">
        <v>3292</v>
      </c>
      <c r="D472" s="5">
        <v>1</v>
      </c>
      <c r="E472" t="s">
        <v>1042</v>
      </c>
      <c r="F472" t="s">
        <v>1043</v>
      </c>
      <c r="G472" t="s">
        <v>3089</v>
      </c>
      <c r="H472" t="s">
        <v>34</v>
      </c>
      <c r="I472" s="3" t="s">
        <v>44</v>
      </c>
      <c r="J472" t="s">
        <v>3135</v>
      </c>
      <c r="K472" t="s">
        <v>36</v>
      </c>
      <c r="L472" t="s">
        <v>153</v>
      </c>
      <c r="M472" t="s">
        <v>794</v>
      </c>
      <c r="N472" t="s">
        <v>155</v>
      </c>
      <c r="O472" t="s">
        <v>40</v>
      </c>
      <c r="P472" t="s">
        <v>41</v>
      </c>
      <c r="Q472" t="s">
        <v>41</v>
      </c>
      <c r="R472" t="s">
        <v>41</v>
      </c>
      <c r="S472" t="s">
        <v>42</v>
      </c>
      <c r="T472" t="s">
        <v>41</v>
      </c>
      <c r="U472" t="s">
        <v>659</v>
      </c>
      <c r="V472" s="35" t="s">
        <v>3093</v>
      </c>
      <c r="W472" s="35" t="s">
        <v>3093</v>
      </c>
      <c r="X472" s="35" t="s">
        <v>3093</v>
      </c>
      <c r="Y472" s="35" t="s">
        <v>3093</v>
      </c>
      <c r="Z472" t="s">
        <v>650</v>
      </c>
      <c r="AA472" s="5">
        <v>1931</v>
      </c>
      <c r="AC472" t="s">
        <v>1044</v>
      </c>
      <c r="AD472">
        <v>49</v>
      </c>
      <c r="AE472" t="s">
        <v>44</v>
      </c>
      <c r="AF472" t="s">
        <v>41</v>
      </c>
    </row>
    <row r="473" spans="1:32" x14ac:dyDescent="0.3">
      <c r="A473" s="3" t="s">
        <v>1045</v>
      </c>
      <c r="B473" s="4" t="s">
        <v>31</v>
      </c>
      <c r="C473" t="s">
        <v>3292</v>
      </c>
      <c r="D473" s="5">
        <v>1</v>
      </c>
      <c r="E473" t="s">
        <v>1042</v>
      </c>
      <c r="F473" t="s">
        <v>1043</v>
      </c>
      <c r="G473" t="s">
        <v>3089</v>
      </c>
      <c r="H473" t="s">
        <v>34</v>
      </c>
      <c r="I473" s="3" t="s">
        <v>44</v>
      </c>
      <c r="J473" t="s">
        <v>3135</v>
      </c>
      <c r="K473" t="s">
        <v>36</v>
      </c>
      <c r="L473" t="s">
        <v>153</v>
      </c>
      <c r="M473" t="s">
        <v>794</v>
      </c>
      <c r="N473" t="s">
        <v>155</v>
      </c>
      <c r="O473" t="s">
        <v>40</v>
      </c>
      <c r="P473" t="s">
        <v>41</v>
      </c>
      <c r="Q473" t="s">
        <v>41</v>
      </c>
      <c r="R473" t="s">
        <v>41</v>
      </c>
      <c r="S473" t="s">
        <v>42</v>
      </c>
      <c r="T473" t="s">
        <v>41</v>
      </c>
      <c r="U473" t="s">
        <v>840</v>
      </c>
      <c r="V473" s="35" t="s">
        <v>3093</v>
      </c>
      <c r="W473" s="35" t="s">
        <v>3093</v>
      </c>
      <c r="X473" s="35" t="s">
        <v>3093</v>
      </c>
      <c r="Y473" s="35" t="s">
        <v>3093</v>
      </c>
      <c r="Z473" t="s">
        <v>650</v>
      </c>
      <c r="AA473" s="5">
        <v>1931</v>
      </c>
      <c r="AC473" t="s">
        <v>1044</v>
      </c>
      <c r="AD473">
        <v>49</v>
      </c>
      <c r="AE473" t="s">
        <v>44</v>
      </c>
      <c r="AF473" t="s">
        <v>41</v>
      </c>
    </row>
    <row r="474" spans="1:32" x14ac:dyDescent="0.3">
      <c r="A474" s="3" t="s">
        <v>1046</v>
      </c>
      <c r="B474" s="4" t="s">
        <v>31</v>
      </c>
      <c r="C474" t="s">
        <v>3292</v>
      </c>
      <c r="D474" s="5">
        <v>2</v>
      </c>
      <c r="E474" t="s">
        <v>1042</v>
      </c>
      <c r="F474" t="s">
        <v>1043</v>
      </c>
      <c r="G474" t="s">
        <v>3089</v>
      </c>
      <c r="H474" t="s">
        <v>44</v>
      </c>
      <c r="I474" s="3" t="s">
        <v>44</v>
      </c>
      <c r="J474" t="s">
        <v>3135</v>
      </c>
      <c r="K474" t="s">
        <v>36</v>
      </c>
      <c r="L474" t="s">
        <v>1043</v>
      </c>
      <c r="M474" t="s">
        <v>655</v>
      </c>
      <c r="N474" t="s">
        <v>39</v>
      </c>
      <c r="O474" t="s">
        <v>40</v>
      </c>
      <c r="P474" t="s">
        <v>41</v>
      </c>
      <c r="Q474" t="s">
        <v>41</v>
      </c>
      <c r="R474" t="s">
        <v>41</v>
      </c>
      <c r="S474" t="s">
        <v>42</v>
      </c>
      <c r="T474" t="s">
        <v>41</v>
      </c>
      <c r="U474" t="s">
        <v>656</v>
      </c>
      <c r="V474" s="35" t="s">
        <v>3093</v>
      </c>
      <c r="W474" s="35" t="s">
        <v>3093</v>
      </c>
      <c r="X474" s="35" t="s">
        <v>3093</v>
      </c>
      <c r="Y474" s="35" t="s">
        <v>3093</v>
      </c>
      <c r="Z474" t="s">
        <v>650</v>
      </c>
      <c r="AA474" s="5">
        <v>1931</v>
      </c>
      <c r="AC474" t="s">
        <v>1044</v>
      </c>
      <c r="AD474">
        <v>71</v>
      </c>
      <c r="AE474" t="s">
        <v>44</v>
      </c>
      <c r="AF474" t="s">
        <v>41</v>
      </c>
    </row>
    <row r="475" spans="1:32" x14ac:dyDescent="0.3">
      <c r="A475" s="3" t="s">
        <v>1047</v>
      </c>
      <c r="B475" s="4" t="s">
        <v>31</v>
      </c>
      <c r="C475" t="s">
        <v>3292</v>
      </c>
      <c r="D475" s="5">
        <v>1</v>
      </c>
      <c r="E475" t="s">
        <v>1042</v>
      </c>
      <c r="F475" t="s">
        <v>1043</v>
      </c>
      <c r="G475" t="s">
        <v>3089</v>
      </c>
      <c r="H475" t="s">
        <v>44</v>
      </c>
      <c r="I475" s="3" t="s">
        <v>44</v>
      </c>
      <c r="J475" t="s">
        <v>3135</v>
      </c>
      <c r="K475" t="s">
        <v>36</v>
      </c>
      <c r="L475" t="s">
        <v>1043</v>
      </c>
      <c r="M475" t="s">
        <v>655</v>
      </c>
      <c r="N475" t="s">
        <v>39</v>
      </c>
      <c r="O475" t="s">
        <v>40</v>
      </c>
      <c r="P475" t="s">
        <v>41</v>
      </c>
      <c r="Q475" t="s">
        <v>41</v>
      </c>
      <c r="R475" t="s">
        <v>41</v>
      </c>
      <c r="S475" t="s">
        <v>42</v>
      </c>
      <c r="T475" t="s">
        <v>41</v>
      </c>
      <c r="U475" t="s">
        <v>659</v>
      </c>
      <c r="V475">
        <v>145</v>
      </c>
      <c r="W475">
        <v>22</v>
      </c>
      <c r="X475">
        <v>17</v>
      </c>
      <c r="Y475">
        <v>0</v>
      </c>
      <c r="Z475" t="s">
        <v>650</v>
      </c>
      <c r="AA475" s="5">
        <v>1931</v>
      </c>
      <c r="AC475" t="s">
        <v>1044</v>
      </c>
      <c r="AD475">
        <v>71</v>
      </c>
      <c r="AE475" t="s">
        <v>1048</v>
      </c>
      <c r="AF475" t="s">
        <v>42</v>
      </c>
    </row>
    <row r="476" spans="1:32" x14ac:dyDescent="0.3">
      <c r="A476" s="3" t="s">
        <v>1049</v>
      </c>
      <c r="B476" s="4" t="s">
        <v>31</v>
      </c>
      <c r="C476" t="s">
        <v>3292</v>
      </c>
      <c r="D476" s="5">
        <v>3</v>
      </c>
      <c r="E476" t="s">
        <v>1042</v>
      </c>
      <c r="F476" t="s">
        <v>1043</v>
      </c>
      <c r="G476" t="s">
        <v>3089</v>
      </c>
      <c r="H476" t="s">
        <v>44</v>
      </c>
      <c r="I476" s="3" t="s">
        <v>44</v>
      </c>
      <c r="J476" t="s">
        <v>3135</v>
      </c>
      <c r="K476" t="s">
        <v>36</v>
      </c>
      <c r="L476" t="s">
        <v>1043</v>
      </c>
      <c r="M476" t="s">
        <v>655</v>
      </c>
      <c r="N476" t="s">
        <v>39</v>
      </c>
      <c r="O476" t="s">
        <v>40</v>
      </c>
      <c r="P476" t="s">
        <v>41</v>
      </c>
      <c r="Q476" t="s">
        <v>41</v>
      </c>
      <c r="R476" t="s">
        <v>41</v>
      </c>
      <c r="S476" t="s">
        <v>42</v>
      </c>
      <c r="T476" t="s">
        <v>41</v>
      </c>
      <c r="U476" t="s">
        <v>649</v>
      </c>
      <c r="V476" s="35" t="s">
        <v>3093</v>
      </c>
      <c r="W476" s="35" t="s">
        <v>3093</v>
      </c>
      <c r="X476" s="35" t="s">
        <v>3093</v>
      </c>
      <c r="Y476" s="35" t="s">
        <v>3093</v>
      </c>
      <c r="Z476" t="s">
        <v>650</v>
      </c>
      <c r="AA476" s="5">
        <v>1931</v>
      </c>
      <c r="AC476" t="s">
        <v>1044</v>
      </c>
      <c r="AD476">
        <v>71</v>
      </c>
      <c r="AE476" t="s">
        <v>44</v>
      </c>
      <c r="AF476" t="s">
        <v>41</v>
      </c>
    </row>
    <row r="477" spans="1:32" x14ac:dyDescent="0.3">
      <c r="A477" s="3" t="s">
        <v>1050</v>
      </c>
      <c r="B477" s="4" t="s">
        <v>31</v>
      </c>
      <c r="C477" t="s">
        <v>3292</v>
      </c>
      <c r="D477" s="5">
        <v>1</v>
      </c>
      <c r="E477" t="s">
        <v>1042</v>
      </c>
      <c r="F477" t="s">
        <v>1043</v>
      </c>
      <c r="G477" t="s">
        <v>3089</v>
      </c>
      <c r="H477" t="s">
        <v>44</v>
      </c>
      <c r="I477" s="3" t="s">
        <v>44</v>
      </c>
      <c r="J477" t="s">
        <v>3135</v>
      </c>
      <c r="K477" t="s">
        <v>36</v>
      </c>
      <c r="L477" t="s">
        <v>1043</v>
      </c>
      <c r="M477" t="s">
        <v>655</v>
      </c>
      <c r="N477" t="s">
        <v>39</v>
      </c>
      <c r="O477" t="s">
        <v>40</v>
      </c>
      <c r="P477" t="s">
        <v>41</v>
      </c>
      <c r="Q477" t="s">
        <v>41</v>
      </c>
      <c r="R477" t="s">
        <v>41</v>
      </c>
      <c r="S477" t="s">
        <v>42</v>
      </c>
      <c r="T477" t="s">
        <v>41</v>
      </c>
      <c r="U477" t="s">
        <v>1051</v>
      </c>
      <c r="V477">
        <v>105</v>
      </c>
      <c r="W477">
        <v>9</v>
      </c>
      <c r="X477">
        <v>0</v>
      </c>
      <c r="Y477">
        <v>55</v>
      </c>
      <c r="Z477" t="s">
        <v>650</v>
      </c>
      <c r="AA477" s="5">
        <v>1931</v>
      </c>
      <c r="AB477" t="s">
        <v>1052</v>
      </c>
      <c r="AC477" t="s">
        <v>1044</v>
      </c>
      <c r="AD477">
        <v>71</v>
      </c>
      <c r="AE477" t="s">
        <v>1053</v>
      </c>
      <c r="AF477" t="s">
        <v>42</v>
      </c>
    </row>
    <row r="478" spans="1:32" x14ac:dyDescent="0.3">
      <c r="A478" s="3" t="s">
        <v>1054</v>
      </c>
      <c r="B478" s="4" t="s">
        <v>71</v>
      </c>
      <c r="C478" t="s">
        <v>3292</v>
      </c>
      <c r="D478" s="5">
        <v>1</v>
      </c>
      <c r="E478" t="s">
        <v>1042</v>
      </c>
      <c r="F478" t="s">
        <v>1043</v>
      </c>
      <c r="G478" t="s">
        <v>3089</v>
      </c>
      <c r="H478" t="s">
        <v>44</v>
      </c>
      <c r="I478" s="3" t="s">
        <v>44</v>
      </c>
      <c r="J478" t="s">
        <v>3135</v>
      </c>
      <c r="K478" t="s">
        <v>36</v>
      </c>
      <c r="L478" t="s">
        <v>1043</v>
      </c>
      <c r="M478" t="s">
        <v>655</v>
      </c>
      <c r="N478" t="s">
        <v>39</v>
      </c>
      <c r="O478" t="s">
        <v>40</v>
      </c>
      <c r="P478" t="s">
        <v>41</v>
      </c>
      <c r="Q478" t="s">
        <v>42</v>
      </c>
      <c r="R478" t="s">
        <v>41</v>
      </c>
      <c r="S478" t="s">
        <v>41</v>
      </c>
      <c r="T478" t="s">
        <v>41</v>
      </c>
      <c r="U478" t="s">
        <v>52</v>
      </c>
      <c r="V478">
        <v>45</v>
      </c>
      <c r="W478">
        <v>40</v>
      </c>
      <c r="X478">
        <v>7</v>
      </c>
      <c r="Y478">
        <v>0</v>
      </c>
      <c r="Z478" t="s">
        <v>650</v>
      </c>
      <c r="AA478" s="5">
        <v>1931</v>
      </c>
      <c r="AC478" t="s">
        <v>1044</v>
      </c>
      <c r="AD478">
        <v>71</v>
      </c>
      <c r="AE478" s="9" t="s">
        <v>1055</v>
      </c>
      <c r="AF478" t="s">
        <v>42</v>
      </c>
    </row>
    <row r="479" spans="1:32" x14ac:dyDescent="0.3">
      <c r="A479" s="3" t="s">
        <v>1056</v>
      </c>
      <c r="B479" s="4" t="s">
        <v>92</v>
      </c>
      <c r="C479" t="s">
        <v>3292</v>
      </c>
      <c r="D479" s="5">
        <v>1</v>
      </c>
      <c r="E479" t="s">
        <v>1042</v>
      </c>
      <c r="F479" t="s">
        <v>1043</v>
      </c>
      <c r="G479" t="s">
        <v>3089</v>
      </c>
      <c r="H479" t="s">
        <v>44</v>
      </c>
      <c r="I479" s="3" t="s">
        <v>44</v>
      </c>
      <c r="J479" t="s">
        <v>3135</v>
      </c>
      <c r="K479" t="s">
        <v>36</v>
      </c>
      <c r="L479" t="s">
        <v>1043</v>
      </c>
      <c r="M479" t="s">
        <v>655</v>
      </c>
      <c r="N479" t="s">
        <v>39</v>
      </c>
      <c r="O479" t="s">
        <v>40</v>
      </c>
      <c r="P479" t="s">
        <v>44</v>
      </c>
      <c r="Q479" t="s">
        <v>44</v>
      </c>
      <c r="R479" t="s">
        <v>44</v>
      </c>
      <c r="S479" t="s">
        <v>44</v>
      </c>
      <c r="T479" t="s">
        <v>44</v>
      </c>
      <c r="U479" t="s">
        <v>44</v>
      </c>
      <c r="V479" s="35" t="s">
        <v>3093</v>
      </c>
      <c r="W479" s="35" t="s">
        <v>3093</v>
      </c>
      <c r="X479" s="35" t="s">
        <v>3093</v>
      </c>
      <c r="Y479" s="35" t="s">
        <v>3093</v>
      </c>
      <c r="Z479" t="s">
        <v>650</v>
      </c>
      <c r="AA479" s="5">
        <v>1931</v>
      </c>
      <c r="AC479" t="s">
        <v>1044</v>
      </c>
      <c r="AD479">
        <v>71</v>
      </c>
      <c r="AE479" s="12" t="s">
        <v>44</v>
      </c>
      <c r="AF479" t="s">
        <v>41</v>
      </c>
    </row>
    <row r="480" spans="1:32" x14ac:dyDescent="0.3">
      <c r="A480" s="3" t="s">
        <v>1057</v>
      </c>
      <c r="B480" s="4" t="s">
        <v>100</v>
      </c>
      <c r="C480" t="s">
        <v>3293</v>
      </c>
      <c r="D480" s="5">
        <v>1</v>
      </c>
      <c r="E480" t="s">
        <v>1042</v>
      </c>
      <c r="F480" t="s">
        <v>1043</v>
      </c>
      <c r="G480" t="s">
        <v>3089</v>
      </c>
      <c r="H480" t="s">
        <v>44</v>
      </c>
      <c r="I480" s="3" t="s">
        <v>44</v>
      </c>
      <c r="J480" t="s">
        <v>3135</v>
      </c>
      <c r="K480" t="s">
        <v>36</v>
      </c>
      <c r="L480" t="s">
        <v>1043</v>
      </c>
      <c r="M480" t="s">
        <v>655</v>
      </c>
      <c r="N480" t="s">
        <v>39</v>
      </c>
      <c r="O480" t="s">
        <v>40</v>
      </c>
      <c r="P480" t="s">
        <v>44</v>
      </c>
      <c r="Q480" t="s">
        <v>44</v>
      </c>
      <c r="R480" t="s">
        <v>44</v>
      </c>
      <c r="S480" t="s">
        <v>44</v>
      </c>
      <c r="T480" t="s">
        <v>44</v>
      </c>
      <c r="U480" t="s">
        <v>44</v>
      </c>
      <c r="V480" s="35" t="s">
        <v>3093</v>
      </c>
      <c r="W480" s="35" t="s">
        <v>3093</v>
      </c>
      <c r="X480" s="35" t="s">
        <v>3093</v>
      </c>
      <c r="Y480" s="35" t="s">
        <v>3093</v>
      </c>
      <c r="Z480" t="s">
        <v>650</v>
      </c>
      <c r="AA480" s="5">
        <v>1931</v>
      </c>
      <c r="AC480" t="s">
        <v>1044</v>
      </c>
      <c r="AD480">
        <v>71</v>
      </c>
      <c r="AE480" s="12" t="s">
        <v>44</v>
      </c>
      <c r="AF480" t="s">
        <v>41</v>
      </c>
    </row>
    <row r="481" spans="1:32" x14ac:dyDescent="0.3">
      <c r="A481" s="3" t="s">
        <v>1058</v>
      </c>
      <c r="B481" s="4" t="s">
        <v>108</v>
      </c>
      <c r="C481" s="6" t="s">
        <v>3293</v>
      </c>
      <c r="D481" s="5">
        <v>1</v>
      </c>
      <c r="E481" t="s">
        <v>1042</v>
      </c>
      <c r="F481" t="s">
        <v>1043</v>
      </c>
      <c r="G481" t="s">
        <v>3089</v>
      </c>
      <c r="H481" t="s">
        <v>44</v>
      </c>
      <c r="I481" s="3" t="s">
        <v>44</v>
      </c>
      <c r="J481" t="s">
        <v>3135</v>
      </c>
      <c r="K481" t="s">
        <v>36</v>
      </c>
      <c r="L481" t="s">
        <v>1043</v>
      </c>
      <c r="M481" t="s">
        <v>655</v>
      </c>
      <c r="N481" t="s">
        <v>39</v>
      </c>
      <c r="O481" t="s">
        <v>40</v>
      </c>
      <c r="P481" t="s">
        <v>41</v>
      </c>
      <c r="Q481" t="s">
        <v>42</v>
      </c>
      <c r="R481" t="s">
        <v>41</v>
      </c>
      <c r="S481" t="s">
        <v>41</v>
      </c>
      <c r="T481" t="s">
        <v>41</v>
      </c>
      <c r="U481" t="s">
        <v>52</v>
      </c>
      <c r="V481">
        <v>57</v>
      </c>
      <c r="W481">
        <v>21</v>
      </c>
      <c r="X481">
        <v>9</v>
      </c>
      <c r="Y481">
        <v>0</v>
      </c>
      <c r="Z481" t="s">
        <v>650</v>
      </c>
      <c r="AA481" s="5">
        <v>1931</v>
      </c>
      <c r="AB481" t="s">
        <v>1059</v>
      </c>
      <c r="AC481" t="s">
        <v>1044</v>
      </c>
      <c r="AD481">
        <v>71</v>
      </c>
      <c r="AE481" s="9" t="s">
        <v>1060</v>
      </c>
      <c r="AF481" t="s">
        <v>42</v>
      </c>
    </row>
    <row r="482" spans="1:32" x14ac:dyDescent="0.3">
      <c r="A482" s="3" t="s">
        <v>1061</v>
      </c>
      <c r="B482" s="4" t="s">
        <v>150</v>
      </c>
      <c r="C482" s="6" t="s">
        <v>151</v>
      </c>
      <c r="D482" s="5">
        <v>2</v>
      </c>
      <c r="E482" t="s">
        <v>1042</v>
      </c>
      <c r="F482" t="s">
        <v>1043</v>
      </c>
      <c r="G482" t="s">
        <v>3089</v>
      </c>
      <c r="H482" t="s">
        <v>44</v>
      </c>
      <c r="I482" s="3" t="s">
        <v>44</v>
      </c>
      <c r="J482" t="s">
        <v>3135</v>
      </c>
      <c r="K482" t="s">
        <v>36</v>
      </c>
      <c r="L482" t="s">
        <v>1043</v>
      </c>
      <c r="M482" t="s">
        <v>655</v>
      </c>
      <c r="N482" t="s">
        <v>39</v>
      </c>
      <c r="O482" t="s">
        <v>40</v>
      </c>
      <c r="P482" t="s">
        <v>44</v>
      </c>
      <c r="Q482" t="s">
        <v>44</v>
      </c>
      <c r="R482" t="s">
        <v>44</v>
      </c>
      <c r="S482" t="s">
        <v>44</v>
      </c>
      <c r="T482" t="s">
        <v>44</v>
      </c>
      <c r="U482" t="s">
        <v>44</v>
      </c>
      <c r="V482" s="35" t="s">
        <v>3093</v>
      </c>
      <c r="W482" s="35" t="s">
        <v>3093</v>
      </c>
      <c r="X482" s="35" t="s">
        <v>3093</v>
      </c>
      <c r="Y482" s="35" t="s">
        <v>3093</v>
      </c>
      <c r="Z482" t="s">
        <v>650</v>
      </c>
      <c r="AA482" s="5">
        <v>1931</v>
      </c>
      <c r="AC482" t="s">
        <v>1044</v>
      </c>
      <c r="AD482">
        <v>72</v>
      </c>
      <c r="AE482" s="12" t="s">
        <v>44</v>
      </c>
      <c r="AF482" t="s">
        <v>41</v>
      </c>
    </row>
    <row r="483" spans="1:32" x14ac:dyDescent="0.3">
      <c r="A483" s="3" t="s">
        <v>1062</v>
      </c>
      <c r="B483" s="4" t="s">
        <v>180</v>
      </c>
      <c r="C483" s="6" t="s">
        <v>151</v>
      </c>
      <c r="D483" s="5">
        <v>1</v>
      </c>
      <c r="E483" t="s">
        <v>1042</v>
      </c>
      <c r="F483" t="s">
        <v>1043</v>
      </c>
      <c r="G483" t="s">
        <v>3089</v>
      </c>
      <c r="H483" t="s">
        <v>44</v>
      </c>
      <c r="I483" s="3" t="s">
        <v>44</v>
      </c>
      <c r="J483" t="s">
        <v>3135</v>
      </c>
      <c r="K483" t="s">
        <v>36</v>
      </c>
      <c r="L483" t="s">
        <v>1043</v>
      </c>
      <c r="M483" t="s">
        <v>655</v>
      </c>
      <c r="N483" t="s">
        <v>39</v>
      </c>
      <c r="O483" t="s">
        <v>40</v>
      </c>
      <c r="P483" t="s">
        <v>41</v>
      </c>
      <c r="Q483" t="s">
        <v>41</v>
      </c>
      <c r="R483" t="s">
        <v>42</v>
      </c>
      <c r="S483" t="s">
        <v>41</v>
      </c>
      <c r="T483" t="s">
        <v>41</v>
      </c>
      <c r="U483" t="s">
        <v>156</v>
      </c>
      <c r="V483" s="35" t="s">
        <v>3093</v>
      </c>
      <c r="W483" s="35" t="s">
        <v>3093</v>
      </c>
      <c r="X483" s="35" t="s">
        <v>3093</v>
      </c>
      <c r="Y483" s="35" t="s">
        <v>3093</v>
      </c>
      <c r="Z483" t="s">
        <v>650</v>
      </c>
      <c r="AA483" s="5">
        <v>1931</v>
      </c>
      <c r="AC483" t="s">
        <v>1044</v>
      </c>
      <c r="AD483">
        <v>72</v>
      </c>
      <c r="AE483" s="13" t="s">
        <v>44</v>
      </c>
      <c r="AF483" t="s">
        <v>41</v>
      </c>
    </row>
    <row r="484" spans="1:32" x14ac:dyDescent="0.3">
      <c r="A484" s="3" t="s">
        <v>1063</v>
      </c>
      <c r="B484" s="4" t="s">
        <v>212</v>
      </c>
      <c r="C484" s="6" t="s">
        <v>194</v>
      </c>
      <c r="D484" s="5">
        <v>3</v>
      </c>
      <c r="E484" t="s">
        <v>1042</v>
      </c>
      <c r="F484" t="s">
        <v>1043</v>
      </c>
      <c r="G484" t="s">
        <v>3089</v>
      </c>
      <c r="H484" t="s">
        <v>44</v>
      </c>
      <c r="I484" s="3" t="s">
        <v>44</v>
      </c>
      <c r="J484" t="s">
        <v>3135</v>
      </c>
      <c r="K484" t="s">
        <v>36</v>
      </c>
      <c r="L484" t="s">
        <v>1043</v>
      </c>
      <c r="M484" t="s">
        <v>655</v>
      </c>
      <c r="N484" t="s">
        <v>39</v>
      </c>
      <c r="O484" t="s">
        <v>40</v>
      </c>
      <c r="P484" t="s">
        <v>41</v>
      </c>
      <c r="Q484" t="s">
        <v>41</v>
      </c>
      <c r="R484" t="s">
        <v>41</v>
      </c>
      <c r="S484" t="s">
        <v>42</v>
      </c>
      <c r="T484" t="s">
        <v>41</v>
      </c>
      <c r="U484" t="s">
        <v>1064</v>
      </c>
      <c r="V484" s="35" t="s">
        <v>3093</v>
      </c>
      <c r="W484" s="35" t="s">
        <v>3093</v>
      </c>
      <c r="X484" s="35" t="s">
        <v>3093</v>
      </c>
      <c r="Y484" s="35" t="s">
        <v>3093</v>
      </c>
      <c r="Z484" t="s">
        <v>650</v>
      </c>
      <c r="AA484" s="5">
        <v>1931</v>
      </c>
      <c r="AC484" t="s">
        <v>1044</v>
      </c>
      <c r="AD484">
        <v>72</v>
      </c>
      <c r="AE484" s="9" t="s">
        <v>44</v>
      </c>
      <c r="AF484" t="s">
        <v>41</v>
      </c>
    </row>
    <row r="485" spans="1:32" x14ac:dyDescent="0.3">
      <c r="A485" s="3" t="s">
        <v>1065</v>
      </c>
      <c r="B485" s="4" t="s">
        <v>208</v>
      </c>
      <c r="C485" s="6" t="s">
        <v>194</v>
      </c>
      <c r="D485" s="5">
        <v>1</v>
      </c>
      <c r="E485" t="s">
        <v>1042</v>
      </c>
      <c r="F485" t="s">
        <v>1043</v>
      </c>
      <c r="G485" t="s">
        <v>3089</v>
      </c>
      <c r="H485" t="s">
        <v>711</v>
      </c>
      <c r="I485" t="s">
        <v>1066</v>
      </c>
      <c r="J485" t="s">
        <v>3135</v>
      </c>
      <c r="K485" t="s">
        <v>36</v>
      </c>
      <c r="L485" t="s">
        <v>1043</v>
      </c>
      <c r="M485" t="s">
        <v>655</v>
      </c>
      <c r="N485" t="s">
        <v>39</v>
      </c>
      <c r="O485" t="s">
        <v>40</v>
      </c>
      <c r="P485" t="s">
        <v>41</v>
      </c>
      <c r="Q485" t="s">
        <v>42</v>
      </c>
      <c r="R485" t="s">
        <v>41</v>
      </c>
      <c r="S485" t="s">
        <v>41</v>
      </c>
      <c r="T485" t="s">
        <v>41</v>
      </c>
      <c r="U485" t="s">
        <v>52</v>
      </c>
      <c r="V485">
        <v>47</v>
      </c>
      <c r="W485">
        <v>17</v>
      </c>
      <c r="X485">
        <v>7</v>
      </c>
      <c r="Y485">
        <v>0</v>
      </c>
      <c r="Z485" t="s">
        <v>650</v>
      </c>
      <c r="AA485" s="5">
        <v>1931</v>
      </c>
      <c r="AC485" t="s">
        <v>1044</v>
      </c>
      <c r="AD485">
        <v>72</v>
      </c>
      <c r="AE485" s="9" t="s">
        <v>1067</v>
      </c>
      <c r="AF485" t="s">
        <v>42</v>
      </c>
    </row>
    <row r="486" spans="1:32" x14ac:dyDescent="0.3">
      <c r="A486" s="3" t="s">
        <v>1068</v>
      </c>
      <c r="B486" s="4" t="s">
        <v>224</v>
      </c>
      <c r="C486" s="6" t="s">
        <v>151</v>
      </c>
      <c r="D486" s="5">
        <v>1</v>
      </c>
      <c r="E486" t="s">
        <v>1042</v>
      </c>
      <c r="F486" t="s">
        <v>1043</v>
      </c>
      <c r="G486" t="s">
        <v>3089</v>
      </c>
      <c r="H486" t="s">
        <v>34</v>
      </c>
      <c r="I486" s="3" t="s">
        <v>44</v>
      </c>
      <c r="J486" t="s">
        <v>3135</v>
      </c>
      <c r="K486" t="s">
        <v>36</v>
      </c>
      <c r="L486" t="s">
        <v>153</v>
      </c>
      <c r="M486" t="s">
        <v>794</v>
      </c>
      <c r="N486" t="s">
        <v>155</v>
      </c>
      <c r="O486" t="s">
        <v>40</v>
      </c>
      <c r="P486" t="s">
        <v>41</v>
      </c>
      <c r="Q486" t="s">
        <v>41</v>
      </c>
      <c r="R486" t="s">
        <v>42</v>
      </c>
      <c r="S486" t="s">
        <v>41</v>
      </c>
      <c r="T486" t="s">
        <v>41</v>
      </c>
      <c r="U486" t="s">
        <v>681</v>
      </c>
      <c r="V486">
        <v>71</v>
      </c>
      <c r="W486">
        <v>45</v>
      </c>
      <c r="X486">
        <v>19</v>
      </c>
      <c r="Y486">
        <v>0</v>
      </c>
      <c r="Z486" t="s">
        <v>650</v>
      </c>
      <c r="AA486" s="5">
        <v>1931</v>
      </c>
      <c r="AB486" t="s">
        <v>231</v>
      </c>
      <c r="AC486" t="s">
        <v>1044</v>
      </c>
      <c r="AD486">
        <v>49</v>
      </c>
      <c r="AE486" s="9" t="s">
        <v>1069</v>
      </c>
      <c r="AF486" t="s">
        <v>42</v>
      </c>
    </row>
    <row r="487" spans="1:32" x14ac:dyDescent="0.3">
      <c r="A487" s="3" t="s">
        <v>1070</v>
      </c>
      <c r="B487" s="4" t="s">
        <v>222</v>
      </c>
      <c r="C487" s="6" t="s">
        <v>151</v>
      </c>
      <c r="D487" s="5">
        <v>1</v>
      </c>
      <c r="E487" t="s">
        <v>1042</v>
      </c>
      <c r="F487" t="s">
        <v>1043</v>
      </c>
      <c r="G487" t="s">
        <v>3089</v>
      </c>
      <c r="H487" t="s">
        <v>34</v>
      </c>
      <c r="I487" s="3" t="s">
        <v>44</v>
      </c>
      <c r="J487" t="s">
        <v>3135</v>
      </c>
      <c r="K487" t="s">
        <v>36</v>
      </c>
      <c r="L487" t="s">
        <v>153</v>
      </c>
      <c r="M487" t="s">
        <v>794</v>
      </c>
      <c r="N487" t="s">
        <v>155</v>
      </c>
      <c r="O487" t="s">
        <v>40</v>
      </c>
      <c r="P487" t="s">
        <v>41</v>
      </c>
      <c r="Q487" t="s">
        <v>41</v>
      </c>
      <c r="R487" t="s">
        <v>42</v>
      </c>
      <c r="S487" t="s">
        <v>41</v>
      </c>
      <c r="T487" t="s">
        <v>41</v>
      </c>
      <c r="U487" t="s">
        <v>681</v>
      </c>
      <c r="V487" s="35" t="s">
        <v>3093</v>
      </c>
      <c r="W487" s="35" t="s">
        <v>3093</v>
      </c>
      <c r="X487" s="35" t="s">
        <v>3093</v>
      </c>
      <c r="Y487" s="35" t="s">
        <v>3093</v>
      </c>
      <c r="Z487" t="s">
        <v>650</v>
      </c>
      <c r="AA487" s="5">
        <v>1931</v>
      </c>
      <c r="AC487" t="s">
        <v>1044</v>
      </c>
      <c r="AD487">
        <v>49</v>
      </c>
      <c r="AE487" t="s">
        <v>44</v>
      </c>
      <c r="AF487" t="s">
        <v>41</v>
      </c>
    </row>
    <row r="488" spans="1:32" x14ac:dyDescent="0.3">
      <c r="A488" s="3" t="s">
        <v>1071</v>
      </c>
      <c r="B488" s="4" t="s">
        <v>224</v>
      </c>
      <c r="C488" s="6" t="s">
        <v>151</v>
      </c>
      <c r="D488" s="5">
        <v>1</v>
      </c>
      <c r="E488" t="s">
        <v>1042</v>
      </c>
      <c r="F488" t="s">
        <v>1043</v>
      </c>
      <c r="G488" t="s">
        <v>3089</v>
      </c>
      <c r="H488" t="s">
        <v>34</v>
      </c>
      <c r="I488" t="s">
        <v>1072</v>
      </c>
      <c r="J488" t="s">
        <v>3135</v>
      </c>
      <c r="K488" t="s">
        <v>36</v>
      </c>
      <c r="L488" t="s">
        <v>1043</v>
      </c>
      <c r="M488" t="s">
        <v>655</v>
      </c>
      <c r="N488" t="s">
        <v>39</v>
      </c>
      <c r="O488" t="s">
        <v>40</v>
      </c>
      <c r="P488" t="s">
        <v>41</v>
      </c>
      <c r="Q488" t="s">
        <v>41</v>
      </c>
      <c r="R488" t="s">
        <v>42</v>
      </c>
      <c r="S488" t="s">
        <v>41</v>
      </c>
      <c r="T488" t="s">
        <v>41</v>
      </c>
      <c r="U488" t="s">
        <v>681</v>
      </c>
      <c r="V488">
        <v>48</v>
      </c>
      <c r="W488">
        <v>25</v>
      </c>
      <c r="X488">
        <v>10</v>
      </c>
      <c r="Y488">
        <v>0</v>
      </c>
      <c r="Z488" t="s">
        <v>650</v>
      </c>
      <c r="AA488" s="5">
        <v>1931</v>
      </c>
      <c r="AB488" t="s">
        <v>231</v>
      </c>
      <c r="AC488" t="s">
        <v>1044</v>
      </c>
      <c r="AD488">
        <v>72</v>
      </c>
      <c r="AE488" s="8" t="s">
        <v>1073</v>
      </c>
      <c r="AF488" t="s">
        <v>42</v>
      </c>
    </row>
    <row r="489" spans="1:32" x14ac:dyDescent="0.3">
      <c r="A489" s="3" t="s">
        <v>1074</v>
      </c>
      <c r="B489" s="4" t="s">
        <v>224</v>
      </c>
      <c r="C489" s="6" t="s">
        <v>151</v>
      </c>
      <c r="D489" s="5">
        <v>1</v>
      </c>
      <c r="E489" t="s">
        <v>1042</v>
      </c>
      <c r="F489" t="s">
        <v>1043</v>
      </c>
      <c r="G489" t="s">
        <v>3089</v>
      </c>
      <c r="H489" t="s">
        <v>711</v>
      </c>
      <c r="I489" t="s">
        <v>1075</v>
      </c>
      <c r="J489" t="s">
        <v>3135</v>
      </c>
      <c r="K489" t="s">
        <v>36</v>
      </c>
      <c r="L489" t="s">
        <v>1043</v>
      </c>
      <c r="M489" t="s">
        <v>655</v>
      </c>
      <c r="N489" t="s">
        <v>39</v>
      </c>
      <c r="O489" t="s">
        <v>40</v>
      </c>
      <c r="P489" t="s">
        <v>41</v>
      </c>
      <c r="Q489" t="s">
        <v>41</v>
      </c>
      <c r="R489" t="s">
        <v>42</v>
      </c>
      <c r="S489" t="s">
        <v>41</v>
      </c>
      <c r="T489" t="s">
        <v>41</v>
      </c>
      <c r="U489" t="s">
        <v>681</v>
      </c>
      <c r="V489">
        <v>36</v>
      </c>
      <c r="W489">
        <v>28</v>
      </c>
      <c r="X489">
        <v>8</v>
      </c>
      <c r="Y489">
        <v>0</v>
      </c>
      <c r="Z489" t="s">
        <v>650</v>
      </c>
      <c r="AA489" s="5">
        <v>1931</v>
      </c>
      <c r="AB489" t="s">
        <v>1076</v>
      </c>
      <c r="AC489" t="s">
        <v>1044</v>
      </c>
      <c r="AD489">
        <v>72</v>
      </c>
      <c r="AE489" s="8" t="s">
        <v>1077</v>
      </c>
      <c r="AF489" t="s">
        <v>42</v>
      </c>
    </row>
    <row r="490" spans="1:32" x14ac:dyDescent="0.3">
      <c r="A490" s="3" t="s">
        <v>1078</v>
      </c>
      <c r="B490" s="4" t="s">
        <v>224</v>
      </c>
      <c r="C490" s="6" t="s">
        <v>151</v>
      </c>
      <c r="D490" s="5">
        <v>1</v>
      </c>
      <c r="E490" t="s">
        <v>1042</v>
      </c>
      <c r="F490" t="s">
        <v>1043</v>
      </c>
      <c r="G490" t="s">
        <v>3089</v>
      </c>
      <c r="H490" t="s">
        <v>711</v>
      </c>
      <c r="I490" t="s">
        <v>1079</v>
      </c>
      <c r="J490" t="s">
        <v>3135</v>
      </c>
      <c r="K490" t="s">
        <v>36</v>
      </c>
      <c r="L490" t="s">
        <v>1043</v>
      </c>
      <c r="M490" t="s">
        <v>655</v>
      </c>
      <c r="N490" t="s">
        <v>39</v>
      </c>
      <c r="O490" t="s">
        <v>40</v>
      </c>
      <c r="P490" t="s">
        <v>41</v>
      </c>
      <c r="Q490" t="s">
        <v>41</v>
      </c>
      <c r="R490" t="s">
        <v>42</v>
      </c>
      <c r="S490" t="s">
        <v>41</v>
      </c>
      <c r="T490" t="s">
        <v>41</v>
      </c>
      <c r="U490" t="s">
        <v>681</v>
      </c>
      <c r="V490">
        <v>40</v>
      </c>
      <c r="W490">
        <v>17</v>
      </c>
      <c r="X490">
        <v>9</v>
      </c>
      <c r="Y490">
        <v>0</v>
      </c>
      <c r="Z490" t="s">
        <v>650</v>
      </c>
      <c r="AA490" s="5">
        <v>1931</v>
      </c>
      <c r="AB490" t="s">
        <v>1080</v>
      </c>
      <c r="AC490" t="s">
        <v>1044</v>
      </c>
      <c r="AD490">
        <v>72</v>
      </c>
      <c r="AE490" s="8" t="s">
        <v>1081</v>
      </c>
      <c r="AF490" t="s">
        <v>42</v>
      </c>
    </row>
    <row r="491" spans="1:32" x14ac:dyDescent="0.3">
      <c r="A491" s="3" t="s">
        <v>1082</v>
      </c>
      <c r="B491" s="4" t="s">
        <v>222</v>
      </c>
      <c r="C491" s="6" t="s">
        <v>151</v>
      </c>
      <c r="D491" s="5">
        <v>1</v>
      </c>
      <c r="E491" t="s">
        <v>1042</v>
      </c>
      <c r="F491" t="s">
        <v>1043</v>
      </c>
      <c r="G491" t="s">
        <v>3089</v>
      </c>
      <c r="H491" t="s">
        <v>711</v>
      </c>
      <c r="I491" s="3" t="s">
        <v>44</v>
      </c>
      <c r="J491" t="s">
        <v>3135</v>
      </c>
      <c r="K491" t="s">
        <v>36</v>
      </c>
      <c r="L491" t="s">
        <v>1043</v>
      </c>
      <c r="M491" t="s">
        <v>655</v>
      </c>
      <c r="N491" t="s">
        <v>39</v>
      </c>
      <c r="O491" t="s">
        <v>40</v>
      </c>
      <c r="P491" t="s">
        <v>41</v>
      </c>
      <c r="Q491" t="s">
        <v>41</v>
      </c>
      <c r="R491" t="s">
        <v>42</v>
      </c>
      <c r="S491" t="s">
        <v>41</v>
      </c>
      <c r="T491" t="s">
        <v>41</v>
      </c>
      <c r="U491" t="s">
        <v>681</v>
      </c>
      <c r="V491" s="35" t="s">
        <v>3093</v>
      </c>
      <c r="W491" s="35" t="s">
        <v>3093</v>
      </c>
      <c r="X491" s="35" t="s">
        <v>3093</v>
      </c>
      <c r="Y491" s="35" t="s">
        <v>3093</v>
      </c>
      <c r="Z491" t="s">
        <v>650</v>
      </c>
      <c r="AA491" s="5">
        <v>1931</v>
      </c>
      <c r="AC491" t="s">
        <v>1044</v>
      </c>
      <c r="AD491">
        <v>72</v>
      </c>
      <c r="AE491" t="s">
        <v>44</v>
      </c>
      <c r="AF491" t="s">
        <v>41</v>
      </c>
    </row>
    <row r="492" spans="1:32" x14ac:dyDescent="0.3">
      <c r="A492" s="3" t="s">
        <v>1083</v>
      </c>
      <c r="B492" s="4" t="s">
        <v>242</v>
      </c>
      <c r="C492" s="6" t="s">
        <v>236</v>
      </c>
      <c r="D492" s="5">
        <v>1</v>
      </c>
      <c r="E492" t="s">
        <v>1042</v>
      </c>
      <c r="F492" t="s">
        <v>1043</v>
      </c>
      <c r="G492" t="s">
        <v>3089</v>
      </c>
      <c r="H492" t="s">
        <v>44</v>
      </c>
      <c r="I492" s="3" t="s">
        <v>44</v>
      </c>
      <c r="J492" t="s">
        <v>3135</v>
      </c>
      <c r="K492" t="s">
        <v>36</v>
      </c>
      <c r="L492" t="s">
        <v>1043</v>
      </c>
      <c r="M492" t="s">
        <v>655</v>
      </c>
      <c r="N492" t="s">
        <v>39</v>
      </c>
      <c r="O492" t="s">
        <v>40</v>
      </c>
      <c r="P492" t="s">
        <v>41</v>
      </c>
      <c r="Q492" t="s">
        <v>41</v>
      </c>
      <c r="R492" t="s">
        <v>41</v>
      </c>
      <c r="S492" t="s">
        <v>42</v>
      </c>
      <c r="T492" t="s">
        <v>41</v>
      </c>
      <c r="U492" t="s">
        <v>138</v>
      </c>
      <c r="V492" s="35" t="s">
        <v>3093</v>
      </c>
      <c r="W492" s="35" t="s">
        <v>3093</v>
      </c>
      <c r="X492" s="35" t="s">
        <v>3093</v>
      </c>
      <c r="Y492" s="35" t="s">
        <v>3093</v>
      </c>
      <c r="Z492" t="s">
        <v>650</v>
      </c>
      <c r="AA492" s="5">
        <v>1931</v>
      </c>
      <c r="AB492" t="s">
        <v>1084</v>
      </c>
      <c r="AC492" t="s">
        <v>1044</v>
      </c>
      <c r="AD492">
        <v>71</v>
      </c>
      <c r="AE492" t="s">
        <v>44</v>
      </c>
      <c r="AF492" t="s">
        <v>41</v>
      </c>
    </row>
    <row r="493" spans="1:32" x14ac:dyDescent="0.3">
      <c r="A493" s="3" t="s">
        <v>1085</v>
      </c>
      <c r="B493" s="4" t="s">
        <v>242</v>
      </c>
      <c r="C493" s="6" t="s">
        <v>236</v>
      </c>
      <c r="D493" s="5">
        <v>1</v>
      </c>
      <c r="E493" t="s">
        <v>1042</v>
      </c>
      <c r="F493" t="s">
        <v>1043</v>
      </c>
      <c r="G493" t="s">
        <v>3089</v>
      </c>
      <c r="H493" t="s">
        <v>711</v>
      </c>
      <c r="I493" t="s">
        <v>1086</v>
      </c>
      <c r="J493" t="s">
        <v>3135</v>
      </c>
      <c r="K493" t="s">
        <v>36</v>
      </c>
      <c r="L493" t="s">
        <v>1043</v>
      </c>
      <c r="M493" t="s">
        <v>655</v>
      </c>
      <c r="N493" t="s">
        <v>39</v>
      </c>
      <c r="O493" t="s">
        <v>40</v>
      </c>
      <c r="P493" t="s">
        <v>41</v>
      </c>
      <c r="Q493" t="s">
        <v>41</v>
      </c>
      <c r="R493" t="s">
        <v>41</v>
      </c>
      <c r="S493" t="s">
        <v>42</v>
      </c>
      <c r="T493" t="s">
        <v>41</v>
      </c>
      <c r="U493" t="s">
        <v>138</v>
      </c>
      <c r="V493">
        <v>32</v>
      </c>
      <c r="W493">
        <v>8</v>
      </c>
      <c r="X493">
        <v>5</v>
      </c>
      <c r="Y493">
        <v>0</v>
      </c>
      <c r="Z493" t="s">
        <v>650</v>
      </c>
      <c r="AA493" s="5">
        <v>1931</v>
      </c>
      <c r="AB493" t="s">
        <v>1087</v>
      </c>
      <c r="AC493" t="s">
        <v>1044</v>
      </c>
      <c r="AD493">
        <v>71</v>
      </c>
      <c r="AE493" s="8" t="s">
        <v>1088</v>
      </c>
      <c r="AF493" t="s">
        <v>42</v>
      </c>
    </row>
    <row r="494" spans="1:32" x14ac:dyDescent="0.3">
      <c r="A494" s="3" t="s">
        <v>1089</v>
      </c>
      <c r="B494" s="4" t="s">
        <v>242</v>
      </c>
      <c r="C494" s="6" t="s">
        <v>236</v>
      </c>
      <c r="D494" s="5">
        <v>1</v>
      </c>
      <c r="E494" t="s">
        <v>1042</v>
      </c>
      <c r="F494" t="s">
        <v>1043</v>
      </c>
      <c r="G494" t="s">
        <v>3089</v>
      </c>
      <c r="H494" t="s">
        <v>44</v>
      </c>
      <c r="I494" s="3" t="s">
        <v>44</v>
      </c>
      <c r="J494" t="s">
        <v>3135</v>
      </c>
      <c r="K494" t="s">
        <v>36</v>
      </c>
      <c r="L494" t="s">
        <v>1043</v>
      </c>
      <c r="M494" t="s">
        <v>655</v>
      </c>
      <c r="N494" t="s">
        <v>39</v>
      </c>
      <c r="O494" t="s">
        <v>40</v>
      </c>
      <c r="P494" t="s">
        <v>41</v>
      </c>
      <c r="Q494" t="s">
        <v>41</v>
      </c>
      <c r="R494" t="s">
        <v>41</v>
      </c>
      <c r="S494" t="s">
        <v>42</v>
      </c>
      <c r="T494" t="s">
        <v>41</v>
      </c>
      <c r="U494" t="s">
        <v>138</v>
      </c>
      <c r="V494" s="35" t="s">
        <v>3093</v>
      </c>
      <c r="W494" s="35" t="s">
        <v>3093</v>
      </c>
      <c r="X494" s="35" t="s">
        <v>3093</v>
      </c>
      <c r="Y494" s="35" t="s">
        <v>3093</v>
      </c>
      <c r="Z494" t="s">
        <v>650</v>
      </c>
      <c r="AA494" s="5">
        <v>1931</v>
      </c>
      <c r="AB494" t="s">
        <v>1090</v>
      </c>
      <c r="AC494" t="s">
        <v>1044</v>
      </c>
      <c r="AD494">
        <v>72</v>
      </c>
      <c r="AE494" t="s">
        <v>44</v>
      </c>
      <c r="AF494" t="s">
        <v>41</v>
      </c>
    </row>
    <row r="495" spans="1:32" x14ac:dyDescent="0.3">
      <c r="A495" s="3" t="s">
        <v>1091</v>
      </c>
      <c r="B495" s="4" t="s">
        <v>252</v>
      </c>
      <c r="C495" s="6" t="s">
        <v>236</v>
      </c>
      <c r="D495" s="5">
        <v>1</v>
      </c>
      <c r="E495" t="s">
        <v>1042</v>
      </c>
      <c r="F495" t="s">
        <v>1043</v>
      </c>
      <c r="G495" t="s">
        <v>3089</v>
      </c>
      <c r="H495" t="s">
        <v>34</v>
      </c>
      <c r="I495" t="s">
        <v>1092</v>
      </c>
      <c r="J495" t="s">
        <v>3135</v>
      </c>
      <c r="K495" t="s">
        <v>36</v>
      </c>
      <c r="L495" t="s">
        <v>1043</v>
      </c>
      <c r="M495" t="s">
        <v>655</v>
      </c>
      <c r="N495" t="s">
        <v>39</v>
      </c>
      <c r="O495" t="s">
        <v>40</v>
      </c>
      <c r="P495" t="s">
        <v>41</v>
      </c>
      <c r="Q495" t="s">
        <v>41</v>
      </c>
      <c r="R495" t="s">
        <v>41</v>
      </c>
      <c r="S495" t="s">
        <v>42</v>
      </c>
      <c r="T495" t="s">
        <v>41</v>
      </c>
      <c r="U495" t="s">
        <v>138</v>
      </c>
      <c r="V495">
        <v>48</v>
      </c>
      <c r="W495">
        <v>5</v>
      </c>
      <c r="X495">
        <v>3</v>
      </c>
      <c r="Y495">
        <v>0</v>
      </c>
      <c r="Z495" t="s">
        <v>650</v>
      </c>
      <c r="AA495" s="5">
        <v>1931</v>
      </c>
      <c r="AB495" t="s">
        <v>1093</v>
      </c>
      <c r="AC495" t="s">
        <v>1044</v>
      </c>
      <c r="AD495">
        <v>72</v>
      </c>
      <c r="AE495" s="10" t="s">
        <v>1094</v>
      </c>
      <c r="AF495" t="s">
        <v>42</v>
      </c>
    </row>
    <row r="496" spans="1:32" x14ac:dyDescent="0.3">
      <c r="A496" s="3" t="s">
        <v>1095</v>
      </c>
      <c r="B496" s="4" t="s">
        <v>1096</v>
      </c>
      <c r="C496" s="6" t="s">
        <v>236</v>
      </c>
      <c r="D496" s="5">
        <v>1</v>
      </c>
      <c r="E496" t="s">
        <v>1042</v>
      </c>
      <c r="F496" t="s">
        <v>1043</v>
      </c>
      <c r="G496" t="s">
        <v>3089</v>
      </c>
      <c r="H496" t="s">
        <v>44</v>
      </c>
      <c r="I496" s="3" t="s">
        <v>44</v>
      </c>
      <c r="J496" t="s">
        <v>3135</v>
      </c>
      <c r="K496" t="s">
        <v>36</v>
      </c>
      <c r="L496" t="s">
        <v>1043</v>
      </c>
      <c r="M496" t="s">
        <v>655</v>
      </c>
      <c r="N496" t="s">
        <v>39</v>
      </c>
      <c r="O496" t="s">
        <v>40</v>
      </c>
      <c r="P496" t="s">
        <v>41</v>
      </c>
      <c r="Q496" t="s">
        <v>41</v>
      </c>
      <c r="R496" t="s">
        <v>41</v>
      </c>
      <c r="S496" t="s">
        <v>42</v>
      </c>
      <c r="T496" t="s">
        <v>41</v>
      </c>
      <c r="U496" t="s">
        <v>138</v>
      </c>
      <c r="V496" s="35" t="s">
        <v>3093</v>
      </c>
      <c r="W496" s="35" t="s">
        <v>3093</v>
      </c>
      <c r="X496" s="35" t="s">
        <v>3093</v>
      </c>
      <c r="Y496" s="35" t="s">
        <v>3093</v>
      </c>
      <c r="Z496" t="s">
        <v>650</v>
      </c>
      <c r="AA496" s="5">
        <v>1931</v>
      </c>
      <c r="AC496" t="s">
        <v>1044</v>
      </c>
      <c r="AD496">
        <v>72</v>
      </c>
      <c r="AE496" s="11" t="s">
        <v>44</v>
      </c>
      <c r="AF496" t="s">
        <v>41</v>
      </c>
    </row>
    <row r="497" spans="1:32" x14ac:dyDescent="0.3">
      <c r="A497" s="3" t="s">
        <v>1097</v>
      </c>
      <c r="B497" s="4" t="s">
        <v>1098</v>
      </c>
      <c r="C497" s="6" t="s">
        <v>236</v>
      </c>
      <c r="D497" s="5">
        <v>4</v>
      </c>
      <c r="E497" t="s">
        <v>1042</v>
      </c>
      <c r="F497" t="s">
        <v>1043</v>
      </c>
      <c r="G497" t="s">
        <v>3089</v>
      </c>
      <c r="H497" t="s">
        <v>44</v>
      </c>
      <c r="I497" s="3" t="s">
        <v>44</v>
      </c>
      <c r="J497" t="s">
        <v>3135</v>
      </c>
      <c r="K497" t="s">
        <v>36</v>
      </c>
      <c r="L497" t="s">
        <v>1043</v>
      </c>
      <c r="M497" t="s">
        <v>655</v>
      </c>
      <c r="N497" t="s">
        <v>39</v>
      </c>
      <c r="O497" t="s">
        <v>40</v>
      </c>
      <c r="P497" t="s">
        <v>44</v>
      </c>
      <c r="Q497" t="s">
        <v>44</v>
      </c>
      <c r="R497" t="s">
        <v>44</v>
      </c>
      <c r="S497" t="s">
        <v>44</v>
      </c>
      <c r="T497" t="s">
        <v>44</v>
      </c>
      <c r="U497" t="s">
        <v>44</v>
      </c>
      <c r="V497" s="35" t="s">
        <v>3093</v>
      </c>
      <c r="W497" s="35" t="s">
        <v>3093</v>
      </c>
      <c r="X497" s="35" t="s">
        <v>3093</v>
      </c>
      <c r="Y497" s="35" t="s">
        <v>3093</v>
      </c>
      <c r="Z497" t="s">
        <v>650</v>
      </c>
      <c r="AA497" s="5">
        <v>1931</v>
      </c>
      <c r="AC497" t="s">
        <v>1044</v>
      </c>
      <c r="AD497">
        <v>72</v>
      </c>
      <c r="AE497" s="12" t="s">
        <v>44</v>
      </c>
      <c r="AF497" t="s">
        <v>41</v>
      </c>
    </row>
    <row r="498" spans="1:32" x14ac:dyDescent="0.3">
      <c r="A498" s="3" t="s">
        <v>1099</v>
      </c>
      <c r="B498" s="4" t="s">
        <v>309</v>
      </c>
      <c r="C498" s="6" t="s">
        <v>236</v>
      </c>
      <c r="D498" s="5">
        <v>1</v>
      </c>
      <c r="E498" t="s">
        <v>1042</v>
      </c>
      <c r="F498" t="s">
        <v>1043</v>
      </c>
      <c r="G498" t="s">
        <v>3089</v>
      </c>
      <c r="H498" t="s">
        <v>44</v>
      </c>
      <c r="I498" s="3" t="s">
        <v>44</v>
      </c>
      <c r="J498" t="s">
        <v>3135</v>
      </c>
      <c r="K498" t="s">
        <v>36</v>
      </c>
      <c r="L498" t="s">
        <v>1043</v>
      </c>
      <c r="M498" t="s">
        <v>655</v>
      </c>
      <c r="N498" t="s">
        <v>39</v>
      </c>
      <c r="O498" t="s">
        <v>40</v>
      </c>
      <c r="P498" t="s">
        <v>41</v>
      </c>
      <c r="Q498" t="s">
        <v>41</v>
      </c>
      <c r="R498" t="s">
        <v>41</v>
      </c>
      <c r="S498" t="s">
        <v>42</v>
      </c>
      <c r="T498" t="s">
        <v>41</v>
      </c>
      <c r="U498" t="s">
        <v>138</v>
      </c>
      <c r="V498" s="35" t="s">
        <v>3093</v>
      </c>
      <c r="W498" s="35" t="s">
        <v>3093</v>
      </c>
      <c r="X498" s="35" t="s">
        <v>3093</v>
      </c>
      <c r="Y498" s="35" t="s">
        <v>3093</v>
      </c>
      <c r="Z498" t="s">
        <v>650</v>
      </c>
      <c r="AA498" s="5">
        <v>1931</v>
      </c>
      <c r="AB498" t="s">
        <v>1100</v>
      </c>
      <c r="AC498" t="s">
        <v>1044</v>
      </c>
      <c r="AD498">
        <v>72</v>
      </c>
      <c r="AE498" t="s">
        <v>44</v>
      </c>
      <c r="AF498" t="s">
        <v>41</v>
      </c>
    </row>
    <row r="499" spans="1:32" x14ac:dyDescent="0.3">
      <c r="A499" t="s">
        <v>1101</v>
      </c>
      <c r="B499" s="4" t="s">
        <v>71</v>
      </c>
      <c r="C499" s="6" t="s">
        <v>3292</v>
      </c>
      <c r="D499" s="5">
        <v>1</v>
      </c>
      <c r="E499" t="s">
        <v>1042</v>
      </c>
      <c r="F499" t="s">
        <v>1043</v>
      </c>
      <c r="G499" t="s">
        <v>3089</v>
      </c>
      <c r="H499" t="s">
        <v>44</v>
      </c>
      <c r="I499" s="3" t="s">
        <v>44</v>
      </c>
      <c r="J499" t="s">
        <v>3135</v>
      </c>
      <c r="K499" t="s">
        <v>36</v>
      </c>
      <c r="L499" t="s">
        <v>1043</v>
      </c>
      <c r="M499" t="s">
        <v>655</v>
      </c>
      <c r="N499" t="s">
        <v>39</v>
      </c>
      <c r="O499" t="s">
        <v>40</v>
      </c>
      <c r="P499" s="14" t="s">
        <v>41</v>
      </c>
      <c r="Q499" s="14" t="s">
        <v>41</v>
      </c>
      <c r="R499" s="14" t="s">
        <v>41</v>
      </c>
      <c r="S499" s="14" t="s">
        <v>42</v>
      </c>
      <c r="T499" s="14" t="s">
        <v>41</v>
      </c>
      <c r="U499" t="s">
        <v>138</v>
      </c>
      <c r="V499">
        <v>78</v>
      </c>
      <c r="W499">
        <v>75</v>
      </c>
      <c r="X499">
        <v>3</v>
      </c>
      <c r="Y499">
        <v>0</v>
      </c>
      <c r="Z499" t="s">
        <v>650</v>
      </c>
      <c r="AA499" s="5">
        <v>1931</v>
      </c>
      <c r="AC499" t="s">
        <v>1044</v>
      </c>
      <c r="AD499">
        <v>71</v>
      </c>
      <c r="AE499" s="9" t="s">
        <v>1102</v>
      </c>
      <c r="AF499" t="s">
        <v>42</v>
      </c>
    </row>
    <row r="500" spans="1:32" x14ac:dyDescent="0.3">
      <c r="A500" t="s">
        <v>1103</v>
      </c>
      <c r="B500" s="4" t="s">
        <v>180</v>
      </c>
      <c r="C500" s="6" t="s">
        <v>151</v>
      </c>
      <c r="D500" s="5">
        <v>1</v>
      </c>
      <c r="E500" t="s">
        <v>1042</v>
      </c>
      <c r="F500" t="s">
        <v>1043</v>
      </c>
      <c r="G500" t="s">
        <v>3089</v>
      </c>
      <c r="H500" t="s">
        <v>34</v>
      </c>
      <c r="I500" t="s">
        <v>1104</v>
      </c>
      <c r="J500" t="s">
        <v>3135</v>
      </c>
      <c r="K500" t="s">
        <v>36</v>
      </c>
      <c r="L500" t="s">
        <v>1043</v>
      </c>
      <c r="M500" t="s">
        <v>655</v>
      </c>
      <c r="N500" t="s">
        <v>39</v>
      </c>
      <c r="O500" t="s">
        <v>40</v>
      </c>
      <c r="P500" t="s">
        <v>41</v>
      </c>
      <c r="Q500" t="s">
        <v>41</v>
      </c>
      <c r="R500" t="s">
        <v>42</v>
      </c>
      <c r="S500" t="s">
        <v>41</v>
      </c>
      <c r="T500" t="s">
        <v>41</v>
      </c>
      <c r="U500" t="s">
        <v>156</v>
      </c>
      <c r="V500">
        <v>29</v>
      </c>
      <c r="W500">
        <v>23</v>
      </c>
      <c r="X500">
        <v>2</v>
      </c>
      <c r="Y500">
        <v>0</v>
      </c>
      <c r="Z500" t="s">
        <v>650</v>
      </c>
      <c r="AA500" s="5">
        <v>1931</v>
      </c>
      <c r="AC500" t="s">
        <v>1044</v>
      </c>
      <c r="AD500">
        <v>72</v>
      </c>
      <c r="AE500" s="9" t="s">
        <v>1105</v>
      </c>
      <c r="AF500" t="s">
        <v>42</v>
      </c>
    </row>
    <row r="501" spans="1:32" x14ac:dyDescent="0.3">
      <c r="A501" t="s">
        <v>1106</v>
      </c>
      <c r="B501" s="4" t="s">
        <v>180</v>
      </c>
      <c r="C501" s="6" t="s">
        <v>151</v>
      </c>
      <c r="D501" s="5">
        <v>1</v>
      </c>
      <c r="E501" t="s">
        <v>1042</v>
      </c>
      <c r="F501" t="s">
        <v>1043</v>
      </c>
      <c r="G501" t="s">
        <v>3089</v>
      </c>
      <c r="H501" t="s">
        <v>711</v>
      </c>
      <c r="I501" t="s">
        <v>1107</v>
      </c>
      <c r="J501" t="s">
        <v>3135</v>
      </c>
      <c r="K501" t="s">
        <v>36</v>
      </c>
      <c r="L501" t="s">
        <v>1043</v>
      </c>
      <c r="M501" t="s">
        <v>655</v>
      </c>
      <c r="N501" t="s">
        <v>39</v>
      </c>
      <c r="O501" t="s">
        <v>40</v>
      </c>
      <c r="P501" t="s">
        <v>41</v>
      </c>
      <c r="Q501" t="s">
        <v>41</v>
      </c>
      <c r="R501" t="s">
        <v>42</v>
      </c>
      <c r="S501" t="s">
        <v>41</v>
      </c>
      <c r="T501" t="s">
        <v>41</v>
      </c>
      <c r="U501" t="s">
        <v>156</v>
      </c>
      <c r="V501">
        <v>27</v>
      </c>
      <c r="W501">
        <v>20</v>
      </c>
      <c r="X501">
        <v>3</v>
      </c>
      <c r="Y501">
        <v>0</v>
      </c>
      <c r="Z501" t="s">
        <v>650</v>
      </c>
      <c r="AA501" s="5">
        <v>1931</v>
      </c>
      <c r="AC501" t="s">
        <v>1044</v>
      </c>
      <c r="AD501">
        <v>72</v>
      </c>
      <c r="AE501" s="9" t="s">
        <v>1108</v>
      </c>
      <c r="AF501" t="s">
        <v>42</v>
      </c>
    </row>
    <row r="502" spans="1:32" x14ac:dyDescent="0.3">
      <c r="A502" t="s">
        <v>1109</v>
      </c>
      <c r="B502" s="4" t="s">
        <v>208</v>
      </c>
      <c r="C502" s="6" t="s">
        <v>194</v>
      </c>
      <c r="D502" s="5">
        <v>1</v>
      </c>
      <c r="E502" t="s">
        <v>1042</v>
      </c>
      <c r="F502" t="s">
        <v>1043</v>
      </c>
      <c r="G502" t="s">
        <v>3089</v>
      </c>
      <c r="H502" t="s">
        <v>711</v>
      </c>
      <c r="I502" t="s">
        <v>1110</v>
      </c>
      <c r="J502" t="s">
        <v>3135</v>
      </c>
      <c r="K502" t="s">
        <v>36</v>
      </c>
      <c r="L502" t="s">
        <v>1043</v>
      </c>
      <c r="M502" t="s">
        <v>655</v>
      </c>
      <c r="N502" t="s">
        <v>39</v>
      </c>
      <c r="O502" t="s">
        <v>40</v>
      </c>
      <c r="P502" t="s">
        <v>41</v>
      </c>
      <c r="Q502" t="s">
        <v>42</v>
      </c>
      <c r="R502" t="s">
        <v>41</v>
      </c>
      <c r="S502" t="s">
        <v>41</v>
      </c>
      <c r="T502" t="s">
        <v>41</v>
      </c>
      <c r="U502" t="s">
        <v>52</v>
      </c>
      <c r="V502">
        <v>63</v>
      </c>
      <c r="W502">
        <v>8</v>
      </c>
      <c r="X502">
        <v>4</v>
      </c>
      <c r="Y502">
        <v>0</v>
      </c>
      <c r="Z502" t="s">
        <v>650</v>
      </c>
      <c r="AA502" s="5">
        <v>1931</v>
      </c>
      <c r="AC502" t="s">
        <v>1044</v>
      </c>
      <c r="AD502">
        <v>72</v>
      </c>
      <c r="AE502" s="9" t="s">
        <v>1111</v>
      </c>
      <c r="AF502" t="s">
        <v>42</v>
      </c>
    </row>
    <row r="503" spans="1:32" x14ac:dyDescent="0.3">
      <c r="A503" t="s">
        <v>1112</v>
      </c>
      <c r="B503" s="4" t="s">
        <v>212</v>
      </c>
      <c r="C503" s="6" t="s">
        <v>194</v>
      </c>
      <c r="D503" s="5">
        <v>1</v>
      </c>
      <c r="E503" t="s">
        <v>1042</v>
      </c>
      <c r="F503" t="s">
        <v>1043</v>
      </c>
      <c r="G503" t="s">
        <v>3089</v>
      </c>
      <c r="H503" t="s">
        <v>711</v>
      </c>
      <c r="I503" t="s">
        <v>1113</v>
      </c>
      <c r="J503" t="s">
        <v>3135</v>
      </c>
      <c r="K503" t="s">
        <v>36</v>
      </c>
      <c r="L503" t="s">
        <v>1043</v>
      </c>
      <c r="M503" t="s">
        <v>655</v>
      </c>
      <c r="N503" t="s">
        <v>39</v>
      </c>
      <c r="O503" t="s">
        <v>40</v>
      </c>
      <c r="P503" t="s">
        <v>41</v>
      </c>
      <c r="Q503" t="s">
        <v>41</v>
      </c>
      <c r="R503" t="s">
        <v>41</v>
      </c>
      <c r="S503" t="s">
        <v>42</v>
      </c>
      <c r="T503" t="s">
        <v>41</v>
      </c>
      <c r="U503" t="s">
        <v>1064</v>
      </c>
      <c r="V503">
        <v>120</v>
      </c>
      <c r="W503">
        <v>50</v>
      </c>
      <c r="X503">
        <v>10</v>
      </c>
      <c r="Y503">
        <v>0</v>
      </c>
      <c r="Z503" t="s">
        <v>650</v>
      </c>
      <c r="AA503" s="5">
        <v>1931</v>
      </c>
      <c r="AC503" t="s">
        <v>1044</v>
      </c>
      <c r="AD503">
        <v>72</v>
      </c>
      <c r="AE503" s="9" t="s">
        <v>1114</v>
      </c>
      <c r="AF503" t="s">
        <v>42</v>
      </c>
    </row>
    <row r="504" spans="1:32" x14ac:dyDescent="0.3">
      <c r="A504" t="s">
        <v>1115</v>
      </c>
      <c r="B504" s="4" t="s">
        <v>222</v>
      </c>
      <c r="C504" s="6" t="s">
        <v>151</v>
      </c>
      <c r="D504" s="5">
        <v>1</v>
      </c>
      <c r="E504" t="s">
        <v>1042</v>
      </c>
      <c r="F504" t="s">
        <v>1043</v>
      </c>
      <c r="G504" t="s">
        <v>3089</v>
      </c>
      <c r="H504" t="s">
        <v>34</v>
      </c>
      <c r="I504" t="s">
        <v>1116</v>
      </c>
      <c r="J504" t="s">
        <v>3135</v>
      </c>
      <c r="K504" t="s">
        <v>36</v>
      </c>
      <c r="L504" t="s">
        <v>1043</v>
      </c>
      <c r="M504" t="s">
        <v>655</v>
      </c>
      <c r="N504" t="s">
        <v>39</v>
      </c>
      <c r="O504" t="s">
        <v>40</v>
      </c>
      <c r="P504" t="s">
        <v>41</v>
      </c>
      <c r="Q504" t="s">
        <v>41</v>
      </c>
      <c r="R504" t="s">
        <v>42</v>
      </c>
      <c r="S504" t="s">
        <v>41</v>
      </c>
      <c r="T504" t="s">
        <v>41</v>
      </c>
      <c r="U504" t="s">
        <v>681</v>
      </c>
      <c r="V504">
        <v>28</v>
      </c>
      <c r="W504">
        <v>19</v>
      </c>
      <c r="X504">
        <v>0</v>
      </c>
      <c r="Y504">
        <v>10</v>
      </c>
      <c r="Z504" t="s">
        <v>650</v>
      </c>
      <c r="AA504" s="5">
        <v>1931</v>
      </c>
      <c r="AC504" t="s">
        <v>1044</v>
      </c>
      <c r="AD504">
        <v>72</v>
      </c>
      <c r="AE504" s="8" t="s">
        <v>1117</v>
      </c>
      <c r="AF504" t="s">
        <v>42</v>
      </c>
    </row>
    <row r="505" spans="1:32" x14ac:dyDescent="0.3">
      <c r="A505" t="s">
        <v>1118</v>
      </c>
      <c r="B505" s="4" t="s">
        <v>222</v>
      </c>
      <c r="C505" s="6" t="s">
        <v>151</v>
      </c>
      <c r="D505" s="5">
        <v>1</v>
      </c>
      <c r="E505" t="s">
        <v>1042</v>
      </c>
      <c r="F505" t="s">
        <v>1043</v>
      </c>
      <c r="G505" t="s">
        <v>3089</v>
      </c>
      <c r="H505" t="s">
        <v>34</v>
      </c>
      <c r="I505" t="s">
        <v>1119</v>
      </c>
      <c r="J505" t="s">
        <v>3135</v>
      </c>
      <c r="K505" t="s">
        <v>36</v>
      </c>
      <c r="L505" t="s">
        <v>1043</v>
      </c>
      <c r="M505" t="s">
        <v>655</v>
      </c>
      <c r="N505" t="s">
        <v>39</v>
      </c>
      <c r="O505" t="s">
        <v>40</v>
      </c>
      <c r="P505" t="s">
        <v>41</v>
      </c>
      <c r="Q505" t="s">
        <v>41</v>
      </c>
      <c r="R505" t="s">
        <v>42</v>
      </c>
      <c r="S505" t="s">
        <v>41</v>
      </c>
      <c r="T505" t="s">
        <v>41</v>
      </c>
      <c r="U505" t="s">
        <v>681</v>
      </c>
      <c r="V505">
        <v>23</v>
      </c>
      <c r="W505">
        <v>20</v>
      </c>
      <c r="X505">
        <v>0</v>
      </c>
      <c r="Y505">
        <v>9</v>
      </c>
      <c r="Z505" t="s">
        <v>650</v>
      </c>
      <c r="AA505" s="5">
        <v>1931</v>
      </c>
      <c r="AB505" t="s">
        <v>325</v>
      </c>
      <c r="AC505" t="s">
        <v>1044</v>
      </c>
      <c r="AD505">
        <v>72</v>
      </c>
      <c r="AE505" s="8" t="s">
        <v>1120</v>
      </c>
      <c r="AF505" t="s">
        <v>42</v>
      </c>
    </row>
    <row r="506" spans="1:32" x14ac:dyDescent="0.3">
      <c r="A506" t="s">
        <v>1121</v>
      </c>
      <c r="B506" s="4" t="s">
        <v>222</v>
      </c>
      <c r="C506" s="6" t="s">
        <v>151</v>
      </c>
      <c r="D506" s="5">
        <v>1</v>
      </c>
      <c r="E506" t="s">
        <v>1042</v>
      </c>
      <c r="F506" t="s">
        <v>1043</v>
      </c>
      <c r="G506" t="s">
        <v>3089</v>
      </c>
      <c r="H506" t="s">
        <v>711</v>
      </c>
      <c r="I506" t="s">
        <v>1122</v>
      </c>
      <c r="J506" t="s">
        <v>3135</v>
      </c>
      <c r="K506" t="s">
        <v>36</v>
      </c>
      <c r="L506" t="s">
        <v>1043</v>
      </c>
      <c r="M506" t="s">
        <v>655</v>
      </c>
      <c r="N506" t="s">
        <v>39</v>
      </c>
      <c r="O506" t="s">
        <v>40</v>
      </c>
      <c r="P506" t="s">
        <v>41</v>
      </c>
      <c r="Q506" t="s">
        <v>41</v>
      </c>
      <c r="R506" t="s">
        <v>42</v>
      </c>
      <c r="S506" t="s">
        <v>41</v>
      </c>
      <c r="T506" t="s">
        <v>41</v>
      </c>
      <c r="U506" t="s">
        <v>681</v>
      </c>
      <c r="V506">
        <v>22</v>
      </c>
      <c r="W506">
        <v>14</v>
      </c>
      <c r="X506">
        <v>0</v>
      </c>
      <c r="Y506">
        <v>8</v>
      </c>
      <c r="Z506" t="s">
        <v>650</v>
      </c>
      <c r="AA506" s="5">
        <v>1931</v>
      </c>
      <c r="AC506" t="s">
        <v>1044</v>
      </c>
      <c r="AD506">
        <v>72</v>
      </c>
      <c r="AE506" s="8" t="s">
        <v>1123</v>
      </c>
      <c r="AF506" t="s">
        <v>42</v>
      </c>
    </row>
    <row r="507" spans="1:32" x14ac:dyDescent="0.3">
      <c r="A507" t="s">
        <v>1124</v>
      </c>
      <c r="B507" s="4" t="s">
        <v>222</v>
      </c>
      <c r="C507" s="6" t="s">
        <v>151</v>
      </c>
      <c r="D507" s="5">
        <v>1</v>
      </c>
      <c r="E507" t="s">
        <v>1042</v>
      </c>
      <c r="F507" t="s">
        <v>1043</v>
      </c>
      <c r="G507" t="s">
        <v>3089</v>
      </c>
      <c r="H507" t="s">
        <v>711</v>
      </c>
      <c r="I507" t="s">
        <v>1125</v>
      </c>
      <c r="J507" t="s">
        <v>3135</v>
      </c>
      <c r="K507" t="s">
        <v>36</v>
      </c>
      <c r="L507" t="s">
        <v>1043</v>
      </c>
      <c r="M507" t="s">
        <v>655</v>
      </c>
      <c r="N507" t="s">
        <v>39</v>
      </c>
      <c r="O507" t="s">
        <v>40</v>
      </c>
      <c r="P507" t="s">
        <v>41</v>
      </c>
      <c r="Q507" t="s">
        <v>41</v>
      </c>
      <c r="R507" t="s">
        <v>42</v>
      </c>
      <c r="S507" t="s">
        <v>41</v>
      </c>
      <c r="T507" t="s">
        <v>41</v>
      </c>
      <c r="U507" t="s">
        <v>681</v>
      </c>
      <c r="V507">
        <v>23</v>
      </c>
      <c r="W507">
        <v>15</v>
      </c>
      <c r="X507">
        <v>0</v>
      </c>
      <c r="Y507">
        <v>6</v>
      </c>
      <c r="Z507" t="s">
        <v>650</v>
      </c>
      <c r="AA507" s="5">
        <v>1931</v>
      </c>
      <c r="AC507" t="s">
        <v>1044</v>
      </c>
      <c r="AD507">
        <v>72</v>
      </c>
      <c r="AE507" s="8" t="s">
        <v>1126</v>
      </c>
      <c r="AF507" t="s">
        <v>42</v>
      </c>
    </row>
    <row r="508" spans="1:32" x14ac:dyDescent="0.3">
      <c r="A508" t="s">
        <v>1127</v>
      </c>
      <c r="B508" s="4" t="s">
        <v>222</v>
      </c>
      <c r="C508" s="6" t="s">
        <v>151</v>
      </c>
      <c r="D508" s="5">
        <v>1</v>
      </c>
      <c r="E508" t="s">
        <v>1042</v>
      </c>
      <c r="F508" t="s">
        <v>1043</v>
      </c>
      <c r="G508" t="s">
        <v>3089</v>
      </c>
      <c r="H508" t="s">
        <v>711</v>
      </c>
      <c r="I508" t="s">
        <v>1128</v>
      </c>
      <c r="J508" t="s">
        <v>3135</v>
      </c>
      <c r="K508" t="s">
        <v>36</v>
      </c>
      <c r="L508" t="s">
        <v>1043</v>
      </c>
      <c r="M508" t="s">
        <v>655</v>
      </c>
      <c r="N508" t="s">
        <v>39</v>
      </c>
      <c r="O508" t="s">
        <v>40</v>
      </c>
      <c r="P508" t="s">
        <v>41</v>
      </c>
      <c r="Q508" t="s">
        <v>41</v>
      </c>
      <c r="R508" t="s">
        <v>42</v>
      </c>
      <c r="S508" t="s">
        <v>41</v>
      </c>
      <c r="T508" t="s">
        <v>41</v>
      </c>
      <c r="U508" t="s">
        <v>681</v>
      </c>
      <c r="V508">
        <v>20</v>
      </c>
      <c r="W508">
        <v>18</v>
      </c>
      <c r="X508">
        <v>0</v>
      </c>
      <c r="Y508">
        <v>9</v>
      </c>
      <c r="Z508" t="s">
        <v>650</v>
      </c>
      <c r="AA508" s="5">
        <v>1931</v>
      </c>
      <c r="AC508" t="s">
        <v>1044</v>
      </c>
      <c r="AD508">
        <v>72</v>
      </c>
      <c r="AE508" s="8" t="s">
        <v>1129</v>
      </c>
      <c r="AF508" t="s">
        <v>42</v>
      </c>
    </row>
    <row r="509" spans="1:32" x14ac:dyDescent="0.3">
      <c r="A509" t="s">
        <v>1130</v>
      </c>
      <c r="B509" s="4" t="s">
        <v>222</v>
      </c>
      <c r="C509" s="6" t="s">
        <v>151</v>
      </c>
      <c r="D509" s="5">
        <v>1</v>
      </c>
      <c r="E509" t="s">
        <v>1042</v>
      </c>
      <c r="F509" t="s">
        <v>1043</v>
      </c>
      <c r="G509" t="s">
        <v>3089</v>
      </c>
      <c r="H509" t="s">
        <v>711</v>
      </c>
      <c r="I509" t="s">
        <v>1131</v>
      </c>
      <c r="J509" t="s">
        <v>3135</v>
      </c>
      <c r="K509" t="s">
        <v>36</v>
      </c>
      <c r="L509" t="s">
        <v>1043</v>
      </c>
      <c r="M509" t="s">
        <v>655</v>
      </c>
      <c r="N509" t="s">
        <v>39</v>
      </c>
      <c r="O509" t="s">
        <v>40</v>
      </c>
      <c r="P509" t="s">
        <v>41</v>
      </c>
      <c r="Q509" t="s">
        <v>41</v>
      </c>
      <c r="R509" t="s">
        <v>42</v>
      </c>
      <c r="S509" t="s">
        <v>41</v>
      </c>
      <c r="T509" t="s">
        <v>41</v>
      </c>
      <c r="U509" t="s">
        <v>681</v>
      </c>
      <c r="V509">
        <v>33</v>
      </c>
      <c r="W509">
        <v>21</v>
      </c>
      <c r="X509">
        <v>0</v>
      </c>
      <c r="Y509">
        <v>10</v>
      </c>
      <c r="Z509" t="s">
        <v>650</v>
      </c>
      <c r="AA509" s="5">
        <v>1931</v>
      </c>
      <c r="AB509" t="s">
        <v>325</v>
      </c>
      <c r="AC509" t="s">
        <v>1044</v>
      </c>
      <c r="AD509">
        <v>72</v>
      </c>
      <c r="AE509" s="8" t="s">
        <v>1132</v>
      </c>
      <c r="AF509" t="s">
        <v>42</v>
      </c>
    </row>
    <row r="510" spans="1:32" x14ac:dyDescent="0.3">
      <c r="A510" t="s">
        <v>1133</v>
      </c>
      <c r="B510" s="4" t="s">
        <v>222</v>
      </c>
      <c r="C510" s="6" t="s">
        <v>151</v>
      </c>
      <c r="D510" s="5">
        <v>1</v>
      </c>
      <c r="E510" t="s">
        <v>1042</v>
      </c>
      <c r="F510" t="s">
        <v>1043</v>
      </c>
      <c r="G510" t="s">
        <v>3089</v>
      </c>
      <c r="H510" t="s">
        <v>711</v>
      </c>
      <c r="I510" t="s">
        <v>1134</v>
      </c>
      <c r="J510" t="s">
        <v>3135</v>
      </c>
      <c r="K510" t="s">
        <v>36</v>
      </c>
      <c r="L510" t="s">
        <v>1043</v>
      </c>
      <c r="M510" t="s">
        <v>655</v>
      </c>
      <c r="N510" t="s">
        <v>39</v>
      </c>
      <c r="O510" t="s">
        <v>40</v>
      </c>
      <c r="P510" t="s">
        <v>41</v>
      </c>
      <c r="Q510" t="s">
        <v>41</v>
      </c>
      <c r="R510" t="s">
        <v>42</v>
      </c>
      <c r="S510" t="s">
        <v>41</v>
      </c>
      <c r="T510" t="s">
        <v>41</v>
      </c>
      <c r="U510" t="s">
        <v>681</v>
      </c>
      <c r="V510">
        <v>18</v>
      </c>
      <c r="W510">
        <v>14</v>
      </c>
      <c r="X510">
        <v>0</v>
      </c>
      <c r="Y510">
        <v>9</v>
      </c>
      <c r="Z510" t="s">
        <v>650</v>
      </c>
      <c r="AA510" s="5">
        <v>1931</v>
      </c>
      <c r="AB510" t="s">
        <v>325</v>
      </c>
      <c r="AC510" t="s">
        <v>1044</v>
      </c>
      <c r="AD510">
        <v>72</v>
      </c>
      <c r="AE510" s="8" t="s">
        <v>1135</v>
      </c>
      <c r="AF510" t="s">
        <v>42</v>
      </c>
    </row>
    <row r="511" spans="1:32" x14ac:dyDescent="0.3">
      <c r="A511" t="s">
        <v>1136</v>
      </c>
      <c r="B511" s="4" t="s">
        <v>222</v>
      </c>
      <c r="C511" s="6" t="s">
        <v>151</v>
      </c>
      <c r="D511" s="5">
        <v>1</v>
      </c>
      <c r="E511" t="s">
        <v>1042</v>
      </c>
      <c r="F511" t="s">
        <v>1043</v>
      </c>
      <c r="G511" t="s">
        <v>3089</v>
      </c>
      <c r="H511" t="s">
        <v>711</v>
      </c>
      <c r="I511" t="s">
        <v>1137</v>
      </c>
      <c r="J511" t="s">
        <v>3135</v>
      </c>
      <c r="K511" t="s">
        <v>36</v>
      </c>
      <c r="L511" t="s">
        <v>1043</v>
      </c>
      <c r="M511" t="s">
        <v>655</v>
      </c>
      <c r="N511" t="s">
        <v>39</v>
      </c>
      <c r="O511" t="s">
        <v>40</v>
      </c>
      <c r="P511" t="s">
        <v>41</v>
      </c>
      <c r="Q511" t="s">
        <v>41</v>
      </c>
      <c r="R511" t="s">
        <v>42</v>
      </c>
      <c r="S511" t="s">
        <v>41</v>
      </c>
      <c r="T511" t="s">
        <v>41</v>
      </c>
      <c r="U511" t="s">
        <v>681</v>
      </c>
      <c r="V511">
        <v>10</v>
      </c>
      <c r="W511">
        <v>8</v>
      </c>
      <c r="X511">
        <v>0</v>
      </c>
      <c r="Y511">
        <v>4</v>
      </c>
      <c r="Z511" t="s">
        <v>650</v>
      </c>
      <c r="AA511" s="5">
        <v>1931</v>
      </c>
      <c r="AC511" t="s">
        <v>1044</v>
      </c>
      <c r="AD511">
        <v>72</v>
      </c>
      <c r="AE511" s="8" t="s">
        <v>1138</v>
      </c>
      <c r="AF511" t="s">
        <v>42</v>
      </c>
    </row>
    <row r="512" spans="1:32" x14ac:dyDescent="0.3">
      <c r="A512" t="s">
        <v>1139</v>
      </c>
      <c r="B512" s="4" t="s">
        <v>222</v>
      </c>
      <c r="C512" s="6" t="s">
        <v>151</v>
      </c>
      <c r="D512" s="5">
        <v>1</v>
      </c>
      <c r="E512" t="s">
        <v>1042</v>
      </c>
      <c r="F512" t="s">
        <v>1043</v>
      </c>
      <c r="G512" t="s">
        <v>3089</v>
      </c>
      <c r="H512" t="s">
        <v>711</v>
      </c>
      <c r="I512" t="s">
        <v>1140</v>
      </c>
      <c r="J512" t="s">
        <v>3135</v>
      </c>
      <c r="K512" t="s">
        <v>36</v>
      </c>
      <c r="L512" t="s">
        <v>1043</v>
      </c>
      <c r="M512" t="s">
        <v>655</v>
      </c>
      <c r="N512" t="s">
        <v>39</v>
      </c>
      <c r="O512" t="s">
        <v>40</v>
      </c>
      <c r="P512" t="s">
        <v>41</v>
      </c>
      <c r="Q512" t="s">
        <v>41</v>
      </c>
      <c r="R512" t="s">
        <v>42</v>
      </c>
      <c r="S512" t="s">
        <v>41</v>
      </c>
      <c r="T512" t="s">
        <v>41</v>
      </c>
      <c r="U512" t="s">
        <v>681</v>
      </c>
      <c r="V512">
        <v>34</v>
      </c>
      <c r="W512">
        <v>18</v>
      </c>
      <c r="X512">
        <v>0</v>
      </c>
      <c r="Y512">
        <v>10</v>
      </c>
      <c r="Z512" t="s">
        <v>650</v>
      </c>
      <c r="AA512" s="5">
        <v>1931</v>
      </c>
      <c r="AC512" t="s">
        <v>1044</v>
      </c>
      <c r="AD512">
        <v>72</v>
      </c>
      <c r="AE512" s="8" t="s">
        <v>1141</v>
      </c>
      <c r="AF512" t="s">
        <v>42</v>
      </c>
    </row>
    <row r="513" spans="1:32" x14ac:dyDescent="0.3">
      <c r="A513" t="s">
        <v>1142</v>
      </c>
      <c r="B513" s="4" t="s">
        <v>222</v>
      </c>
      <c r="C513" s="6" t="s">
        <v>151</v>
      </c>
      <c r="D513" s="5">
        <v>1</v>
      </c>
      <c r="E513" t="s">
        <v>1042</v>
      </c>
      <c r="F513" t="s">
        <v>1043</v>
      </c>
      <c r="G513" t="s">
        <v>3089</v>
      </c>
      <c r="H513" t="s">
        <v>44</v>
      </c>
      <c r="I513" t="s">
        <v>44</v>
      </c>
      <c r="J513" t="s">
        <v>3135</v>
      </c>
      <c r="K513" t="s">
        <v>36</v>
      </c>
      <c r="L513" t="s">
        <v>1043</v>
      </c>
      <c r="M513" t="s">
        <v>655</v>
      </c>
      <c r="N513" t="s">
        <v>39</v>
      </c>
      <c r="O513" t="s">
        <v>40</v>
      </c>
      <c r="P513" t="s">
        <v>41</v>
      </c>
      <c r="Q513" t="s">
        <v>41</v>
      </c>
      <c r="R513" t="s">
        <v>42</v>
      </c>
      <c r="S513" t="s">
        <v>41</v>
      </c>
      <c r="T513" t="s">
        <v>41</v>
      </c>
      <c r="U513" t="s">
        <v>681</v>
      </c>
      <c r="V513">
        <v>21</v>
      </c>
      <c r="W513">
        <v>21</v>
      </c>
      <c r="X513">
        <v>0</v>
      </c>
      <c r="Y513">
        <v>13</v>
      </c>
      <c r="Z513" t="s">
        <v>650</v>
      </c>
      <c r="AA513" s="5">
        <v>1931</v>
      </c>
      <c r="AC513" t="s">
        <v>1044</v>
      </c>
      <c r="AD513">
        <v>72</v>
      </c>
      <c r="AE513" s="10" t="s">
        <v>1143</v>
      </c>
      <c r="AF513" t="s">
        <v>42</v>
      </c>
    </row>
    <row r="514" spans="1:32" x14ac:dyDescent="0.3">
      <c r="A514" t="s">
        <v>1144</v>
      </c>
      <c r="B514" s="4" t="s">
        <v>224</v>
      </c>
      <c r="C514" s="6" t="s">
        <v>151</v>
      </c>
      <c r="D514" s="5">
        <v>1</v>
      </c>
      <c r="E514" t="s">
        <v>1042</v>
      </c>
      <c r="F514" t="s">
        <v>1043</v>
      </c>
      <c r="G514" t="s">
        <v>3089</v>
      </c>
      <c r="H514" t="s">
        <v>34</v>
      </c>
      <c r="I514" t="s">
        <v>1072</v>
      </c>
      <c r="J514" t="s">
        <v>3135</v>
      </c>
      <c r="K514" t="s">
        <v>36</v>
      </c>
      <c r="L514" t="s">
        <v>1043</v>
      </c>
      <c r="M514" t="s">
        <v>655</v>
      </c>
      <c r="N514" t="s">
        <v>39</v>
      </c>
      <c r="O514" t="s">
        <v>40</v>
      </c>
      <c r="P514" t="s">
        <v>41</v>
      </c>
      <c r="Q514" t="s">
        <v>41</v>
      </c>
      <c r="R514" t="s">
        <v>42</v>
      </c>
      <c r="S514" t="s">
        <v>41</v>
      </c>
      <c r="T514" t="s">
        <v>41</v>
      </c>
      <c r="U514" t="s">
        <v>681</v>
      </c>
      <c r="V514">
        <v>30</v>
      </c>
      <c r="W514">
        <v>14</v>
      </c>
      <c r="X514">
        <v>6</v>
      </c>
      <c r="Y514">
        <v>0</v>
      </c>
      <c r="Z514" t="s">
        <v>650</v>
      </c>
      <c r="AA514" s="5">
        <v>1931</v>
      </c>
      <c r="AC514" t="s">
        <v>1044</v>
      </c>
      <c r="AD514">
        <v>72</v>
      </c>
      <c r="AE514" s="8" t="s">
        <v>1145</v>
      </c>
      <c r="AF514" t="s">
        <v>42</v>
      </c>
    </row>
    <row r="515" spans="1:32" x14ac:dyDescent="0.3">
      <c r="A515" t="s">
        <v>1146</v>
      </c>
      <c r="B515" s="4" t="s">
        <v>224</v>
      </c>
      <c r="C515" s="6" t="s">
        <v>151</v>
      </c>
      <c r="D515" s="5">
        <v>1</v>
      </c>
      <c r="E515" t="s">
        <v>1042</v>
      </c>
      <c r="F515" t="s">
        <v>1043</v>
      </c>
      <c r="G515" t="s">
        <v>3089</v>
      </c>
      <c r="H515" t="s">
        <v>711</v>
      </c>
      <c r="I515" t="s">
        <v>1147</v>
      </c>
      <c r="J515" t="s">
        <v>3135</v>
      </c>
      <c r="K515" t="s">
        <v>36</v>
      </c>
      <c r="L515" t="s">
        <v>1043</v>
      </c>
      <c r="M515" t="s">
        <v>655</v>
      </c>
      <c r="N515" t="s">
        <v>39</v>
      </c>
      <c r="O515" t="s">
        <v>40</v>
      </c>
      <c r="P515" t="s">
        <v>41</v>
      </c>
      <c r="Q515" t="s">
        <v>41</v>
      </c>
      <c r="R515" t="s">
        <v>42</v>
      </c>
      <c r="S515" t="s">
        <v>41</v>
      </c>
      <c r="T515" t="s">
        <v>41</v>
      </c>
      <c r="U515" t="s">
        <v>681</v>
      </c>
      <c r="V515">
        <v>22</v>
      </c>
      <c r="W515">
        <v>10</v>
      </c>
      <c r="X515">
        <v>6</v>
      </c>
      <c r="Y515">
        <v>0</v>
      </c>
      <c r="Z515" t="s">
        <v>650</v>
      </c>
      <c r="AA515" s="5">
        <v>1931</v>
      </c>
      <c r="AC515" t="s">
        <v>1044</v>
      </c>
      <c r="AD515">
        <v>72</v>
      </c>
      <c r="AE515" s="8" t="s">
        <v>1148</v>
      </c>
      <c r="AF515" t="s">
        <v>42</v>
      </c>
    </row>
    <row r="516" spans="1:32" x14ac:dyDescent="0.3">
      <c r="A516" t="s">
        <v>1149</v>
      </c>
      <c r="B516" s="4" t="s">
        <v>224</v>
      </c>
      <c r="C516" s="6" t="s">
        <v>151</v>
      </c>
      <c r="D516" s="5">
        <v>1</v>
      </c>
      <c r="E516" t="s">
        <v>1042</v>
      </c>
      <c r="F516" t="s">
        <v>1043</v>
      </c>
      <c r="G516" t="s">
        <v>3089</v>
      </c>
      <c r="H516" t="s">
        <v>34</v>
      </c>
      <c r="I516" t="s">
        <v>1092</v>
      </c>
      <c r="J516" t="s">
        <v>3135</v>
      </c>
      <c r="K516" t="s">
        <v>36</v>
      </c>
      <c r="L516" t="s">
        <v>1043</v>
      </c>
      <c r="M516" t="s">
        <v>655</v>
      </c>
      <c r="N516" t="s">
        <v>39</v>
      </c>
      <c r="O516" t="s">
        <v>40</v>
      </c>
      <c r="P516" t="s">
        <v>41</v>
      </c>
      <c r="Q516" t="s">
        <v>41</v>
      </c>
      <c r="R516" t="s">
        <v>42</v>
      </c>
      <c r="S516" t="s">
        <v>41</v>
      </c>
      <c r="T516" t="s">
        <v>41</v>
      </c>
      <c r="U516" t="s">
        <v>681</v>
      </c>
      <c r="V516">
        <v>36</v>
      </c>
      <c r="W516">
        <v>21</v>
      </c>
      <c r="X516">
        <v>4</v>
      </c>
      <c r="Y516">
        <v>0</v>
      </c>
      <c r="Z516" t="s">
        <v>650</v>
      </c>
      <c r="AA516" s="5">
        <v>1931</v>
      </c>
      <c r="AB516" t="s">
        <v>325</v>
      </c>
      <c r="AC516" t="s">
        <v>1044</v>
      </c>
      <c r="AD516">
        <v>72</v>
      </c>
      <c r="AE516" s="8" t="s">
        <v>1150</v>
      </c>
      <c r="AF516" t="s">
        <v>42</v>
      </c>
    </row>
    <row r="517" spans="1:32" x14ac:dyDescent="0.3">
      <c r="A517" t="s">
        <v>1151</v>
      </c>
      <c r="B517" s="4" t="s">
        <v>224</v>
      </c>
      <c r="C517" s="6" t="s">
        <v>151</v>
      </c>
      <c r="D517" s="5">
        <v>1</v>
      </c>
      <c r="E517" t="s">
        <v>1042</v>
      </c>
      <c r="F517" t="s">
        <v>1043</v>
      </c>
      <c r="G517" t="s">
        <v>3089</v>
      </c>
      <c r="H517" t="s">
        <v>711</v>
      </c>
      <c r="I517" t="s">
        <v>1137</v>
      </c>
      <c r="J517" t="s">
        <v>3135</v>
      </c>
      <c r="K517" t="s">
        <v>36</v>
      </c>
      <c r="L517" t="s">
        <v>1043</v>
      </c>
      <c r="M517" t="s">
        <v>655</v>
      </c>
      <c r="N517" t="s">
        <v>39</v>
      </c>
      <c r="O517" t="s">
        <v>40</v>
      </c>
      <c r="P517" t="s">
        <v>41</v>
      </c>
      <c r="Q517" t="s">
        <v>41</v>
      </c>
      <c r="R517" t="s">
        <v>42</v>
      </c>
      <c r="S517" t="s">
        <v>41</v>
      </c>
      <c r="T517" t="s">
        <v>41</v>
      </c>
      <c r="U517" t="s">
        <v>681</v>
      </c>
      <c r="V517">
        <v>60</v>
      </c>
      <c r="W517">
        <v>33</v>
      </c>
      <c r="X517">
        <v>20</v>
      </c>
      <c r="Y517">
        <v>0</v>
      </c>
      <c r="Z517" t="s">
        <v>650</v>
      </c>
      <c r="AA517" s="5">
        <v>1931</v>
      </c>
      <c r="AC517" t="s">
        <v>1044</v>
      </c>
      <c r="AD517">
        <v>72</v>
      </c>
      <c r="AE517" s="8" t="s">
        <v>1152</v>
      </c>
      <c r="AF517" t="s">
        <v>42</v>
      </c>
    </row>
    <row r="518" spans="1:32" x14ac:dyDescent="0.3">
      <c r="A518" s="15" t="s">
        <v>1153</v>
      </c>
      <c r="B518" s="16" t="s">
        <v>309</v>
      </c>
      <c r="C518" s="17" t="s">
        <v>236</v>
      </c>
      <c r="D518" s="18">
        <v>1</v>
      </c>
      <c r="E518" s="19" t="s">
        <v>1042</v>
      </c>
      <c r="F518" s="19" t="s">
        <v>1043</v>
      </c>
      <c r="G518" t="s">
        <v>3089</v>
      </c>
      <c r="H518" t="s">
        <v>44</v>
      </c>
      <c r="I518" t="s">
        <v>44</v>
      </c>
      <c r="J518" t="s">
        <v>3135</v>
      </c>
      <c r="K518" t="s">
        <v>36</v>
      </c>
      <c r="L518" t="s">
        <v>1043</v>
      </c>
      <c r="M518" t="s">
        <v>655</v>
      </c>
      <c r="N518" t="s">
        <v>39</v>
      </c>
      <c r="O518" t="s">
        <v>40</v>
      </c>
      <c r="P518" t="s">
        <v>41</v>
      </c>
      <c r="Q518" t="s">
        <v>41</v>
      </c>
      <c r="R518" t="s">
        <v>41</v>
      </c>
      <c r="S518" t="s">
        <v>42</v>
      </c>
      <c r="T518" t="s">
        <v>41</v>
      </c>
      <c r="U518" t="s">
        <v>138</v>
      </c>
      <c r="V518">
        <v>31</v>
      </c>
      <c r="W518">
        <v>4</v>
      </c>
      <c r="X518">
        <v>2</v>
      </c>
      <c r="Y518">
        <v>0</v>
      </c>
      <c r="Z518" t="s">
        <v>650</v>
      </c>
      <c r="AA518" s="5">
        <v>1931</v>
      </c>
      <c r="AB518" t="s">
        <v>1100</v>
      </c>
      <c r="AC518" t="s">
        <v>1044</v>
      </c>
      <c r="AD518">
        <v>72</v>
      </c>
      <c r="AE518" s="13" t="s">
        <v>1154</v>
      </c>
      <c r="AF518" t="s">
        <v>42</v>
      </c>
    </row>
    <row r="519" spans="1:32" x14ac:dyDescent="0.3">
      <c r="A519" s="15" t="s">
        <v>1153</v>
      </c>
      <c r="B519" s="16" t="s">
        <v>309</v>
      </c>
      <c r="C519" s="17" t="s">
        <v>236</v>
      </c>
      <c r="D519" s="18">
        <v>1</v>
      </c>
      <c r="E519" s="19" t="s">
        <v>1042</v>
      </c>
      <c r="F519" s="19" t="s">
        <v>1043</v>
      </c>
      <c r="G519" t="s">
        <v>3089</v>
      </c>
      <c r="H519" t="s">
        <v>44</v>
      </c>
      <c r="I519" t="s">
        <v>44</v>
      </c>
      <c r="J519" t="s">
        <v>3135</v>
      </c>
      <c r="K519" t="s">
        <v>36</v>
      </c>
      <c r="L519" t="s">
        <v>1043</v>
      </c>
      <c r="M519" t="s">
        <v>655</v>
      </c>
      <c r="N519" t="s">
        <v>39</v>
      </c>
      <c r="O519" t="s">
        <v>40</v>
      </c>
      <c r="P519" t="s">
        <v>41</v>
      </c>
      <c r="Q519" t="s">
        <v>41</v>
      </c>
      <c r="R519" t="s">
        <v>41</v>
      </c>
      <c r="S519" t="s">
        <v>42</v>
      </c>
      <c r="T519" t="s">
        <v>41</v>
      </c>
      <c r="U519" t="s">
        <v>138</v>
      </c>
      <c r="V519">
        <v>29</v>
      </c>
      <c r="W519">
        <v>4</v>
      </c>
      <c r="X519">
        <v>2</v>
      </c>
      <c r="Y519">
        <v>0</v>
      </c>
      <c r="Z519" t="s">
        <v>650</v>
      </c>
      <c r="AA519" s="5">
        <v>1931</v>
      </c>
      <c r="AB519" t="s">
        <v>1100</v>
      </c>
      <c r="AC519" t="s">
        <v>1044</v>
      </c>
      <c r="AD519">
        <v>72</v>
      </c>
      <c r="AE519" s="13" t="s">
        <v>1155</v>
      </c>
      <c r="AF519" t="s">
        <v>42</v>
      </c>
    </row>
    <row r="520" spans="1:32" x14ac:dyDescent="0.3">
      <c r="A520" s="15" t="s">
        <v>1153</v>
      </c>
      <c r="B520" s="16" t="s">
        <v>309</v>
      </c>
      <c r="C520" s="17" t="s">
        <v>236</v>
      </c>
      <c r="D520" s="18">
        <v>1</v>
      </c>
      <c r="E520" s="19" t="s">
        <v>1042</v>
      </c>
      <c r="F520" s="19" t="s">
        <v>1043</v>
      </c>
      <c r="G520" t="s">
        <v>3089</v>
      </c>
      <c r="H520" t="s">
        <v>44</v>
      </c>
      <c r="I520" t="s">
        <v>44</v>
      </c>
      <c r="J520" t="s">
        <v>3135</v>
      </c>
      <c r="K520" t="s">
        <v>36</v>
      </c>
      <c r="L520" t="s">
        <v>1043</v>
      </c>
      <c r="M520" t="s">
        <v>655</v>
      </c>
      <c r="N520" t="s">
        <v>39</v>
      </c>
      <c r="O520" t="s">
        <v>40</v>
      </c>
      <c r="P520" t="s">
        <v>41</v>
      </c>
      <c r="Q520" t="s">
        <v>41</v>
      </c>
      <c r="R520" t="s">
        <v>41</v>
      </c>
      <c r="S520" t="s">
        <v>42</v>
      </c>
      <c r="T520" t="s">
        <v>41</v>
      </c>
      <c r="U520" t="s">
        <v>138</v>
      </c>
      <c r="V520">
        <v>32</v>
      </c>
      <c r="W520">
        <v>4</v>
      </c>
      <c r="X520">
        <v>2</v>
      </c>
      <c r="Y520">
        <v>0</v>
      </c>
      <c r="Z520" t="s">
        <v>650</v>
      </c>
      <c r="AA520" s="5">
        <v>1931</v>
      </c>
      <c r="AB520" t="s">
        <v>1100</v>
      </c>
      <c r="AC520" t="s">
        <v>1044</v>
      </c>
      <c r="AD520">
        <v>72</v>
      </c>
      <c r="AE520" s="13" t="s">
        <v>1156</v>
      </c>
      <c r="AF520" t="s">
        <v>42</v>
      </c>
    </row>
    <row r="521" spans="1:32" x14ac:dyDescent="0.3">
      <c r="A521" t="s">
        <v>1157</v>
      </c>
      <c r="B521" s="4" t="s">
        <v>309</v>
      </c>
      <c r="C521" s="6" t="s">
        <v>236</v>
      </c>
      <c r="D521" s="5">
        <v>1</v>
      </c>
      <c r="E521" t="s">
        <v>1042</v>
      </c>
      <c r="F521" t="s">
        <v>1043</v>
      </c>
      <c r="G521" t="s">
        <v>3089</v>
      </c>
      <c r="H521" t="s">
        <v>44</v>
      </c>
      <c r="I521" t="s">
        <v>44</v>
      </c>
      <c r="J521" t="s">
        <v>3135</v>
      </c>
      <c r="K521" t="s">
        <v>36</v>
      </c>
      <c r="L521" t="s">
        <v>1043</v>
      </c>
      <c r="M521" t="s">
        <v>655</v>
      </c>
      <c r="N521" t="s">
        <v>39</v>
      </c>
      <c r="O521" t="s">
        <v>40</v>
      </c>
      <c r="P521" t="s">
        <v>41</v>
      </c>
      <c r="Q521" t="s">
        <v>41</v>
      </c>
      <c r="R521" t="s">
        <v>41</v>
      </c>
      <c r="S521" t="s">
        <v>42</v>
      </c>
      <c r="T521" t="s">
        <v>41</v>
      </c>
      <c r="U521" t="s">
        <v>138</v>
      </c>
      <c r="V521">
        <v>25</v>
      </c>
      <c r="W521">
        <v>5</v>
      </c>
      <c r="X521">
        <v>2</v>
      </c>
      <c r="Y521">
        <v>0</v>
      </c>
      <c r="Z521" t="s">
        <v>650</v>
      </c>
      <c r="AA521" s="5">
        <v>1931</v>
      </c>
      <c r="AB521" t="s">
        <v>1100</v>
      </c>
      <c r="AC521" t="s">
        <v>1044</v>
      </c>
      <c r="AD521">
        <v>72</v>
      </c>
      <c r="AE521" s="9" t="s">
        <v>1158</v>
      </c>
      <c r="AF521" t="s">
        <v>42</v>
      </c>
    </row>
    <row r="522" spans="1:32" x14ac:dyDescent="0.3">
      <c r="A522" t="s">
        <v>1159</v>
      </c>
      <c r="B522" s="4" t="s">
        <v>309</v>
      </c>
      <c r="C522" s="6" t="s">
        <v>236</v>
      </c>
      <c r="D522" s="5">
        <v>1</v>
      </c>
      <c r="E522" t="s">
        <v>1042</v>
      </c>
      <c r="F522" t="s">
        <v>1043</v>
      </c>
      <c r="G522" t="s">
        <v>3089</v>
      </c>
      <c r="H522" t="s">
        <v>711</v>
      </c>
      <c r="I522" t="s">
        <v>1160</v>
      </c>
      <c r="J522" t="s">
        <v>3135</v>
      </c>
      <c r="K522" t="s">
        <v>36</v>
      </c>
      <c r="L522" t="s">
        <v>1043</v>
      </c>
      <c r="M522" t="s">
        <v>655</v>
      </c>
      <c r="N522" t="s">
        <v>39</v>
      </c>
      <c r="O522" t="s">
        <v>40</v>
      </c>
      <c r="P522" t="s">
        <v>41</v>
      </c>
      <c r="Q522" t="s">
        <v>41</v>
      </c>
      <c r="R522" t="s">
        <v>41</v>
      </c>
      <c r="S522" t="s">
        <v>42</v>
      </c>
      <c r="T522" t="s">
        <v>41</v>
      </c>
      <c r="U522" t="s">
        <v>138</v>
      </c>
      <c r="V522">
        <v>41</v>
      </c>
      <c r="W522">
        <v>6</v>
      </c>
      <c r="X522">
        <v>3</v>
      </c>
      <c r="Y522">
        <v>0</v>
      </c>
      <c r="Z522" t="s">
        <v>650</v>
      </c>
      <c r="AA522" s="5">
        <v>1931</v>
      </c>
      <c r="AB522" t="s">
        <v>1100</v>
      </c>
      <c r="AC522" t="s">
        <v>1044</v>
      </c>
      <c r="AD522">
        <v>72</v>
      </c>
      <c r="AE522" s="9" t="s">
        <v>1161</v>
      </c>
      <c r="AF522" t="s">
        <v>42</v>
      </c>
    </row>
    <row r="523" spans="1:32" x14ac:dyDescent="0.3">
      <c r="A523" t="s">
        <v>1162</v>
      </c>
      <c r="B523" s="4" t="s">
        <v>309</v>
      </c>
      <c r="C523" s="6" t="s">
        <v>236</v>
      </c>
      <c r="D523" s="5">
        <v>1</v>
      </c>
      <c r="E523" t="s">
        <v>1042</v>
      </c>
      <c r="F523" t="s">
        <v>1043</v>
      </c>
      <c r="G523" t="s">
        <v>3089</v>
      </c>
      <c r="H523" t="s">
        <v>711</v>
      </c>
      <c r="I523" t="s">
        <v>1160</v>
      </c>
      <c r="J523" t="s">
        <v>3135</v>
      </c>
      <c r="K523" t="s">
        <v>36</v>
      </c>
      <c r="L523" t="s">
        <v>1043</v>
      </c>
      <c r="M523" t="s">
        <v>655</v>
      </c>
      <c r="N523" t="s">
        <v>39</v>
      </c>
      <c r="O523" t="s">
        <v>40</v>
      </c>
      <c r="P523" t="s">
        <v>41</v>
      </c>
      <c r="Q523" t="s">
        <v>41</v>
      </c>
      <c r="R523" t="s">
        <v>41</v>
      </c>
      <c r="S523" t="s">
        <v>42</v>
      </c>
      <c r="T523" t="s">
        <v>41</v>
      </c>
      <c r="U523" t="s">
        <v>138</v>
      </c>
      <c r="V523">
        <v>41</v>
      </c>
      <c r="W523">
        <v>4</v>
      </c>
      <c r="X523">
        <v>2</v>
      </c>
      <c r="Y523">
        <v>0</v>
      </c>
      <c r="Z523" t="s">
        <v>650</v>
      </c>
      <c r="AA523" s="5">
        <v>1931</v>
      </c>
      <c r="AB523" t="s">
        <v>1100</v>
      </c>
      <c r="AC523" t="s">
        <v>1044</v>
      </c>
      <c r="AD523">
        <v>72</v>
      </c>
      <c r="AE523" s="9" t="s">
        <v>1163</v>
      </c>
      <c r="AF523" t="s">
        <v>42</v>
      </c>
    </row>
    <row r="524" spans="1:32" x14ac:dyDescent="0.3">
      <c r="A524" t="s">
        <v>1164</v>
      </c>
      <c r="B524" s="4" t="s">
        <v>309</v>
      </c>
      <c r="C524" s="6" t="s">
        <v>236</v>
      </c>
      <c r="D524" s="5">
        <v>1</v>
      </c>
      <c r="E524" t="s">
        <v>1042</v>
      </c>
      <c r="F524" t="s">
        <v>1043</v>
      </c>
      <c r="G524" t="s">
        <v>3089</v>
      </c>
      <c r="H524" t="s">
        <v>44</v>
      </c>
      <c r="I524" t="s">
        <v>44</v>
      </c>
      <c r="J524" t="s">
        <v>3135</v>
      </c>
      <c r="K524" t="s">
        <v>36</v>
      </c>
      <c r="L524" t="s">
        <v>1043</v>
      </c>
      <c r="M524" t="s">
        <v>655</v>
      </c>
      <c r="N524" t="s">
        <v>39</v>
      </c>
      <c r="O524" t="s">
        <v>40</v>
      </c>
      <c r="P524" t="s">
        <v>41</v>
      </c>
      <c r="Q524" t="s">
        <v>41</v>
      </c>
      <c r="R524" t="s">
        <v>41</v>
      </c>
      <c r="S524" t="s">
        <v>42</v>
      </c>
      <c r="T524" t="s">
        <v>41</v>
      </c>
      <c r="U524" t="s">
        <v>138</v>
      </c>
      <c r="V524">
        <v>44</v>
      </c>
      <c r="W524">
        <v>4</v>
      </c>
      <c r="X524">
        <v>3</v>
      </c>
      <c r="Y524">
        <v>0</v>
      </c>
      <c r="Z524" t="s">
        <v>650</v>
      </c>
      <c r="AA524" s="5">
        <v>1931</v>
      </c>
      <c r="AB524" t="s">
        <v>1100</v>
      </c>
      <c r="AC524" t="s">
        <v>1044</v>
      </c>
      <c r="AD524">
        <v>72</v>
      </c>
      <c r="AE524" s="9" t="s">
        <v>1165</v>
      </c>
      <c r="AF524" t="s">
        <v>42</v>
      </c>
    </row>
    <row r="525" spans="1:32" x14ac:dyDescent="0.3">
      <c r="A525" t="s">
        <v>1166</v>
      </c>
      <c r="B525" s="4" t="s">
        <v>309</v>
      </c>
      <c r="C525" s="6" t="s">
        <v>236</v>
      </c>
      <c r="D525" s="5">
        <v>1</v>
      </c>
      <c r="E525" t="s">
        <v>1042</v>
      </c>
      <c r="F525" t="s">
        <v>1043</v>
      </c>
      <c r="G525" t="s">
        <v>3089</v>
      </c>
      <c r="H525" t="s">
        <v>44</v>
      </c>
      <c r="I525" t="s">
        <v>44</v>
      </c>
      <c r="J525" t="s">
        <v>3135</v>
      </c>
      <c r="K525" t="s">
        <v>36</v>
      </c>
      <c r="L525" t="s">
        <v>1043</v>
      </c>
      <c r="M525" t="s">
        <v>655</v>
      </c>
      <c r="N525" t="s">
        <v>39</v>
      </c>
      <c r="O525" t="s">
        <v>40</v>
      </c>
      <c r="P525" t="s">
        <v>41</v>
      </c>
      <c r="Q525" t="s">
        <v>41</v>
      </c>
      <c r="R525" t="s">
        <v>41</v>
      </c>
      <c r="S525" t="s">
        <v>42</v>
      </c>
      <c r="T525" t="s">
        <v>41</v>
      </c>
      <c r="U525" t="s">
        <v>138</v>
      </c>
      <c r="V525">
        <v>50</v>
      </c>
      <c r="W525">
        <v>6</v>
      </c>
      <c r="X525">
        <v>3</v>
      </c>
      <c r="Y525">
        <v>0</v>
      </c>
      <c r="Z525" t="s">
        <v>650</v>
      </c>
      <c r="AA525" s="5">
        <v>1931</v>
      </c>
      <c r="AB525" t="s">
        <v>1100</v>
      </c>
      <c r="AC525" t="s">
        <v>1044</v>
      </c>
      <c r="AD525">
        <v>72</v>
      </c>
      <c r="AE525" s="9" t="s">
        <v>1167</v>
      </c>
      <c r="AF525" t="s">
        <v>42</v>
      </c>
    </row>
    <row r="526" spans="1:32" x14ac:dyDescent="0.3">
      <c r="A526" t="s">
        <v>1168</v>
      </c>
      <c r="B526" s="4" t="s">
        <v>252</v>
      </c>
      <c r="C526" s="6" t="s">
        <v>236</v>
      </c>
      <c r="D526" s="5">
        <v>1</v>
      </c>
      <c r="E526" t="s">
        <v>1042</v>
      </c>
      <c r="F526" t="s">
        <v>1043</v>
      </c>
      <c r="G526" t="s">
        <v>3089</v>
      </c>
      <c r="H526" t="s">
        <v>711</v>
      </c>
      <c r="I526" t="s">
        <v>1169</v>
      </c>
      <c r="J526" t="s">
        <v>3135</v>
      </c>
      <c r="K526" t="s">
        <v>36</v>
      </c>
      <c r="L526" t="s">
        <v>1043</v>
      </c>
      <c r="M526" t="s">
        <v>655</v>
      </c>
      <c r="N526" t="s">
        <v>39</v>
      </c>
      <c r="O526" t="s">
        <v>40</v>
      </c>
      <c r="P526" t="s">
        <v>41</v>
      </c>
      <c r="Q526" t="s">
        <v>41</v>
      </c>
      <c r="R526" t="s">
        <v>41</v>
      </c>
      <c r="S526" t="s">
        <v>42</v>
      </c>
      <c r="T526" t="s">
        <v>41</v>
      </c>
      <c r="U526" t="s">
        <v>138</v>
      </c>
      <c r="V526">
        <v>65</v>
      </c>
      <c r="W526">
        <v>8</v>
      </c>
      <c r="X526">
        <v>8</v>
      </c>
      <c r="Y526">
        <v>0</v>
      </c>
      <c r="Z526" t="s">
        <v>650</v>
      </c>
      <c r="AA526" s="5">
        <v>1931</v>
      </c>
      <c r="AB526" t="s">
        <v>1093</v>
      </c>
      <c r="AC526" t="s">
        <v>1044</v>
      </c>
      <c r="AD526">
        <v>72</v>
      </c>
      <c r="AE526" s="10" t="s">
        <v>1170</v>
      </c>
      <c r="AF526" t="s">
        <v>42</v>
      </c>
    </row>
    <row r="527" spans="1:32" x14ac:dyDescent="0.3">
      <c r="A527" t="s">
        <v>1171</v>
      </c>
      <c r="B527" s="4" t="s">
        <v>252</v>
      </c>
      <c r="C527" s="6" t="s">
        <v>236</v>
      </c>
      <c r="D527" s="5">
        <v>1</v>
      </c>
      <c r="E527" t="s">
        <v>1042</v>
      </c>
      <c r="F527" t="s">
        <v>1043</v>
      </c>
      <c r="G527" t="s">
        <v>3089</v>
      </c>
      <c r="H527" t="s">
        <v>44</v>
      </c>
      <c r="I527" t="s">
        <v>44</v>
      </c>
      <c r="J527" t="s">
        <v>3135</v>
      </c>
      <c r="K527" t="s">
        <v>36</v>
      </c>
      <c r="L527" t="s">
        <v>1043</v>
      </c>
      <c r="M527" t="s">
        <v>655</v>
      </c>
      <c r="N527" t="s">
        <v>39</v>
      </c>
      <c r="O527" t="s">
        <v>40</v>
      </c>
      <c r="P527" t="s">
        <v>41</v>
      </c>
      <c r="Q527" t="s">
        <v>41</v>
      </c>
      <c r="R527" t="s">
        <v>41</v>
      </c>
      <c r="S527" t="s">
        <v>42</v>
      </c>
      <c r="T527" t="s">
        <v>41</v>
      </c>
      <c r="U527" t="s">
        <v>138</v>
      </c>
      <c r="V527">
        <v>38</v>
      </c>
      <c r="W527">
        <v>8</v>
      </c>
      <c r="X527">
        <v>5</v>
      </c>
      <c r="Y527">
        <v>0</v>
      </c>
      <c r="Z527" t="s">
        <v>650</v>
      </c>
      <c r="AA527" s="5">
        <v>1931</v>
      </c>
      <c r="AB527" t="s">
        <v>1093</v>
      </c>
      <c r="AC527" t="s">
        <v>1044</v>
      </c>
      <c r="AD527">
        <v>72</v>
      </c>
      <c r="AE527" s="9" t="s">
        <v>1172</v>
      </c>
      <c r="AF527" t="s">
        <v>42</v>
      </c>
    </row>
    <row r="528" spans="1:32" x14ac:dyDescent="0.3">
      <c r="A528" t="s">
        <v>1173</v>
      </c>
      <c r="B528" s="4" t="s">
        <v>252</v>
      </c>
      <c r="C528" s="6" t="s">
        <v>236</v>
      </c>
      <c r="D528" s="5">
        <v>1</v>
      </c>
      <c r="E528" t="s">
        <v>1042</v>
      </c>
      <c r="F528" t="s">
        <v>1043</v>
      </c>
      <c r="G528" t="s">
        <v>3089</v>
      </c>
      <c r="H528" t="s">
        <v>44</v>
      </c>
      <c r="I528" t="s">
        <v>44</v>
      </c>
      <c r="J528" t="s">
        <v>3135</v>
      </c>
      <c r="K528" t="s">
        <v>36</v>
      </c>
      <c r="L528" t="s">
        <v>1043</v>
      </c>
      <c r="M528" t="s">
        <v>655</v>
      </c>
      <c r="N528" t="s">
        <v>39</v>
      </c>
      <c r="O528" t="s">
        <v>40</v>
      </c>
      <c r="P528" t="s">
        <v>41</v>
      </c>
      <c r="Q528" t="s">
        <v>41</v>
      </c>
      <c r="R528" t="s">
        <v>41</v>
      </c>
      <c r="S528" t="s">
        <v>42</v>
      </c>
      <c r="T528" t="s">
        <v>41</v>
      </c>
      <c r="U528" t="s">
        <v>138</v>
      </c>
      <c r="V528">
        <v>46</v>
      </c>
      <c r="W528">
        <v>7</v>
      </c>
      <c r="X528">
        <v>5</v>
      </c>
      <c r="Y528">
        <v>0</v>
      </c>
      <c r="Z528" t="s">
        <v>650</v>
      </c>
      <c r="AA528" s="5">
        <v>1931</v>
      </c>
      <c r="AB528" t="s">
        <v>1093</v>
      </c>
      <c r="AC528" t="s">
        <v>1044</v>
      </c>
      <c r="AD528">
        <v>72</v>
      </c>
      <c r="AE528" s="9" t="s">
        <v>1174</v>
      </c>
      <c r="AF528" t="s">
        <v>42</v>
      </c>
    </row>
    <row r="529" spans="1:32" x14ac:dyDescent="0.3">
      <c r="A529" t="s">
        <v>1175</v>
      </c>
      <c r="B529" s="4" t="s">
        <v>1096</v>
      </c>
      <c r="C529" s="6" t="s">
        <v>236</v>
      </c>
      <c r="D529" s="5">
        <v>1</v>
      </c>
      <c r="E529" t="s">
        <v>1042</v>
      </c>
      <c r="F529" t="s">
        <v>1043</v>
      </c>
      <c r="G529" t="s">
        <v>3089</v>
      </c>
      <c r="H529" t="s">
        <v>711</v>
      </c>
      <c r="I529" t="s">
        <v>1176</v>
      </c>
      <c r="J529" t="s">
        <v>3135</v>
      </c>
      <c r="K529" t="s">
        <v>36</v>
      </c>
      <c r="L529" t="s">
        <v>1043</v>
      </c>
      <c r="M529" t="s">
        <v>655</v>
      </c>
      <c r="N529" t="s">
        <v>39</v>
      </c>
      <c r="O529" t="s">
        <v>40</v>
      </c>
      <c r="P529" t="s">
        <v>41</v>
      </c>
      <c r="Q529" t="s">
        <v>41</v>
      </c>
      <c r="R529" t="s">
        <v>41</v>
      </c>
      <c r="S529" t="s">
        <v>42</v>
      </c>
      <c r="T529" t="s">
        <v>41</v>
      </c>
      <c r="U529" t="s">
        <v>138</v>
      </c>
      <c r="V529">
        <v>57</v>
      </c>
      <c r="W529">
        <v>9</v>
      </c>
      <c r="X529">
        <v>2</v>
      </c>
      <c r="Y529">
        <v>0</v>
      </c>
      <c r="Z529" t="s">
        <v>650</v>
      </c>
      <c r="AA529" s="5">
        <v>1931</v>
      </c>
      <c r="AC529" t="s">
        <v>1044</v>
      </c>
      <c r="AD529">
        <v>72</v>
      </c>
      <c r="AE529" s="8" t="s">
        <v>1177</v>
      </c>
      <c r="AF529" t="s">
        <v>42</v>
      </c>
    </row>
    <row r="530" spans="1:32" x14ac:dyDescent="0.3">
      <c r="A530" t="s">
        <v>1178</v>
      </c>
      <c r="B530" s="4" t="s">
        <v>1096</v>
      </c>
      <c r="C530" s="6" t="s">
        <v>236</v>
      </c>
      <c r="D530" s="5">
        <v>1</v>
      </c>
      <c r="E530" t="s">
        <v>1042</v>
      </c>
      <c r="F530" t="s">
        <v>1043</v>
      </c>
      <c r="G530" t="s">
        <v>3089</v>
      </c>
      <c r="H530" t="s">
        <v>711</v>
      </c>
      <c r="I530" t="s">
        <v>1179</v>
      </c>
      <c r="J530" t="s">
        <v>3135</v>
      </c>
      <c r="K530" t="s">
        <v>36</v>
      </c>
      <c r="L530" t="s">
        <v>1043</v>
      </c>
      <c r="M530" t="s">
        <v>655</v>
      </c>
      <c r="N530" t="s">
        <v>39</v>
      </c>
      <c r="O530" t="s">
        <v>40</v>
      </c>
      <c r="P530" t="s">
        <v>41</v>
      </c>
      <c r="Q530" t="s">
        <v>41</v>
      </c>
      <c r="R530" t="s">
        <v>41</v>
      </c>
      <c r="S530" t="s">
        <v>42</v>
      </c>
      <c r="T530" t="s">
        <v>41</v>
      </c>
      <c r="U530" t="s">
        <v>138</v>
      </c>
      <c r="V530">
        <v>57</v>
      </c>
      <c r="W530">
        <v>9</v>
      </c>
      <c r="X530">
        <v>2</v>
      </c>
      <c r="Y530">
        <v>0</v>
      </c>
      <c r="Z530" t="s">
        <v>650</v>
      </c>
      <c r="AA530" s="5">
        <v>1931</v>
      </c>
      <c r="AC530" t="s">
        <v>1044</v>
      </c>
      <c r="AD530">
        <v>72</v>
      </c>
      <c r="AE530" s="8" t="s">
        <v>1180</v>
      </c>
      <c r="AF530" t="s">
        <v>42</v>
      </c>
    </row>
    <row r="531" spans="1:32" x14ac:dyDescent="0.3">
      <c r="A531" t="s">
        <v>1181</v>
      </c>
      <c r="B531" s="4" t="s">
        <v>1096</v>
      </c>
      <c r="C531" s="6" t="s">
        <v>236</v>
      </c>
      <c r="D531" s="5">
        <v>1</v>
      </c>
      <c r="E531" t="s">
        <v>1042</v>
      </c>
      <c r="F531" t="s">
        <v>1043</v>
      </c>
      <c r="G531" t="s">
        <v>3089</v>
      </c>
      <c r="H531" t="s">
        <v>711</v>
      </c>
      <c r="I531" t="s">
        <v>1182</v>
      </c>
      <c r="J531" t="s">
        <v>3135</v>
      </c>
      <c r="K531" t="s">
        <v>36</v>
      </c>
      <c r="L531" t="s">
        <v>1043</v>
      </c>
      <c r="M531" t="s">
        <v>655</v>
      </c>
      <c r="N531" t="s">
        <v>39</v>
      </c>
      <c r="O531" t="s">
        <v>40</v>
      </c>
      <c r="P531" t="s">
        <v>41</v>
      </c>
      <c r="Q531" t="s">
        <v>41</v>
      </c>
      <c r="R531" t="s">
        <v>41</v>
      </c>
      <c r="S531" t="s">
        <v>42</v>
      </c>
      <c r="T531" t="s">
        <v>41</v>
      </c>
      <c r="U531" t="s">
        <v>138</v>
      </c>
      <c r="V531">
        <v>77</v>
      </c>
      <c r="W531">
        <v>13</v>
      </c>
      <c r="X531">
        <v>3</v>
      </c>
      <c r="Y531">
        <v>0</v>
      </c>
      <c r="Z531" t="s">
        <v>650</v>
      </c>
      <c r="AA531" s="5">
        <v>1931</v>
      </c>
      <c r="AC531" t="s">
        <v>1044</v>
      </c>
      <c r="AD531">
        <v>72</v>
      </c>
      <c r="AE531" s="8" t="s">
        <v>1183</v>
      </c>
      <c r="AF531" t="s">
        <v>42</v>
      </c>
    </row>
    <row r="532" spans="1:32" x14ac:dyDescent="0.3">
      <c r="A532" t="s">
        <v>1184</v>
      </c>
      <c r="B532" s="4" t="s">
        <v>1096</v>
      </c>
      <c r="C532" s="6" t="s">
        <v>236</v>
      </c>
      <c r="D532" s="5">
        <v>1</v>
      </c>
      <c r="E532" t="s">
        <v>1042</v>
      </c>
      <c r="F532" t="s">
        <v>1043</v>
      </c>
      <c r="G532" t="s">
        <v>3089</v>
      </c>
      <c r="H532" t="s">
        <v>711</v>
      </c>
      <c r="I532" t="s">
        <v>1113</v>
      </c>
      <c r="J532" t="s">
        <v>3135</v>
      </c>
      <c r="K532" t="s">
        <v>36</v>
      </c>
      <c r="L532" t="s">
        <v>1043</v>
      </c>
      <c r="M532" t="s">
        <v>655</v>
      </c>
      <c r="N532" t="s">
        <v>39</v>
      </c>
      <c r="O532" t="s">
        <v>40</v>
      </c>
      <c r="P532" t="s">
        <v>41</v>
      </c>
      <c r="Q532" t="s">
        <v>41</v>
      </c>
      <c r="R532" t="s">
        <v>41</v>
      </c>
      <c r="S532" t="s">
        <v>42</v>
      </c>
      <c r="T532" t="s">
        <v>41</v>
      </c>
      <c r="U532" t="s">
        <v>138</v>
      </c>
      <c r="V532">
        <v>49</v>
      </c>
      <c r="W532">
        <v>8</v>
      </c>
      <c r="X532">
        <v>2</v>
      </c>
      <c r="Y532">
        <v>0</v>
      </c>
      <c r="Z532" t="s">
        <v>650</v>
      </c>
      <c r="AA532" s="5">
        <v>1931</v>
      </c>
      <c r="AC532" t="s">
        <v>1044</v>
      </c>
      <c r="AD532">
        <v>72</v>
      </c>
      <c r="AE532" s="8" t="s">
        <v>1185</v>
      </c>
      <c r="AF532" t="s">
        <v>42</v>
      </c>
    </row>
    <row r="533" spans="1:32" x14ac:dyDescent="0.3">
      <c r="A533" t="s">
        <v>1186</v>
      </c>
      <c r="B533" s="4" t="s">
        <v>1096</v>
      </c>
      <c r="C533" s="6" t="s">
        <v>236</v>
      </c>
      <c r="D533" s="5">
        <v>1</v>
      </c>
      <c r="E533" t="s">
        <v>1042</v>
      </c>
      <c r="F533" t="s">
        <v>1043</v>
      </c>
      <c r="G533" t="s">
        <v>3089</v>
      </c>
      <c r="H533" t="s">
        <v>711</v>
      </c>
      <c r="I533" t="s">
        <v>1187</v>
      </c>
      <c r="J533" t="s">
        <v>3135</v>
      </c>
      <c r="K533" t="s">
        <v>36</v>
      </c>
      <c r="L533" t="s">
        <v>1043</v>
      </c>
      <c r="M533" t="s">
        <v>655</v>
      </c>
      <c r="N533" t="s">
        <v>39</v>
      </c>
      <c r="O533" t="s">
        <v>40</v>
      </c>
      <c r="P533" t="s">
        <v>41</v>
      </c>
      <c r="Q533" t="s">
        <v>41</v>
      </c>
      <c r="R533" t="s">
        <v>41</v>
      </c>
      <c r="S533" t="s">
        <v>42</v>
      </c>
      <c r="T533" t="s">
        <v>41</v>
      </c>
      <c r="U533" t="s">
        <v>138</v>
      </c>
      <c r="V533">
        <v>60</v>
      </c>
      <c r="W533">
        <v>10</v>
      </c>
      <c r="X533">
        <v>2</v>
      </c>
      <c r="Y533">
        <v>0</v>
      </c>
      <c r="Z533" t="s">
        <v>650</v>
      </c>
      <c r="AA533" s="5">
        <v>1931</v>
      </c>
      <c r="AC533" t="s">
        <v>1044</v>
      </c>
      <c r="AD533">
        <v>72</v>
      </c>
      <c r="AE533" s="8" t="s">
        <v>1188</v>
      </c>
      <c r="AF533" t="s">
        <v>42</v>
      </c>
    </row>
    <row r="534" spans="1:32" x14ac:dyDescent="0.3">
      <c r="A534" t="s">
        <v>1189</v>
      </c>
      <c r="B534" t="s">
        <v>242</v>
      </c>
      <c r="C534" t="s">
        <v>236</v>
      </c>
      <c r="D534">
        <v>1</v>
      </c>
      <c r="E534" t="s">
        <v>1042</v>
      </c>
      <c r="F534" t="s">
        <v>1043</v>
      </c>
      <c r="G534" t="s">
        <v>3089</v>
      </c>
      <c r="H534" t="s">
        <v>711</v>
      </c>
      <c r="I534" t="s">
        <v>1190</v>
      </c>
      <c r="J534" t="s">
        <v>3135</v>
      </c>
      <c r="K534" t="s">
        <v>36</v>
      </c>
      <c r="L534" t="s">
        <v>1043</v>
      </c>
      <c r="M534" t="s">
        <v>655</v>
      </c>
      <c r="N534" t="s">
        <v>39</v>
      </c>
      <c r="O534" t="s">
        <v>40</v>
      </c>
      <c r="P534" t="s">
        <v>41</v>
      </c>
      <c r="Q534" t="s">
        <v>41</v>
      </c>
      <c r="R534" t="s">
        <v>41</v>
      </c>
      <c r="S534" t="s">
        <v>42</v>
      </c>
      <c r="T534" t="s">
        <v>41</v>
      </c>
      <c r="U534" t="s">
        <v>138</v>
      </c>
      <c r="V534">
        <v>41</v>
      </c>
      <c r="W534">
        <v>11</v>
      </c>
      <c r="X534">
        <v>7</v>
      </c>
      <c r="Y534">
        <v>0</v>
      </c>
      <c r="Z534" t="s">
        <v>650</v>
      </c>
      <c r="AA534" s="5">
        <v>1931</v>
      </c>
      <c r="AC534" t="s">
        <v>1044</v>
      </c>
      <c r="AD534">
        <v>72</v>
      </c>
      <c r="AE534" s="8" t="s">
        <v>1191</v>
      </c>
      <c r="AF534" t="s">
        <v>42</v>
      </c>
    </row>
    <row r="535" spans="1:32" x14ac:dyDescent="0.3">
      <c r="A535" t="s">
        <v>1192</v>
      </c>
      <c r="B535" t="s">
        <v>242</v>
      </c>
      <c r="C535" t="s">
        <v>236</v>
      </c>
      <c r="D535">
        <v>1</v>
      </c>
      <c r="E535" t="s">
        <v>1042</v>
      </c>
      <c r="F535" t="s">
        <v>1043</v>
      </c>
      <c r="G535" t="s">
        <v>3089</v>
      </c>
      <c r="H535" t="s">
        <v>711</v>
      </c>
      <c r="I535" t="s">
        <v>1193</v>
      </c>
      <c r="J535" t="s">
        <v>3135</v>
      </c>
      <c r="K535" t="s">
        <v>36</v>
      </c>
      <c r="L535" t="s">
        <v>1043</v>
      </c>
      <c r="M535" t="s">
        <v>655</v>
      </c>
      <c r="N535" t="s">
        <v>39</v>
      </c>
      <c r="O535" t="s">
        <v>40</v>
      </c>
      <c r="P535" t="s">
        <v>41</v>
      </c>
      <c r="Q535" t="s">
        <v>41</v>
      </c>
      <c r="R535" t="s">
        <v>41</v>
      </c>
      <c r="S535" t="s">
        <v>42</v>
      </c>
      <c r="T535" t="s">
        <v>41</v>
      </c>
      <c r="U535" t="s">
        <v>138</v>
      </c>
      <c r="V535">
        <v>45</v>
      </c>
      <c r="W535">
        <v>13</v>
      </c>
      <c r="X535">
        <v>8</v>
      </c>
      <c r="Y535">
        <v>0</v>
      </c>
      <c r="Z535" t="s">
        <v>650</v>
      </c>
      <c r="AA535" s="5">
        <v>1931</v>
      </c>
      <c r="AC535" t="s">
        <v>1044</v>
      </c>
      <c r="AD535">
        <v>72</v>
      </c>
      <c r="AE535" s="8" t="s">
        <v>1194</v>
      </c>
      <c r="AF535" t="s">
        <v>42</v>
      </c>
    </row>
    <row r="536" spans="1:32" x14ac:dyDescent="0.3">
      <c r="A536" t="s">
        <v>1195</v>
      </c>
      <c r="B536" t="s">
        <v>242</v>
      </c>
      <c r="C536" t="s">
        <v>236</v>
      </c>
      <c r="D536">
        <v>1</v>
      </c>
      <c r="E536" t="s">
        <v>1042</v>
      </c>
      <c r="F536" t="s">
        <v>1043</v>
      </c>
      <c r="G536" t="s">
        <v>3089</v>
      </c>
      <c r="H536" t="s">
        <v>711</v>
      </c>
      <c r="I536" t="s">
        <v>1196</v>
      </c>
      <c r="J536" t="s">
        <v>3135</v>
      </c>
      <c r="K536" t="s">
        <v>36</v>
      </c>
      <c r="L536" t="s">
        <v>1043</v>
      </c>
      <c r="M536" t="s">
        <v>655</v>
      </c>
      <c r="N536" t="s">
        <v>39</v>
      </c>
      <c r="O536" t="s">
        <v>40</v>
      </c>
      <c r="P536" t="s">
        <v>41</v>
      </c>
      <c r="Q536" t="s">
        <v>41</v>
      </c>
      <c r="R536" t="s">
        <v>41</v>
      </c>
      <c r="S536" t="s">
        <v>42</v>
      </c>
      <c r="T536" t="s">
        <v>41</v>
      </c>
      <c r="U536" t="s">
        <v>138</v>
      </c>
      <c r="V536">
        <v>32</v>
      </c>
      <c r="W536">
        <v>5</v>
      </c>
      <c r="X536">
        <v>5</v>
      </c>
      <c r="Y536">
        <v>0</v>
      </c>
      <c r="Z536" t="s">
        <v>650</v>
      </c>
      <c r="AA536" s="5">
        <v>1931</v>
      </c>
      <c r="AC536" t="s">
        <v>1044</v>
      </c>
      <c r="AD536">
        <v>72</v>
      </c>
      <c r="AE536" s="8" t="s">
        <v>1197</v>
      </c>
      <c r="AF536" t="s">
        <v>42</v>
      </c>
    </row>
    <row r="537" spans="1:32" x14ac:dyDescent="0.3">
      <c r="A537" t="s">
        <v>1198</v>
      </c>
      <c r="B537" t="s">
        <v>242</v>
      </c>
      <c r="C537" t="s">
        <v>236</v>
      </c>
      <c r="D537">
        <v>1</v>
      </c>
      <c r="E537" t="s">
        <v>1042</v>
      </c>
      <c r="F537" t="s">
        <v>1043</v>
      </c>
      <c r="G537" t="s">
        <v>3089</v>
      </c>
      <c r="H537" t="s">
        <v>711</v>
      </c>
      <c r="I537" t="s">
        <v>1199</v>
      </c>
      <c r="J537" t="s">
        <v>3135</v>
      </c>
      <c r="K537" t="s">
        <v>36</v>
      </c>
      <c r="L537" t="s">
        <v>1043</v>
      </c>
      <c r="M537" t="s">
        <v>655</v>
      </c>
      <c r="N537" t="s">
        <v>39</v>
      </c>
      <c r="O537" t="s">
        <v>40</v>
      </c>
      <c r="P537" t="s">
        <v>41</v>
      </c>
      <c r="Q537" t="s">
        <v>41</v>
      </c>
      <c r="R537" t="s">
        <v>41</v>
      </c>
      <c r="S537" t="s">
        <v>42</v>
      </c>
      <c r="T537" t="s">
        <v>41</v>
      </c>
      <c r="U537" t="s">
        <v>138</v>
      </c>
      <c r="V537">
        <v>34</v>
      </c>
      <c r="W537">
        <v>7</v>
      </c>
      <c r="X537">
        <v>6</v>
      </c>
      <c r="Y537">
        <v>0</v>
      </c>
      <c r="Z537" t="s">
        <v>650</v>
      </c>
      <c r="AA537" s="5">
        <v>1931</v>
      </c>
      <c r="AC537" t="s">
        <v>1044</v>
      </c>
      <c r="AD537">
        <v>72</v>
      </c>
      <c r="AE537" s="8" t="s">
        <v>1200</v>
      </c>
      <c r="AF537" t="s">
        <v>42</v>
      </c>
    </row>
    <row r="538" spans="1:32" x14ac:dyDescent="0.3">
      <c r="A538" t="s">
        <v>1201</v>
      </c>
      <c r="B538" t="s">
        <v>242</v>
      </c>
      <c r="C538" t="s">
        <v>236</v>
      </c>
      <c r="D538">
        <v>1</v>
      </c>
      <c r="E538" t="s">
        <v>1042</v>
      </c>
      <c r="F538" t="s">
        <v>1043</v>
      </c>
      <c r="G538" t="s">
        <v>3089</v>
      </c>
      <c r="H538" t="s">
        <v>711</v>
      </c>
      <c r="I538" t="s">
        <v>1202</v>
      </c>
      <c r="J538" t="s">
        <v>3135</v>
      </c>
      <c r="K538" t="s">
        <v>36</v>
      </c>
      <c r="L538" t="s">
        <v>1043</v>
      </c>
      <c r="M538" t="s">
        <v>655</v>
      </c>
      <c r="N538" t="s">
        <v>39</v>
      </c>
      <c r="O538" t="s">
        <v>40</v>
      </c>
      <c r="P538" t="s">
        <v>41</v>
      </c>
      <c r="Q538" t="s">
        <v>41</v>
      </c>
      <c r="R538" t="s">
        <v>41</v>
      </c>
      <c r="S538" t="s">
        <v>42</v>
      </c>
      <c r="T538" t="s">
        <v>41</v>
      </c>
      <c r="U538" t="s">
        <v>138</v>
      </c>
      <c r="V538">
        <v>34</v>
      </c>
      <c r="W538">
        <v>8</v>
      </c>
      <c r="X538">
        <v>6</v>
      </c>
      <c r="Y538">
        <v>0</v>
      </c>
      <c r="Z538" t="s">
        <v>650</v>
      </c>
      <c r="AA538" s="5">
        <v>1931</v>
      </c>
      <c r="AC538" t="s">
        <v>1044</v>
      </c>
      <c r="AD538">
        <v>72</v>
      </c>
      <c r="AE538" s="8" t="s">
        <v>1203</v>
      </c>
      <c r="AF538" t="s">
        <v>42</v>
      </c>
    </row>
    <row r="539" spans="1:32" x14ac:dyDescent="0.3">
      <c r="A539" t="s">
        <v>1204</v>
      </c>
      <c r="B539" t="s">
        <v>242</v>
      </c>
      <c r="C539" t="s">
        <v>236</v>
      </c>
      <c r="D539">
        <v>1</v>
      </c>
      <c r="E539" t="s">
        <v>1042</v>
      </c>
      <c r="F539" t="s">
        <v>1043</v>
      </c>
      <c r="G539" t="s">
        <v>3089</v>
      </c>
      <c r="H539" t="s">
        <v>711</v>
      </c>
      <c r="I539" t="s">
        <v>1182</v>
      </c>
      <c r="J539" t="s">
        <v>3135</v>
      </c>
      <c r="K539" t="s">
        <v>36</v>
      </c>
      <c r="L539" t="s">
        <v>1043</v>
      </c>
      <c r="M539" t="s">
        <v>655</v>
      </c>
      <c r="N539" t="s">
        <v>39</v>
      </c>
      <c r="O539" t="s">
        <v>40</v>
      </c>
      <c r="P539" t="s">
        <v>41</v>
      </c>
      <c r="Q539" t="s">
        <v>41</v>
      </c>
      <c r="R539" t="s">
        <v>41</v>
      </c>
      <c r="S539" t="s">
        <v>42</v>
      </c>
      <c r="T539" t="s">
        <v>41</v>
      </c>
      <c r="U539" t="s">
        <v>138</v>
      </c>
      <c r="V539">
        <v>29</v>
      </c>
      <c r="W539">
        <v>8</v>
      </c>
      <c r="X539">
        <v>5</v>
      </c>
      <c r="Y539">
        <v>0</v>
      </c>
      <c r="Z539" t="s">
        <v>650</v>
      </c>
      <c r="AA539" s="5">
        <v>1931</v>
      </c>
      <c r="AC539" t="s">
        <v>1044</v>
      </c>
      <c r="AD539">
        <v>72</v>
      </c>
      <c r="AE539" s="8" t="s">
        <v>1205</v>
      </c>
      <c r="AF539" t="s">
        <v>42</v>
      </c>
    </row>
    <row r="540" spans="1:32" x14ac:dyDescent="0.3">
      <c r="A540" t="s">
        <v>1206</v>
      </c>
      <c r="B540" t="s">
        <v>242</v>
      </c>
      <c r="C540" t="s">
        <v>236</v>
      </c>
      <c r="D540">
        <v>1</v>
      </c>
      <c r="E540" t="s">
        <v>1042</v>
      </c>
      <c r="F540" t="s">
        <v>1043</v>
      </c>
      <c r="G540" t="s">
        <v>3089</v>
      </c>
      <c r="H540" t="s">
        <v>711</v>
      </c>
      <c r="I540" t="s">
        <v>1182</v>
      </c>
      <c r="J540" t="s">
        <v>3135</v>
      </c>
      <c r="K540" t="s">
        <v>36</v>
      </c>
      <c r="L540" t="s">
        <v>1043</v>
      </c>
      <c r="M540" t="s">
        <v>655</v>
      </c>
      <c r="N540" t="s">
        <v>39</v>
      </c>
      <c r="O540" t="s">
        <v>40</v>
      </c>
      <c r="P540" t="s">
        <v>41</v>
      </c>
      <c r="Q540" t="s">
        <v>41</v>
      </c>
      <c r="R540" t="s">
        <v>41</v>
      </c>
      <c r="S540" t="s">
        <v>42</v>
      </c>
      <c r="T540" t="s">
        <v>41</v>
      </c>
      <c r="U540" t="s">
        <v>138</v>
      </c>
      <c r="V540">
        <v>27</v>
      </c>
      <c r="W540">
        <v>8</v>
      </c>
      <c r="X540">
        <v>7</v>
      </c>
      <c r="Y540">
        <v>0</v>
      </c>
      <c r="Z540" t="s">
        <v>650</v>
      </c>
      <c r="AA540" s="5">
        <v>1931</v>
      </c>
      <c r="AC540" t="s">
        <v>1044</v>
      </c>
      <c r="AD540">
        <v>72</v>
      </c>
      <c r="AE540" s="8" t="s">
        <v>1207</v>
      </c>
      <c r="AF540" t="s">
        <v>42</v>
      </c>
    </row>
    <row r="541" spans="1:32" x14ac:dyDescent="0.3">
      <c r="A541" t="s">
        <v>1208</v>
      </c>
      <c r="B541" t="s">
        <v>242</v>
      </c>
      <c r="C541" t="s">
        <v>236</v>
      </c>
      <c r="D541">
        <v>1</v>
      </c>
      <c r="E541" t="s">
        <v>1042</v>
      </c>
      <c r="F541" t="s">
        <v>1043</v>
      </c>
      <c r="G541" t="s">
        <v>3089</v>
      </c>
      <c r="H541" t="s">
        <v>711</v>
      </c>
      <c r="I541" t="s">
        <v>1113</v>
      </c>
      <c r="J541" t="s">
        <v>3135</v>
      </c>
      <c r="K541" t="s">
        <v>36</v>
      </c>
      <c r="L541" t="s">
        <v>1043</v>
      </c>
      <c r="M541" t="s">
        <v>655</v>
      </c>
      <c r="N541" t="s">
        <v>39</v>
      </c>
      <c r="O541" t="s">
        <v>40</v>
      </c>
      <c r="P541" t="s">
        <v>41</v>
      </c>
      <c r="Q541" t="s">
        <v>41</v>
      </c>
      <c r="R541" t="s">
        <v>41</v>
      </c>
      <c r="S541" t="s">
        <v>42</v>
      </c>
      <c r="T541" t="s">
        <v>41</v>
      </c>
      <c r="U541" t="s">
        <v>138</v>
      </c>
      <c r="V541">
        <v>32</v>
      </c>
      <c r="W541">
        <v>8</v>
      </c>
      <c r="X541">
        <v>7</v>
      </c>
      <c r="Y541">
        <v>0</v>
      </c>
      <c r="Z541" t="s">
        <v>650</v>
      </c>
      <c r="AA541" s="5">
        <v>1931</v>
      </c>
      <c r="AC541" t="s">
        <v>1044</v>
      </c>
      <c r="AD541">
        <v>72</v>
      </c>
      <c r="AE541" s="8" t="s">
        <v>1209</v>
      </c>
      <c r="AF541" t="s">
        <v>42</v>
      </c>
    </row>
    <row r="542" spans="1:32" x14ac:dyDescent="0.3">
      <c r="A542" t="s">
        <v>1210</v>
      </c>
      <c r="B542" t="s">
        <v>242</v>
      </c>
      <c r="C542" t="s">
        <v>236</v>
      </c>
      <c r="D542">
        <v>1</v>
      </c>
      <c r="E542" t="s">
        <v>1042</v>
      </c>
      <c r="F542" t="s">
        <v>1043</v>
      </c>
      <c r="G542" t="s">
        <v>3089</v>
      </c>
      <c r="H542" t="s">
        <v>711</v>
      </c>
      <c r="I542" t="s">
        <v>1211</v>
      </c>
      <c r="J542" t="s">
        <v>3135</v>
      </c>
      <c r="K542" t="s">
        <v>36</v>
      </c>
      <c r="L542" t="s">
        <v>1043</v>
      </c>
      <c r="M542" t="s">
        <v>655</v>
      </c>
      <c r="N542" t="s">
        <v>39</v>
      </c>
      <c r="O542" t="s">
        <v>40</v>
      </c>
      <c r="P542" t="s">
        <v>41</v>
      </c>
      <c r="Q542" t="s">
        <v>41</v>
      </c>
      <c r="R542" t="s">
        <v>41</v>
      </c>
      <c r="S542" t="s">
        <v>42</v>
      </c>
      <c r="T542" t="s">
        <v>41</v>
      </c>
      <c r="U542" t="s">
        <v>138</v>
      </c>
      <c r="V542">
        <v>53</v>
      </c>
      <c r="W542">
        <v>13</v>
      </c>
      <c r="X542">
        <v>8</v>
      </c>
      <c r="Y542">
        <v>0</v>
      </c>
      <c r="Z542" t="s">
        <v>650</v>
      </c>
      <c r="AA542" s="5">
        <v>1931</v>
      </c>
      <c r="AC542" t="s">
        <v>1044</v>
      </c>
      <c r="AD542">
        <v>72</v>
      </c>
      <c r="AE542" s="8" t="s">
        <v>1212</v>
      </c>
      <c r="AF542" t="s">
        <v>42</v>
      </c>
    </row>
    <row r="543" spans="1:32" x14ac:dyDescent="0.3">
      <c r="A543" t="s">
        <v>1213</v>
      </c>
      <c r="B543" t="s">
        <v>242</v>
      </c>
      <c r="C543" t="s">
        <v>236</v>
      </c>
      <c r="D543">
        <v>1</v>
      </c>
      <c r="E543" t="s">
        <v>1042</v>
      </c>
      <c r="F543" t="s">
        <v>1043</v>
      </c>
      <c r="G543" t="s">
        <v>3089</v>
      </c>
      <c r="H543" t="s">
        <v>44</v>
      </c>
      <c r="I543" t="s">
        <v>44</v>
      </c>
      <c r="J543" t="s">
        <v>3135</v>
      </c>
      <c r="K543" t="s">
        <v>36</v>
      </c>
      <c r="L543" t="s">
        <v>1043</v>
      </c>
      <c r="M543" t="s">
        <v>655</v>
      </c>
      <c r="N543" t="s">
        <v>39</v>
      </c>
      <c r="O543" t="s">
        <v>40</v>
      </c>
      <c r="P543" t="s">
        <v>41</v>
      </c>
      <c r="Q543" t="s">
        <v>41</v>
      </c>
      <c r="R543" t="s">
        <v>41</v>
      </c>
      <c r="S543" t="s">
        <v>42</v>
      </c>
      <c r="T543" t="s">
        <v>41</v>
      </c>
      <c r="U543" t="s">
        <v>138</v>
      </c>
      <c r="V543">
        <v>38</v>
      </c>
      <c r="W543">
        <v>4</v>
      </c>
      <c r="X543">
        <v>3</v>
      </c>
      <c r="Y543">
        <v>0</v>
      </c>
      <c r="Z543" t="s">
        <v>650</v>
      </c>
      <c r="AA543" s="5">
        <v>1931</v>
      </c>
      <c r="AC543" t="s">
        <v>1044</v>
      </c>
      <c r="AD543">
        <v>72</v>
      </c>
      <c r="AE543" s="9" t="s">
        <v>1214</v>
      </c>
      <c r="AF543" t="s">
        <v>42</v>
      </c>
    </row>
    <row r="544" spans="1:32" x14ac:dyDescent="0.3">
      <c r="A544" t="s">
        <v>1215</v>
      </c>
      <c r="B544" t="s">
        <v>242</v>
      </c>
      <c r="C544" t="s">
        <v>236</v>
      </c>
      <c r="D544">
        <v>1</v>
      </c>
      <c r="E544" t="s">
        <v>1042</v>
      </c>
      <c r="F544" t="s">
        <v>1043</v>
      </c>
      <c r="G544" t="s">
        <v>3089</v>
      </c>
      <c r="H544" t="s">
        <v>44</v>
      </c>
      <c r="I544" t="s">
        <v>44</v>
      </c>
      <c r="J544" t="s">
        <v>3135</v>
      </c>
      <c r="K544" t="s">
        <v>36</v>
      </c>
      <c r="L544" t="s">
        <v>1043</v>
      </c>
      <c r="M544" t="s">
        <v>655</v>
      </c>
      <c r="N544" t="s">
        <v>39</v>
      </c>
      <c r="O544" t="s">
        <v>40</v>
      </c>
      <c r="P544" t="s">
        <v>41</v>
      </c>
      <c r="Q544" t="s">
        <v>41</v>
      </c>
      <c r="R544" t="s">
        <v>41</v>
      </c>
      <c r="S544" t="s">
        <v>42</v>
      </c>
      <c r="T544" t="s">
        <v>41</v>
      </c>
      <c r="U544" t="s">
        <v>138</v>
      </c>
      <c r="V544">
        <v>21</v>
      </c>
      <c r="W544">
        <v>5</v>
      </c>
      <c r="X544">
        <v>3</v>
      </c>
      <c r="Y544">
        <v>0</v>
      </c>
      <c r="Z544" t="s">
        <v>650</v>
      </c>
      <c r="AA544" s="5">
        <v>1931</v>
      </c>
      <c r="AC544" t="s">
        <v>1044</v>
      </c>
      <c r="AD544">
        <v>72</v>
      </c>
      <c r="AE544" t="s">
        <v>1216</v>
      </c>
      <c r="AF544" t="s">
        <v>42</v>
      </c>
    </row>
    <row r="545" spans="1:32" x14ac:dyDescent="0.3">
      <c r="A545" t="s">
        <v>1217</v>
      </c>
      <c r="B545" t="s">
        <v>242</v>
      </c>
      <c r="C545" t="s">
        <v>236</v>
      </c>
      <c r="D545">
        <v>1</v>
      </c>
      <c r="E545" t="s">
        <v>1042</v>
      </c>
      <c r="F545" t="s">
        <v>1043</v>
      </c>
      <c r="G545" t="s">
        <v>3089</v>
      </c>
      <c r="H545" t="s">
        <v>44</v>
      </c>
      <c r="I545" t="s">
        <v>44</v>
      </c>
      <c r="J545" t="s">
        <v>3135</v>
      </c>
      <c r="K545" t="s">
        <v>36</v>
      </c>
      <c r="L545" t="s">
        <v>1043</v>
      </c>
      <c r="M545" t="s">
        <v>655</v>
      </c>
      <c r="N545" t="s">
        <v>39</v>
      </c>
      <c r="O545" t="s">
        <v>40</v>
      </c>
      <c r="P545" t="s">
        <v>41</v>
      </c>
      <c r="Q545" t="s">
        <v>41</v>
      </c>
      <c r="R545" t="s">
        <v>41</v>
      </c>
      <c r="S545" t="s">
        <v>42</v>
      </c>
      <c r="T545" t="s">
        <v>41</v>
      </c>
      <c r="U545" t="s">
        <v>138</v>
      </c>
      <c r="V545">
        <v>42</v>
      </c>
      <c r="W545">
        <v>9</v>
      </c>
      <c r="X545">
        <v>9</v>
      </c>
      <c r="Y545">
        <v>0</v>
      </c>
      <c r="Z545" t="s">
        <v>650</v>
      </c>
      <c r="AA545" s="5">
        <v>1931</v>
      </c>
      <c r="AC545" t="s">
        <v>1044</v>
      </c>
      <c r="AD545">
        <v>72</v>
      </c>
      <c r="AE545" t="s">
        <v>1218</v>
      </c>
      <c r="AF545" t="s">
        <v>42</v>
      </c>
    </row>
    <row r="546" spans="1:32" x14ac:dyDescent="0.3">
      <c r="A546" t="s">
        <v>1219</v>
      </c>
      <c r="B546" s="4" t="s">
        <v>31</v>
      </c>
      <c r="C546" t="s">
        <v>3292</v>
      </c>
      <c r="D546" s="5">
        <v>1</v>
      </c>
      <c r="E546" t="s">
        <v>1042</v>
      </c>
      <c r="F546" t="s">
        <v>1043</v>
      </c>
      <c r="G546" t="s">
        <v>3089</v>
      </c>
      <c r="H546" t="s">
        <v>44</v>
      </c>
      <c r="I546" s="3" t="s">
        <v>44</v>
      </c>
      <c r="J546" t="s">
        <v>3135</v>
      </c>
      <c r="K546" t="s">
        <v>36</v>
      </c>
      <c r="L546" t="s">
        <v>1043</v>
      </c>
      <c r="M546" t="s">
        <v>655</v>
      </c>
      <c r="N546" t="s">
        <v>39</v>
      </c>
      <c r="O546" t="s">
        <v>40</v>
      </c>
      <c r="P546" t="s">
        <v>41</v>
      </c>
      <c r="Q546" t="s">
        <v>41</v>
      </c>
      <c r="R546" t="s">
        <v>41</v>
      </c>
      <c r="S546" t="s">
        <v>42</v>
      </c>
      <c r="T546" t="s">
        <v>41</v>
      </c>
      <c r="U546" t="s">
        <v>649</v>
      </c>
      <c r="V546">
        <v>152</v>
      </c>
      <c r="W546">
        <v>56</v>
      </c>
      <c r="X546">
        <v>33</v>
      </c>
      <c r="Y546">
        <v>0</v>
      </c>
      <c r="Z546" t="s">
        <v>650</v>
      </c>
      <c r="AA546" s="5">
        <v>1931</v>
      </c>
      <c r="AC546" t="s">
        <v>1044</v>
      </c>
      <c r="AD546">
        <v>71</v>
      </c>
      <c r="AE546" t="s">
        <v>1220</v>
      </c>
      <c r="AF546" t="s">
        <v>42</v>
      </c>
    </row>
    <row r="547" spans="1:32" x14ac:dyDescent="0.3">
      <c r="A547" t="s">
        <v>1221</v>
      </c>
      <c r="B547" s="4" t="s">
        <v>31</v>
      </c>
      <c r="C547" t="s">
        <v>3292</v>
      </c>
      <c r="D547" s="5">
        <v>1</v>
      </c>
      <c r="E547" t="s">
        <v>1042</v>
      </c>
      <c r="F547" t="s">
        <v>1043</v>
      </c>
      <c r="G547" t="s">
        <v>3089</v>
      </c>
      <c r="H547" t="s">
        <v>44</v>
      </c>
      <c r="I547" s="3" t="s">
        <v>44</v>
      </c>
      <c r="J547" t="s">
        <v>3135</v>
      </c>
      <c r="K547" t="s">
        <v>36</v>
      </c>
      <c r="L547" t="s">
        <v>1043</v>
      </c>
      <c r="M547" t="s">
        <v>655</v>
      </c>
      <c r="N547" t="s">
        <v>39</v>
      </c>
      <c r="O547" t="s">
        <v>40</v>
      </c>
      <c r="P547" t="s">
        <v>41</v>
      </c>
      <c r="Q547" t="s">
        <v>41</v>
      </c>
      <c r="R547" t="s">
        <v>41</v>
      </c>
      <c r="S547" t="s">
        <v>42</v>
      </c>
      <c r="T547" t="s">
        <v>41</v>
      </c>
      <c r="U547" t="s">
        <v>649</v>
      </c>
      <c r="V547">
        <v>114</v>
      </c>
      <c r="W547">
        <v>70</v>
      </c>
      <c r="X547">
        <v>55</v>
      </c>
      <c r="Y547">
        <v>0</v>
      </c>
      <c r="Z547" t="s">
        <v>650</v>
      </c>
      <c r="AA547" s="5">
        <v>1931</v>
      </c>
      <c r="AC547" t="s">
        <v>1044</v>
      </c>
      <c r="AD547">
        <v>71</v>
      </c>
      <c r="AE547" t="s">
        <v>1222</v>
      </c>
      <c r="AF547" t="s">
        <v>42</v>
      </c>
    </row>
    <row r="548" spans="1:32" x14ac:dyDescent="0.3">
      <c r="A548" t="s">
        <v>1223</v>
      </c>
      <c r="B548" s="4" t="s">
        <v>31</v>
      </c>
      <c r="C548" t="s">
        <v>3292</v>
      </c>
      <c r="D548" s="5">
        <v>1</v>
      </c>
      <c r="E548" t="s">
        <v>1042</v>
      </c>
      <c r="F548" t="s">
        <v>1043</v>
      </c>
      <c r="G548" t="s">
        <v>3089</v>
      </c>
      <c r="H548" t="s">
        <v>44</v>
      </c>
      <c r="I548" s="3" t="s">
        <v>44</v>
      </c>
      <c r="J548" t="s">
        <v>3135</v>
      </c>
      <c r="K548" t="s">
        <v>36</v>
      </c>
      <c r="L548" t="s">
        <v>1043</v>
      </c>
      <c r="M548" t="s">
        <v>655</v>
      </c>
      <c r="N548" t="s">
        <v>39</v>
      </c>
      <c r="O548" t="s">
        <v>40</v>
      </c>
      <c r="P548" t="s">
        <v>41</v>
      </c>
      <c r="Q548" t="s">
        <v>41</v>
      </c>
      <c r="R548" t="s">
        <v>41</v>
      </c>
      <c r="S548" t="s">
        <v>42</v>
      </c>
      <c r="T548" t="s">
        <v>41</v>
      </c>
      <c r="U548" t="s">
        <v>1224</v>
      </c>
      <c r="V548">
        <v>80</v>
      </c>
      <c r="W548">
        <v>45</v>
      </c>
      <c r="X548">
        <v>17</v>
      </c>
      <c r="Y548">
        <v>0</v>
      </c>
      <c r="Z548" t="s">
        <v>650</v>
      </c>
      <c r="AA548" s="5">
        <v>1931</v>
      </c>
      <c r="AC548" t="s">
        <v>1044</v>
      </c>
      <c r="AD548">
        <v>71</v>
      </c>
      <c r="AE548" t="s">
        <v>1225</v>
      </c>
      <c r="AF548" t="s">
        <v>42</v>
      </c>
    </row>
    <row r="549" spans="1:32" x14ac:dyDescent="0.3">
      <c r="A549" t="s">
        <v>1226</v>
      </c>
      <c r="B549" s="4" t="s">
        <v>31</v>
      </c>
      <c r="C549" t="s">
        <v>3292</v>
      </c>
      <c r="D549" s="5">
        <v>1</v>
      </c>
      <c r="E549" t="s">
        <v>1042</v>
      </c>
      <c r="F549" t="s">
        <v>1043</v>
      </c>
      <c r="G549" t="s">
        <v>3089</v>
      </c>
      <c r="H549" t="s">
        <v>44</v>
      </c>
      <c r="I549" s="3" t="s">
        <v>44</v>
      </c>
      <c r="J549" t="s">
        <v>3135</v>
      </c>
      <c r="K549" t="s">
        <v>36</v>
      </c>
      <c r="L549" t="s">
        <v>1043</v>
      </c>
      <c r="M549" t="s">
        <v>655</v>
      </c>
      <c r="N549" t="s">
        <v>39</v>
      </c>
      <c r="O549" t="s">
        <v>40</v>
      </c>
      <c r="P549" t="s">
        <v>41</v>
      </c>
      <c r="Q549" t="s">
        <v>41</v>
      </c>
      <c r="R549" t="s">
        <v>41</v>
      </c>
      <c r="S549" t="s">
        <v>42</v>
      </c>
      <c r="T549" t="s">
        <v>41</v>
      </c>
      <c r="U549" t="s">
        <v>1227</v>
      </c>
      <c r="V549">
        <v>77</v>
      </c>
      <c r="W549">
        <v>38</v>
      </c>
      <c r="X549">
        <v>29</v>
      </c>
      <c r="Y549">
        <v>0</v>
      </c>
      <c r="Z549" t="s">
        <v>650</v>
      </c>
      <c r="AA549" s="5">
        <v>1931</v>
      </c>
      <c r="AC549" t="s">
        <v>1044</v>
      </c>
      <c r="AD549">
        <v>71</v>
      </c>
      <c r="AE549" t="s">
        <v>1228</v>
      </c>
      <c r="AF549" t="s">
        <v>42</v>
      </c>
    </row>
    <row r="550" spans="1:32" x14ac:dyDescent="0.3">
      <c r="A550" t="s">
        <v>1229</v>
      </c>
      <c r="B550" s="4" t="s">
        <v>31</v>
      </c>
      <c r="C550" t="s">
        <v>3292</v>
      </c>
      <c r="D550" s="5">
        <v>1</v>
      </c>
      <c r="E550" t="s">
        <v>1042</v>
      </c>
      <c r="F550" t="s">
        <v>1043</v>
      </c>
      <c r="G550" t="s">
        <v>3089</v>
      </c>
      <c r="H550" t="s">
        <v>44</v>
      </c>
      <c r="I550" s="3" t="s">
        <v>44</v>
      </c>
      <c r="J550" t="s">
        <v>3135</v>
      </c>
      <c r="K550" t="s">
        <v>36</v>
      </c>
      <c r="L550" t="s">
        <v>1043</v>
      </c>
      <c r="M550" t="s">
        <v>655</v>
      </c>
      <c r="N550" t="s">
        <v>39</v>
      </c>
      <c r="O550" t="s">
        <v>40</v>
      </c>
      <c r="P550" t="s">
        <v>41</v>
      </c>
      <c r="Q550" t="s">
        <v>41</v>
      </c>
      <c r="R550" t="s">
        <v>41</v>
      </c>
      <c r="S550" t="s">
        <v>42</v>
      </c>
      <c r="T550" t="s">
        <v>41</v>
      </c>
      <c r="U550" t="s">
        <v>1227</v>
      </c>
      <c r="V550">
        <v>100</v>
      </c>
      <c r="W550">
        <v>21</v>
      </c>
      <c r="X550">
        <v>22</v>
      </c>
      <c r="Y550">
        <v>0</v>
      </c>
      <c r="Z550" t="s">
        <v>650</v>
      </c>
      <c r="AA550" s="5">
        <v>1931</v>
      </c>
      <c r="AC550" t="s">
        <v>1044</v>
      </c>
      <c r="AD550">
        <v>71</v>
      </c>
      <c r="AE550" t="s">
        <v>1230</v>
      </c>
      <c r="AF550" t="s">
        <v>42</v>
      </c>
    </row>
    <row r="551" spans="1:32" x14ac:dyDescent="0.3">
      <c r="A551" t="s">
        <v>1231</v>
      </c>
      <c r="B551" s="4" t="s">
        <v>31</v>
      </c>
      <c r="C551" t="s">
        <v>3292</v>
      </c>
      <c r="D551" s="5">
        <v>1</v>
      </c>
      <c r="E551" t="s">
        <v>1042</v>
      </c>
      <c r="F551" t="s">
        <v>1043</v>
      </c>
      <c r="G551" t="s">
        <v>3089</v>
      </c>
      <c r="H551" t="s">
        <v>44</v>
      </c>
      <c r="I551" s="3" t="s">
        <v>44</v>
      </c>
      <c r="J551" t="s">
        <v>3135</v>
      </c>
      <c r="K551" t="s">
        <v>36</v>
      </c>
      <c r="L551" t="s">
        <v>1043</v>
      </c>
      <c r="M551" t="s">
        <v>655</v>
      </c>
      <c r="N551" t="s">
        <v>39</v>
      </c>
      <c r="O551" t="s">
        <v>40</v>
      </c>
      <c r="P551" t="s">
        <v>41</v>
      </c>
      <c r="Q551" t="s">
        <v>41</v>
      </c>
      <c r="R551" t="s">
        <v>41</v>
      </c>
      <c r="S551" t="s">
        <v>42</v>
      </c>
      <c r="T551" t="s">
        <v>41</v>
      </c>
      <c r="U551" t="s">
        <v>1227</v>
      </c>
      <c r="V551">
        <v>90</v>
      </c>
      <c r="W551">
        <v>30</v>
      </c>
      <c r="X551">
        <v>16</v>
      </c>
      <c r="Y551">
        <v>0</v>
      </c>
      <c r="Z551" t="s">
        <v>650</v>
      </c>
      <c r="AA551" s="5">
        <v>1931</v>
      </c>
      <c r="AC551" t="s">
        <v>1044</v>
      </c>
      <c r="AD551">
        <v>71</v>
      </c>
      <c r="AE551" t="s">
        <v>1232</v>
      </c>
      <c r="AF551" t="s">
        <v>42</v>
      </c>
    </row>
    <row r="552" spans="1:32" x14ac:dyDescent="0.3">
      <c r="A552" t="s">
        <v>1233</v>
      </c>
      <c r="B552" s="4" t="s">
        <v>31</v>
      </c>
      <c r="C552" t="s">
        <v>3292</v>
      </c>
      <c r="D552" s="5">
        <v>1</v>
      </c>
      <c r="E552" t="s">
        <v>1042</v>
      </c>
      <c r="F552" t="s">
        <v>1043</v>
      </c>
      <c r="G552" t="s">
        <v>3089</v>
      </c>
      <c r="H552" t="s">
        <v>44</v>
      </c>
      <c r="I552" s="3" t="s">
        <v>44</v>
      </c>
      <c r="J552" t="s">
        <v>3135</v>
      </c>
      <c r="K552" t="s">
        <v>36</v>
      </c>
      <c r="L552" t="s">
        <v>1043</v>
      </c>
      <c r="M552" t="s">
        <v>655</v>
      </c>
      <c r="N552" t="s">
        <v>39</v>
      </c>
      <c r="O552" t="s">
        <v>40</v>
      </c>
      <c r="P552" t="s">
        <v>41</v>
      </c>
      <c r="Q552" t="s">
        <v>41</v>
      </c>
      <c r="R552" t="s">
        <v>41</v>
      </c>
      <c r="S552" t="s">
        <v>42</v>
      </c>
      <c r="T552" t="s">
        <v>41</v>
      </c>
      <c r="U552" t="s">
        <v>1234</v>
      </c>
      <c r="V552">
        <v>146</v>
      </c>
      <c r="W552">
        <v>32</v>
      </c>
      <c r="X552">
        <v>35</v>
      </c>
      <c r="Y552">
        <v>0</v>
      </c>
      <c r="Z552" t="s">
        <v>650</v>
      </c>
      <c r="AA552" s="5">
        <v>1931</v>
      </c>
      <c r="AB552" t="s">
        <v>1235</v>
      </c>
      <c r="AC552" t="s">
        <v>1044</v>
      </c>
      <c r="AD552">
        <v>71</v>
      </c>
      <c r="AE552" t="s">
        <v>1236</v>
      </c>
      <c r="AF552" t="s">
        <v>42</v>
      </c>
    </row>
    <row r="553" spans="1:32" x14ac:dyDescent="0.3">
      <c r="A553" t="s">
        <v>1237</v>
      </c>
      <c r="B553" s="4" t="s">
        <v>31</v>
      </c>
      <c r="C553" t="s">
        <v>3292</v>
      </c>
      <c r="D553" s="5">
        <v>1</v>
      </c>
      <c r="E553" t="s">
        <v>1042</v>
      </c>
      <c r="F553" t="s">
        <v>1043</v>
      </c>
      <c r="G553" t="s">
        <v>3089</v>
      </c>
      <c r="H553" t="s">
        <v>44</v>
      </c>
      <c r="I553" s="3" t="s">
        <v>44</v>
      </c>
      <c r="J553" t="s">
        <v>3135</v>
      </c>
      <c r="K553" t="s">
        <v>36</v>
      </c>
      <c r="L553" t="s">
        <v>1043</v>
      </c>
      <c r="M553" t="s">
        <v>655</v>
      </c>
      <c r="N553" t="s">
        <v>39</v>
      </c>
      <c r="O553" t="s">
        <v>40</v>
      </c>
      <c r="P553" t="s">
        <v>41</v>
      </c>
      <c r="Q553" t="s">
        <v>41</v>
      </c>
      <c r="R553" t="s">
        <v>41</v>
      </c>
      <c r="S553" t="s">
        <v>42</v>
      </c>
      <c r="T553" t="s">
        <v>41</v>
      </c>
      <c r="U553" t="s">
        <v>1234</v>
      </c>
      <c r="V553">
        <v>121</v>
      </c>
      <c r="W553">
        <v>25</v>
      </c>
      <c r="X553">
        <v>17</v>
      </c>
      <c r="Y553">
        <v>0</v>
      </c>
      <c r="Z553" t="s">
        <v>650</v>
      </c>
      <c r="AA553" s="5">
        <v>1931</v>
      </c>
      <c r="AB553" t="s">
        <v>1238</v>
      </c>
      <c r="AC553" t="s">
        <v>1044</v>
      </c>
      <c r="AD553">
        <v>71</v>
      </c>
      <c r="AE553" t="s">
        <v>1239</v>
      </c>
      <c r="AF553" t="s">
        <v>42</v>
      </c>
    </row>
    <row r="554" spans="1:32" x14ac:dyDescent="0.3">
      <c r="A554" t="s">
        <v>1240</v>
      </c>
      <c r="B554" s="4" t="s">
        <v>31</v>
      </c>
      <c r="C554" t="s">
        <v>3292</v>
      </c>
      <c r="D554" s="5">
        <v>1</v>
      </c>
      <c r="E554" t="s">
        <v>1042</v>
      </c>
      <c r="F554" t="s">
        <v>1043</v>
      </c>
      <c r="G554" t="s">
        <v>3089</v>
      </c>
      <c r="H554" t="s">
        <v>44</v>
      </c>
      <c r="I554" s="3" t="s">
        <v>44</v>
      </c>
      <c r="J554" t="s">
        <v>3135</v>
      </c>
      <c r="K554" t="s">
        <v>36</v>
      </c>
      <c r="L554" t="s">
        <v>1043</v>
      </c>
      <c r="M554" t="s">
        <v>655</v>
      </c>
      <c r="N554" t="s">
        <v>39</v>
      </c>
      <c r="O554" t="s">
        <v>40</v>
      </c>
      <c r="P554" t="s">
        <v>41</v>
      </c>
      <c r="Q554" t="s">
        <v>41</v>
      </c>
      <c r="R554" t="s">
        <v>41</v>
      </c>
      <c r="S554" t="s">
        <v>42</v>
      </c>
      <c r="T554" t="s">
        <v>41</v>
      </c>
      <c r="U554" t="s">
        <v>1234</v>
      </c>
      <c r="V554">
        <v>160</v>
      </c>
      <c r="W554">
        <v>26</v>
      </c>
      <c r="X554">
        <v>20</v>
      </c>
      <c r="Y554">
        <v>0</v>
      </c>
      <c r="Z554" t="s">
        <v>650</v>
      </c>
      <c r="AA554" s="5">
        <v>1931</v>
      </c>
      <c r="AB554" t="s">
        <v>1241</v>
      </c>
      <c r="AC554" t="s">
        <v>1044</v>
      </c>
      <c r="AD554">
        <v>71</v>
      </c>
      <c r="AE554" t="s">
        <v>1242</v>
      </c>
      <c r="AF554" t="s">
        <v>42</v>
      </c>
    </row>
    <row r="555" spans="1:32" x14ac:dyDescent="0.3">
      <c r="A555" t="s">
        <v>1243</v>
      </c>
      <c r="B555" s="4" t="s">
        <v>31</v>
      </c>
      <c r="C555" t="s">
        <v>3292</v>
      </c>
      <c r="D555" s="5">
        <v>1</v>
      </c>
      <c r="E555" t="s">
        <v>1042</v>
      </c>
      <c r="F555" t="s">
        <v>1043</v>
      </c>
      <c r="G555" t="s">
        <v>3089</v>
      </c>
      <c r="H555" t="s">
        <v>44</v>
      </c>
      <c r="I555" s="3" t="s">
        <v>44</v>
      </c>
      <c r="J555" t="s">
        <v>3135</v>
      </c>
      <c r="K555" t="s">
        <v>36</v>
      </c>
      <c r="L555" t="s">
        <v>1043</v>
      </c>
      <c r="M555" t="s">
        <v>655</v>
      </c>
      <c r="N555" t="s">
        <v>39</v>
      </c>
      <c r="O555" t="s">
        <v>40</v>
      </c>
      <c r="P555" t="s">
        <v>41</v>
      </c>
      <c r="Q555" t="s">
        <v>41</v>
      </c>
      <c r="R555" t="s">
        <v>41</v>
      </c>
      <c r="S555" t="s">
        <v>42</v>
      </c>
      <c r="T555" t="s">
        <v>41</v>
      </c>
      <c r="U555" t="s">
        <v>1234</v>
      </c>
      <c r="V555">
        <v>146</v>
      </c>
      <c r="W555">
        <v>26</v>
      </c>
      <c r="X555">
        <v>18</v>
      </c>
      <c r="Y555">
        <v>0</v>
      </c>
      <c r="Z555" t="s">
        <v>650</v>
      </c>
      <c r="AA555" s="5">
        <v>1931</v>
      </c>
      <c r="AB555" t="s">
        <v>1244</v>
      </c>
      <c r="AC555" t="s">
        <v>1044</v>
      </c>
      <c r="AD555">
        <v>71</v>
      </c>
      <c r="AE555" t="s">
        <v>1245</v>
      </c>
      <c r="AF555" t="s">
        <v>42</v>
      </c>
    </row>
    <row r="556" spans="1:32" x14ac:dyDescent="0.3">
      <c r="A556" t="s">
        <v>1246</v>
      </c>
      <c r="B556" s="4" t="s">
        <v>31</v>
      </c>
      <c r="C556" t="s">
        <v>3292</v>
      </c>
      <c r="D556" s="5">
        <v>1</v>
      </c>
      <c r="E556" t="s">
        <v>1042</v>
      </c>
      <c r="F556" t="s">
        <v>1043</v>
      </c>
      <c r="G556" t="s">
        <v>3089</v>
      </c>
      <c r="H556" t="s">
        <v>44</v>
      </c>
      <c r="I556" s="3" t="s">
        <v>44</v>
      </c>
      <c r="J556" t="s">
        <v>3135</v>
      </c>
      <c r="K556" t="s">
        <v>36</v>
      </c>
      <c r="L556" t="s">
        <v>1043</v>
      </c>
      <c r="M556" t="s">
        <v>655</v>
      </c>
      <c r="N556" t="s">
        <v>39</v>
      </c>
      <c r="O556" t="s">
        <v>40</v>
      </c>
      <c r="P556" t="s">
        <v>41</v>
      </c>
      <c r="Q556" t="s">
        <v>41</v>
      </c>
      <c r="R556" t="s">
        <v>41</v>
      </c>
      <c r="S556" t="s">
        <v>42</v>
      </c>
      <c r="T556" t="s">
        <v>41</v>
      </c>
      <c r="U556" t="s">
        <v>1234</v>
      </c>
      <c r="V556">
        <v>88</v>
      </c>
      <c r="W556">
        <v>31</v>
      </c>
      <c r="X556">
        <v>18</v>
      </c>
      <c r="Y556">
        <v>0</v>
      </c>
      <c r="Z556" t="s">
        <v>650</v>
      </c>
      <c r="AA556" s="5">
        <v>1931</v>
      </c>
      <c r="AB556" t="s">
        <v>1247</v>
      </c>
      <c r="AC556" t="s">
        <v>1044</v>
      </c>
      <c r="AD556">
        <v>71</v>
      </c>
      <c r="AE556" t="s">
        <v>1248</v>
      </c>
      <c r="AF556" t="s">
        <v>42</v>
      </c>
    </row>
    <row r="557" spans="1:32" x14ac:dyDescent="0.3">
      <c r="A557" t="s">
        <v>1249</v>
      </c>
      <c r="B557" s="4" t="s">
        <v>31</v>
      </c>
      <c r="C557" t="s">
        <v>3292</v>
      </c>
      <c r="D557" s="5">
        <v>1</v>
      </c>
      <c r="E557" t="s">
        <v>1042</v>
      </c>
      <c r="F557" t="s">
        <v>1043</v>
      </c>
      <c r="G557" t="s">
        <v>3089</v>
      </c>
      <c r="H557" t="s">
        <v>44</v>
      </c>
      <c r="I557" s="3" t="s">
        <v>44</v>
      </c>
      <c r="J557" t="s">
        <v>3135</v>
      </c>
      <c r="K557" t="s">
        <v>36</v>
      </c>
      <c r="L557" t="s">
        <v>1043</v>
      </c>
      <c r="M557" t="s">
        <v>655</v>
      </c>
      <c r="N557" t="s">
        <v>39</v>
      </c>
      <c r="O557" t="s">
        <v>40</v>
      </c>
      <c r="P557" t="s">
        <v>41</v>
      </c>
      <c r="Q557" t="s">
        <v>41</v>
      </c>
      <c r="R557" t="s">
        <v>41</v>
      </c>
      <c r="S557" t="s">
        <v>42</v>
      </c>
      <c r="T557" t="s">
        <v>41</v>
      </c>
      <c r="U557" t="s">
        <v>1234</v>
      </c>
      <c r="V557">
        <v>66</v>
      </c>
      <c r="W557">
        <v>22</v>
      </c>
      <c r="X557">
        <v>15</v>
      </c>
      <c r="Y557">
        <v>0</v>
      </c>
      <c r="Z557" t="s">
        <v>650</v>
      </c>
      <c r="AA557" s="5">
        <v>1931</v>
      </c>
      <c r="AB557" t="s">
        <v>1244</v>
      </c>
      <c r="AC557" t="s">
        <v>1044</v>
      </c>
      <c r="AD557">
        <v>71</v>
      </c>
      <c r="AE557" t="s">
        <v>1250</v>
      </c>
      <c r="AF557" t="s">
        <v>42</v>
      </c>
    </row>
    <row r="558" spans="1:32" x14ac:dyDescent="0.3">
      <c r="A558" t="s">
        <v>1251</v>
      </c>
      <c r="B558" s="4" t="s">
        <v>31</v>
      </c>
      <c r="C558" t="s">
        <v>3292</v>
      </c>
      <c r="D558" s="5">
        <v>1</v>
      </c>
      <c r="E558" t="s">
        <v>1042</v>
      </c>
      <c r="F558" t="s">
        <v>1043</v>
      </c>
      <c r="G558" t="s">
        <v>3089</v>
      </c>
      <c r="H558" t="s">
        <v>44</v>
      </c>
      <c r="I558" s="3" t="s">
        <v>44</v>
      </c>
      <c r="J558" t="s">
        <v>3135</v>
      </c>
      <c r="K558" t="s">
        <v>36</v>
      </c>
      <c r="L558" t="s">
        <v>1043</v>
      </c>
      <c r="M558" t="s">
        <v>655</v>
      </c>
      <c r="N558" t="s">
        <v>39</v>
      </c>
      <c r="O558" t="s">
        <v>40</v>
      </c>
      <c r="P558" t="s">
        <v>41</v>
      </c>
      <c r="Q558" t="s">
        <v>41</v>
      </c>
      <c r="R558" t="s">
        <v>41</v>
      </c>
      <c r="S558" t="s">
        <v>42</v>
      </c>
      <c r="T558" t="s">
        <v>41</v>
      </c>
      <c r="U558" t="s">
        <v>1234</v>
      </c>
      <c r="V558">
        <v>68</v>
      </c>
      <c r="W558">
        <v>31</v>
      </c>
      <c r="X558">
        <v>24</v>
      </c>
      <c r="Y558">
        <v>0</v>
      </c>
      <c r="Z558" t="s">
        <v>650</v>
      </c>
      <c r="AA558" s="5">
        <v>1931</v>
      </c>
      <c r="AB558" t="s">
        <v>1252</v>
      </c>
      <c r="AC558" t="s">
        <v>1044</v>
      </c>
      <c r="AD558">
        <v>71</v>
      </c>
      <c r="AE558" t="s">
        <v>1253</v>
      </c>
      <c r="AF558" t="s">
        <v>42</v>
      </c>
    </row>
    <row r="559" spans="1:32" x14ac:dyDescent="0.3">
      <c r="A559" t="s">
        <v>1254</v>
      </c>
      <c r="B559" s="4" t="s">
        <v>31</v>
      </c>
      <c r="C559" t="s">
        <v>3292</v>
      </c>
      <c r="D559" s="5">
        <v>1</v>
      </c>
      <c r="E559" t="s">
        <v>1042</v>
      </c>
      <c r="F559" t="s">
        <v>1043</v>
      </c>
      <c r="G559" t="s">
        <v>3089</v>
      </c>
      <c r="H559" t="s">
        <v>44</v>
      </c>
      <c r="I559" s="3" t="s">
        <v>44</v>
      </c>
      <c r="J559" t="s">
        <v>3135</v>
      </c>
      <c r="K559" t="s">
        <v>36</v>
      </c>
      <c r="L559" t="s">
        <v>1043</v>
      </c>
      <c r="M559" t="s">
        <v>655</v>
      </c>
      <c r="N559" t="s">
        <v>39</v>
      </c>
      <c r="O559" t="s">
        <v>40</v>
      </c>
      <c r="P559" t="s">
        <v>41</v>
      </c>
      <c r="Q559" t="s">
        <v>41</v>
      </c>
      <c r="R559" t="s">
        <v>41</v>
      </c>
      <c r="S559" t="s">
        <v>42</v>
      </c>
      <c r="T559" t="s">
        <v>41</v>
      </c>
      <c r="U559" t="s">
        <v>1234</v>
      </c>
      <c r="V559">
        <v>25</v>
      </c>
      <c r="W559">
        <v>24</v>
      </c>
      <c r="X559">
        <v>0</v>
      </c>
      <c r="Y559">
        <v>11</v>
      </c>
      <c r="Z559" t="s">
        <v>650</v>
      </c>
      <c r="AA559" s="5">
        <v>1931</v>
      </c>
      <c r="AB559" t="s">
        <v>325</v>
      </c>
      <c r="AC559" t="s">
        <v>1044</v>
      </c>
      <c r="AD559">
        <v>71</v>
      </c>
      <c r="AE559" t="s">
        <v>1255</v>
      </c>
      <c r="AF559" t="s">
        <v>42</v>
      </c>
    </row>
    <row r="560" spans="1:32" x14ac:dyDescent="0.3">
      <c r="A560" t="s">
        <v>1256</v>
      </c>
      <c r="B560" s="4" t="s">
        <v>31</v>
      </c>
      <c r="C560" t="s">
        <v>3292</v>
      </c>
      <c r="D560" s="5">
        <v>1</v>
      </c>
      <c r="E560" t="s">
        <v>1042</v>
      </c>
      <c r="F560" t="s">
        <v>1043</v>
      </c>
      <c r="G560" t="s">
        <v>3089</v>
      </c>
      <c r="H560" t="s">
        <v>44</v>
      </c>
      <c r="I560" s="3" t="s">
        <v>44</v>
      </c>
      <c r="J560" t="s">
        <v>3135</v>
      </c>
      <c r="K560" t="s">
        <v>36</v>
      </c>
      <c r="L560" t="s">
        <v>1043</v>
      </c>
      <c r="M560" t="s">
        <v>655</v>
      </c>
      <c r="N560" t="s">
        <v>39</v>
      </c>
      <c r="O560" t="s">
        <v>40</v>
      </c>
      <c r="P560" t="s">
        <v>41</v>
      </c>
      <c r="Q560" t="s">
        <v>41</v>
      </c>
      <c r="R560" t="s">
        <v>41</v>
      </c>
      <c r="S560" t="s">
        <v>42</v>
      </c>
      <c r="T560" t="s">
        <v>41</v>
      </c>
      <c r="U560" t="s">
        <v>1234</v>
      </c>
      <c r="V560">
        <v>120</v>
      </c>
      <c r="W560">
        <v>12</v>
      </c>
      <c r="X560">
        <v>13</v>
      </c>
      <c r="Y560">
        <v>0</v>
      </c>
      <c r="Z560" t="s">
        <v>650</v>
      </c>
      <c r="AA560" s="5">
        <v>1931</v>
      </c>
      <c r="AC560" t="s">
        <v>1044</v>
      </c>
      <c r="AD560">
        <v>71</v>
      </c>
      <c r="AE560" t="s">
        <v>1257</v>
      </c>
      <c r="AF560" t="s">
        <v>42</v>
      </c>
    </row>
    <row r="561" spans="1:32" x14ac:dyDescent="0.3">
      <c r="A561" t="s">
        <v>1258</v>
      </c>
      <c r="B561" s="4" t="s">
        <v>31</v>
      </c>
      <c r="C561" t="s">
        <v>3292</v>
      </c>
      <c r="D561" s="5">
        <v>1</v>
      </c>
      <c r="E561" t="s">
        <v>1042</v>
      </c>
      <c r="F561" t="s">
        <v>1043</v>
      </c>
      <c r="G561" t="s">
        <v>3089</v>
      </c>
      <c r="H561" t="s">
        <v>44</v>
      </c>
      <c r="I561" s="3" t="s">
        <v>44</v>
      </c>
      <c r="J561" t="s">
        <v>3135</v>
      </c>
      <c r="K561" t="s">
        <v>36</v>
      </c>
      <c r="L561" t="s">
        <v>1043</v>
      </c>
      <c r="M561" t="s">
        <v>655</v>
      </c>
      <c r="N561" t="s">
        <v>39</v>
      </c>
      <c r="O561" t="s">
        <v>40</v>
      </c>
      <c r="P561" t="s">
        <v>41</v>
      </c>
      <c r="Q561" t="s">
        <v>41</v>
      </c>
      <c r="R561" t="s">
        <v>41</v>
      </c>
      <c r="S561" t="s">
        <v>42</v>
      </c>
      <c r="T561" t="s">
        <v>41</v>
      </c>
      <c r="U561" t="s">
        <v>1234</v>
      </c>
      <c r="V561">
        <v>105</v>
      </c>
      <c r="W561">
        <v>14</v>
      </c>
      <c r="X561">
        <v>11</v>
      </c>
      <c r="Y561">
        <v>0</v>
      </c>
      <c r="Z561" t="s">
        <v>650</v>
      </c>
      <c r="AA561" s="5">
        <v>1931</v>
      </c>
      <c r="AC561" t="s">
        <v>1044</v>
      </c>
      <c r="AD561">
        <v>71</v>
      </c>
      <c r="AE561" t="s">
        <v>1259</v>
      </c>
      <c r="AF561" t="s">
        <v>42</v>
      </c>
    </row>
    <row r="562" spans="1:32" x14ac:dyDescent="0.3">
      <c r="A562" t="s">
        <v>1260</v>
      </c>
      <c r="B562" s="4" t="s">
        <v>31</v>
      </c>
      <c r="C562" t="s">
        <v>3292</v>
      </c>
      <c r="D562" s="5">
        <v>1</v>
      </c>
      <c r="E562" t="s">
        <v>1042</v>
      </c>
      <c r="F562" t="s">
        <v>1043</v>
      </c>
      <c r="G562" t="s">
        <v>3089</v>
      </c>
      <c r="H562" t="s">
        <v>44</v>
      </c>
      <c r="I562" s="3" t="s">
        <v>44</v>
      </c>
      <c r="J562" t="s">
        <v>3135</v>
      </c>
      <c r="K562" t="s">
        <v>36</v>
      </c>
      <c r="L562" t="s">
        <v>1043</v>
      </c>
      <c r="M562" t="s">
        <v>655</v>
      </c>
      <c r="N562" t="s">
        <v>39</v>
      </c>
      <c r="O562" t="s">
        <v>40</v>
      </c>
      <c r="P562" t="s">
        <v>41</v>
      </c>
      <c r="Q562" t="s">
        <v>41</v>
      </c>
      <c r="R562" t="s">
        <v>41</v>
      </c>
      <c r="S562" t="s">
        <v>42</v>
      </c>
      <c r="T562" t="s">
        <v>41</v>
      </c>
      <c r="U562" t="s">
        <v>1234</v>
      </c>
      <c r="V562">
        <v>87</v>
      </c>
      <c r="W562">
        <v>15</v>
      </c>
      <c r="X562">
        <v>10</v>
      </c>
      <c r="Y562">
        <v>0</v>
      </c>
      <c r="Z562" t="s">
        <v>650</v>
      </c>
      <c r="AA562" s="5">
        <v>1931</v>
      </c>
      <c r="AC562" t="s">
        <v>1044</v>
      </c>
      <c r="AD562">
        <v>71</v>
      </c>
      <c r="AE562" t="s">
        <v>1261</v>
      </c>
      <c r="AF562" t="s">
        <v>42</v>
      </c>
    </row>
    <row r="563" spans="1:32" x14ac:dyDescent="0.3">
      <c r="A563" t="s">
        <v>1262</v>
      </c>
      <c r="B563" s="4" t="s">
        <v>31</v>
      </c>
      <c r="C563" t="s">
        <v>3292</v>
      </c>
      <c r="D563" s="5">
        <v>1</v>
      </c>
      <c r="E563" t="s">
        <v>1042</v>
      </c>
      <c r="F563" t="s">
        <v>1043</v>
      </c>
      <c r="G563" t="s">
        <v>3089</v>
      </c>
      <c r="H563" t="s">
        <v>44</v>
      </c>
      <c r="I563" s="3" t="s">
        <v>44</v>
      </c>
      <c r="J563" t="s">
        <v>3135</v>
      </c>
      <c r="K563" t="s">
        <v>36</v>
      </c>
      <c r="L563" t="s">
        <v>1043</v>
      </c>
      <c r="M563" t="s">
        <v>655</v>
      </c>
      <c r="N563" t="s">
        <v>39</v>
      </c>
      <c r="O563" t="s">
        <v>40</v>
      </c>
      <c r="P563" t="s">
        <v>41</v>
      </c>
      <c r="Q563" t="s">
        <v>41</v>
      </c>
      <c r="R563" t="s">
        <v>41</v>
      </c>
      <c r="S563" t="s">
        <v>42</v>
      </c>
      <c r="T563" t="s">
        <v>41</v>
      </c>
      <c r="U563" t="s">
        <v>1234</v>
      </c>
      <c r="V563">
        <v>75</v>
      </c>
      <c r="W563">
        <v>12</v>
      </c>
      <c r="X563">
        <v>13</v>
      </c>
      <c r="Y563">
        <v>0</v>
      </c>
      <c r="Z563" t="s">
        <v>650</v>
      </c>
      <c r="AA563" s="5">
        <v>1931</v>
      </c>
      <c r="AC563" t="s">
        <v>1044</v>
      </c>
      <c r="AD563">
        <v>71</v>
      </c>
      <c r="AE563" t="s">
        <v>1263</v>
      </c>
      <c r="AF563" t="s">
        <v>42</v>
      </c>
    </row>
    <row r="564" spans="1:32" x14ac:dyDescent="0.3">
      <c r="A564" t="s">
        <v>1264</v>
      </c>
      <c r="B564" s="4" t="s">
        <v>31</v>
      </c>
      <c r="C564" t="s">
        <v>3292</v>
      </c>
      <c r="D564" s="5">
        <v>1</v>
      </c>
      <c r="E564" t="s">
        <v>1042</v>
      </c>
      <c r="F564" t="s">
        <v>1043</v>
      </c>
      <c r="G564" t="s">
        <v>3089</v>
      </c>
      <c r="H564" t="s">
        <v>44</v>
      </c>
      <c r="I564" s="3" t="s">
        <v>44</v>
      </c>
      <c r="J564" t="s">
        <v>3135</v>
      </c>
      <c r="K564" t="s">
        <v>36</v>
      </c>
      <c r="L564" t="s">
        <v>1043</v>
      </c>
      <c r="M564" t="s">
        <v>655</v>
      </c>
      <c r="N564" t="s">
        <v>39</v>
      </c>
      <c r="O564" t="s">
        <v>40</v>
      </c>
      <c r="P564" t="s">
        <v>41</v>
      </c>
      <c r="Q564" t="s">
        <v>41</v>
      </c>
      <c r="R564" t="s">
        <v>41</v>
      </c>
      <c r="S564" t="s">
        <v>42</v>
      </c>
      <c r="T564" t="s">
        <v>41</v>
      </c>
      <c r="U564" t="s">
        <v>1234</v>
      </c>
      <c r="V564">
        <v>78</v>
      </c>
      <c r="W564">
        <v>25</v>
      </c>
      <c r="X564">
        <v>17</v>
      </c>
      <c r="Y564">
        <v>0</v>
      </c>
      <c r="Z564" t="s">
        <v>650</v>
      </c>
      <c r="AA564" s="5">
        <v>1931</v>
      </c>
      <c r="AC564" t="s">
        <v>1044</v>
      </c>
      <c r="AD564">
        <v>71</v>
      </c>
      <c r="AE564" t="s">
        <v>1265</v>
      </c>
      <c r="AF564" t="s">
        <v>42</v>
      </c>
    </row>
    <row r="565" spans="1:32" x14ac:dyDescent="0.3">
      <c r="A565" t="s">
        <v>1266</v>
      </c>
      <c r="B565" s="4" t="s">
        <v>31</v>
      </c>
      <c r="C565" t="s">
        <v>3292</v>
      </c>
      <c r="D565" s="5">
        <v>1</v>
      </c>
      <c r="E565" t="s">
        <v>1042</v>
      </c>
      <c r="F565" t="s">
        <v>1043</v>
      </c>
      <c r="G565" t="s">
        <v>3089</v>
      </c>
      <c r="H565" t="s">
        <v>44</v>
      </c>
      <c r="I565" s="3" t="s">
        <v>44</v>
      </c>
      <c r="J565" t="s">
        <v>3135</v>
      </c>
      <c r="K565" t="s">
        <v>36</v>
      </c>
      <c r="L565" t="s">
        <v>1043</v>
      </c>
      <c r="M565" t="s">
        <v>655</v>
      </c>
      <c r="N565" t="s">
        <v>39</v>
      </c>
      <c r="O565" t="s">
        <v>40</v>
      </c>
      <c r="P565" t="s">
        <v>41</v>
      </c>
      <c r="Q565" t="s">
        <v>41</v>
      </c>
      <c r="R565" t="s">
        <v>41</v>
      </c>
      <c r="S565" t="s">
        <v>42</v>
      </c>
      <c r="T565" t="s">
        <v>41</v>
      </c>
      <c r="U565" t="s">
        <v>1234</v>
      </c>
      <c r="V565">
        <v>71</v>
      </c>
      <c r="W565">
        <v>26</v>
      </c>
      <c r="X565">
        <v>19</v>
      </c>
      <c r="Y565">
        <v>0</v>
      </c>
      <c r="Z565" t="s">
        <v>650</v>
      </c>
      <c r="AA565" s="5">
        <v>1931</v>
      </c>
      <c r="AC565" t="s">
        <v>1044</v>
      </c>
      <c r="AD565">
        <v>71</v>
      </c>
      <c r="AE565" t="s">
        <v>1267</v>
      </c>
      <c r="AF565" t="s">
        <v>42</v>
      </c>
    </row>
    <row r="566" spans="1:32" x14ac:dyDescent="0.3">
      <c r="A566" t="s">
        <v>1268</v>
      </c>
      <c r="B566" s="4" t="s">
        <v>31</v>
      </c>
      <c r="C566" t="s">
        <v>3292</v>
      </c>
      <c r="D566" s="5">
        <v>1</v>
      </c>
      <c r="E566" t="s">
        <v>1042</v>
      </c>
      <c r="F566" t="s">
        <v>1043</v>
      </c>
      <c r="G566" t="s">
        <v>3089</v>
      </c>
      <c r="H566" t="s">
        <v>44</v>
      </c>
      <c r="I566" s="3" t="s">
        <v>44</v>
      </c>
      <c r="J566" t="s">
        <v>3135</v>
      </c>
      <c r="K566" t="s">
        <v>36</v>
      </c>
      <c r="L566" t="s">
        <v>1043</v>
      </c>
      <c r="M566" t="s">
        <v>655</v>
      </c>
      <c r="N566" t="s">
        <v>39</v>
      </c>
      <c r="O566" t="s">
        <v>40</v>
      </c>
      <c r="P566" t="s">
        <v>41</v>
      </c>
      <c r="Q566" t="s">
        <v>41</v>
      </c>
      <c r="R566" t="s">
        <v>41</v>
      </c>
      <c r="S566" t="s">
        <v>42</v>
      </c>
      <c r="T566" t="s">
        <v>41</v>
      </c>
      <c r="U566" t="s">
        <v>1234</v>
      </c>
      <c r="V566">
        <v>70</v>
      </c>
      <c r="W566">
        <v>24</v>
      </c>
      <c r="X566">
        <v>16</v>
      </c>
      <c r="Y566">
        <v>0</v>
      </c>
      <c r="Z566" t="s">
        <v>650</v>
      </c>
      <c r="AA566" s="5">
        <v>1931</v>
      </c>
      <c r="AC566" t="s">
        <v>1044</v>
      </c>
      <c r="AD566">
        <v>71</v>
      </c>
      <c r="AE566" t="s">
        <v>1269</v>
      </c>
      <c r="AF566" t="s">
        <v>42</v>
      </c>
    </row>
    <row r="567" spans="1:32" x14ac:dyDescent="0.3">
      <c r="A567" t="s">
        <v>1270</v>
      </c>
      <c r="B567" s="4" t="s">
        <v>31</v>
      </c>
      <c r="C567" t="s">
        <v>3292</v>
      </c>
      <c r="D567" s="5">
        <v>1</v>
      </c>
      <c r="E567" t="s">
        <v>1042</v>
      </c>
      <c r="F567" t="s">
        <v>1043</v>
      </c>
      <c r="G567" t="s">
        <v>3089</v>
      </c>
      <c r="H567" t="s">
        <v>44</v>
      </c>
      <c r="I567" s="3" t="s">
        <v>44</v>
      </c>
      <c r="J567" t="s">
        <v>3135</v>
      </c>
      <c r="K567" t="s">
        <v>36</v>
      </c>
      <c r="L567" t="s">
        <v>1043</v>
      </c>
      <c r="M567" t="s">
        <v>655</v>
      </c>
      <c r="N567" t="s">
        <v>39</v>
      </c>
      <c r="O567" t="s">
        <v>40</v>
      </c>
      <c r="P567" t="s">
        <v>41</v>
      </c>
      <c r="Q567" t="s">
        <v>41</v>
      </c>
      <c r="R567" t="s">
        <v>41</v>
      </c>
      <c r="S567" t="s">
        <v>42</v>
      </c>
      <c r="T567" t="s">
        <v>41</v>
      </c>
      <c r="U567" t="s">
        <v>1234</v>
      </c>
      <c r="V567">
        <v>62</v>
      </c>
      <c r="W567">
        <v>26</v>
      </c>
      <c r="X567">
        <v>17</v>
      </c>
      <c r="Y567">
        <v>0</v>
      </c>
      <c r="Z567" t="s">
        <v>650</v>
      </c>
      <c r="AA567" s="5">
        <v>1931</v>
      </c>
      <c r="AC567" t="s">
        <v>1044</v>
      </c>
      <c r="AD567">
        <v>71</v>
      </c>
      <c r="AE567" t="s">
        <v>1271</v>
      </c>
      <c r="AF567" t="s">
        <v>42</v>
      </c>
    </row>
    <row r="568" spans="1:32" x14ac:dyDescent="0.3">
      <c r="A568" t="s">
        <v>1272</v>
      </c>
      <c r="B568" s="4" t="s">
        <v>31</v>
      </c>
      <c r="C568" t="s">
        <v>3292</v>
      </c>
      <c r="D568" s="5">
        <v>1</v>
      </c>
      <c r="E568" t="s">
        <v>1042</v>
      </c>
      <c r="F568" t="s">
        <v>1043</v>
      </c>
      <c r="G568" t="s">
        <v>3089</v>
      </c>
      <c r="H568" t="s">
        <v>44</v>
      </c>
      <c r="I568" s="3" t="s">
        <v>44</v>
      </c>
      <c r="J568" t="s">
        <v>3135</v>
      </c>
      <c r="K568" t="s">
        <v>36</v>
      </c>
      <c r="L568" t="s">
        <v>1043</v>
      </c>
      <c r="M568" t="s">
        <v>655</v>
      </c>
      <c r="N568" t="s">
        <v>39</v>
      </c>
      <c r="O568" t="s">
        <v>40</v>
      </c>
      <c r="P568" t="s">
        <v>41</v>
      </c>
      <c r="Q568" t="s">
        <v>41</v>
      </c>
      <c r="R568" t="s">
        <v>41</v>
      </c>
      <c r="S568" t="s">
        <v>42</v>
      </c>
      <c r="T568" t="s">
        <v>41</v>
      </c>
      <c r="U568" t="s">
        <v>1234</v>
      </c>
      <c r="V568">
        <v>68</v>
      </c>
      <c r="W568">
        <v>21</v>
      </c>
      <c r="X568">
        <v>20</v>
      </c>
      <c r="Y568">
        <v>0</v>
      </c>
      <c r="Z568" t="s">
        <v>650</v>
      </c>
      <c r="AA568" s="5">
        <v>1931</v>
      </c>
      <c r="AC568" t="s">
        <v>1044</v>
      </c>
      <c r="AD568">
        <v>71</v>
      </c>
      <c r="AE568" t="s">
        <v>1273</v>
      </c>
      <c r="AF568" t="s">
        <v>42</v>
      </c>
    </row>
    <row r="569" spans="1:32" x14ac:dyDescent="0.3">
      <c r="A569" t="s">
        <v>1274</v>
      </c>
      <c r="B569" s="4" t="s">
        <v>31</v>
      </c>
      <c r="C569" t="s">
        <v>3292</v>
      </c>
      <c r="D569" s="5">
        <v>1</v>
      </c>
      <c r="E569" t="s">
        <v>1042</v>
      </c>
      <c r="F569" t="s">
        <v>1043</v>
      </c>
      <c r="G569" t="s">
        <v>3089</v>
      </c>
      <c r="H569" t="s">
        <v>44</v>
      </c>
      <c r="I569" s="3" t="s">
        <v>44</v>
      </c>
      <c r="J569" t="s">
        <v>3135</v>
      </c>
      <c r="K569" t="s">
        <v>36</v>
      </c>
      <c r="L569" t="s">
        <v>1043</v>
      </c>
      <c r="M569" t="s">
        <v>655</v>
      </c>
      <c r="N569" t="s">
        <v>39</v>
      </c>
      <c r="O569" t="s">
        <v>40</v>
      </c>
      <c r="P569" t="s">
        <v>41</v>
      </c>
      <c r="Q569" t="s">
        <v>41</v>
      </c>
      <c r="R569" t="s">
        <v>41</v>
      </c>
      <c r="S569" t="s">
        <v>42</v>
      </c>
      <c r="T569" t="s">
        <v>41</v>
      </c>
      <c r="U569" t="s">
        <v>1234</v>
      </c>
      <c r="V569">
        <v>60</v>
      </c>
      <c r="W569">
        <v>26</v>
      </c>
      <c r="X569">
        <v>19</v>
      </c>
      <c r="Y569">
        <v>0</v>
      </c>
      <c r="Z569" t="s">
        <v>650</v>
      </c>
      <c r="AA569" s="5">
        <v>1931</v>
      </c>
      <c r="AC569" t="s">
        <v>1044</v>
      </c>
      <c r="AD569">
        <v>71</v>
      </c>
      <c r="AE569" t="s">
        <v>1275</v>
      </c>
      <c r="AF569" t="s">
        <v>42</v>
      </c>
    </row>
    <row r="570" spans="1:32" x14ac:dyDescent="0.3">
      <c r="A570" t="s">
        <v>1276</v>
      </c>
      <c r="B570" s="4" t="s">
        <v>31</v>
      </c>
      <c r="C570" t="s">
        <v>3292</v>
      </c>
      <c r="D570" s="5">
        <v>1</v>
      </c>
      <c r="E570" t="s">
        <v>1042</v>
      </c>
      <c r="F570" t="s">
        <v>1043</v>
      </c>
      <c r="G570" t="s">
        <v>3089</v>
      </c>
      <c r="H570" t="s">
        <v>44</v>
      </c>
      <c r="I570" s="3" t="s">
        <v>44</v>
      </c>
      <c r="J570" t="s">
        <v>3135</v>
      </c>
      <c r="K570" t="s">
        <v>36</v>
      </c>
      <c r="L570" t="s">
        <v>1043</v>
      </c>
      <c r="M570" t="s">
        <v>655</v>
      </c>
      <c r="N570" t="s">
        <v>39</v>
      </c>
      <c r="O570" t="s">
        <v>40</v>
      </c>
      <c r="P570" t="s">
        <v>41</v>
      </c>
      <c r="Q570" t="s">
        <v>41</v>
      </c>
      <c r="R570" t="s">
        <v>41</v>
      </c>
      <c r="S570" t="s">
        <v>42</v>
      </c>
      <c r="T570" t="s">
        <v>41</v>
      </c>
      <c r="U570" t="s">
        <v>1234</v>
      </c>
      <c r="V570">
        <v>57</v>
      </c>
      <c r="W570">
        <v>13</v>
      </c>
      <c r="X570">
        <v>11</v>
      </c>
      <c r="Y570">
        <v>0</v>
      </c>
      <c r="Z570" t="s">
        <v>650</v>
      </c>
      <c r="AA570" s="5">
        <v>1931</v>
      </c>
      <c r="AC570" t="s">
        <v>1044</v>
      </c>
      <c r="AD570">
        <v>71</v>
      </c>
      <c r="AE570" t="s">
        <v>1277</v>
      </c>
      <c r="AF570" t="s">
        <v>42</v>
      </c>
    </row>
    <row r="571" spans="1:32" x14ac:dyDescent="0.3">
      <c r="A571" t="s">
        <v>1278</v>
      </c>
      <c r="B571" s="4" t="s">
        <v>31</v>
      </c>
      <c r="C571" t="s">
        <v>3292</v>
      </c>
      <c r="D571" s="5">
        <v>1</v>
      </c>
      <c r="E571" t="s">
        <v>1042</v>
      </c>
      <c r="F571" t="s">
        <v>1043</v>
      </c>
      <c r="G571" t="s">
        <v>3089</v>
      </c>
      <c r="H571" t="s">
        <v>44</v>
      </c>
      <c r="I571" s="3" t="s">
        <v>44</v>
      </c>
      <c r="J571" t="s">
        <v>3135</v>
      </c>
      <c r="K571" t="s">
        <v>36</v>
      </c>
      <c r="L571" t="s">
        <v>1043</v>
      </c>
      <c r="M571" t="s">
        <v>655</v>
      </c>
      <c r="N571" t="s">
        <v>39</v>
      </c>
      <c r="O571" t="s">
        <v>40</v>
      </c>
      <c r="P571" t="s">
        <v>41</v>
      </c>
      <c r="Q571" t="s">
        <v>41</v>
      </c>
      <c r="R571" t="s">
        <v>41</v>
      </c>
      <c r="S571" t="s">
        <v>42</v>
      </c>
      <c r="T571" t="s">
        <v>41</v>
      </c>
      <c r="U571" t="s">
        <v>659</v>
      </c>
      <c r="V571">
        <v>144</v>
      </c>
      <c r="W571">
        <v>25</v>
      </c>
      <c r="X571">
        <v>17</v>
      </c>
      <c r="Y571">
        <v>0</v>
      </c>
      <c r="Z571" t="s">
        <v>650</v>
      </c>
      <c r="AA571" s="5">
        <v>1931</v>
      </c>
      <c r="AC571" t="s">
        <v>1044</v>
      </c>
      <c r="AD571">
        <v>71</v>
      </c>
      <c r="AE571" t="s">
        <v>1279</v>
      </c>
      <c r="AF571" t="s">
        <v>42</v>
      </c>
    </row>
    <row r="572" spans="1:32" x14ac:dyDescent="0.3">
      <c r="A572" t="s">
        <v>1280</v>
      </c>
      <c r="B572" s="4" t="s">
        <v>31</v>
      </c>
      <c r="C572" t="s">
        <v>3292</v>
      </c>
      <c r="D572" s="5">
        <v>1</v>
      </c>
      <c r="E572" t="s">
        <v>1042</v>
      </c>
      <c r="F572" t="s">
        <v>1043</v>
      </c>
      <c r="G572" t="s">
        <v>3089</v>
      </c>
      <c r="H572" t="s">
        <v>44</v>
      </c>
      <c r="I572" s="3" t="s">
        <v>44</v>
      </c>
      <c r="J572" t="s">
        <v>3135</v>
      </c>
      <c r="K572" t="s">
        <v>36</v>
      </c>
      <c r="L572" t="s">
        <v>1043</v>
      </c>
      <c r="M572" t="s">
        <v>655</v>
      </c>
      <c r="N572" t="s">
        <v>39</v>
      </c>
      <c r="O572" t="s">
        <v>40</v>
      </c>
      <c r="P572" t="s">
        <v>41</v>
      </c>
      <c r="Q572" t="s">
        <v>41</v>
      </c>
      <c r="R572" t="s">
        <v>41</v>
      </c>
      <c r="S572" t="s">
        <v>42</v>
      </c>
      <c r="T572" t="s">
        <v>41</v>
      </c>
      <c r="U572" t="s">
        <v>659</v>
      </c>
      <c r="V572">
        <v>158</v>
      </c>
      <c r="W572">
        <v>27</v>
      </c>
      <c r="X572">
        <v>16</v>
      </c>
      <c r="Y572">
        <v>0</v>
      </c>
      <c r="Z572" t="s">
        <v>650</v>
      </c>
      <c r="AA572" s="5">
        <v>1931</v>
      </c>
      <c r="AC572" t="s">
        <v>1044</v>
      </c>
      <c r="AD572">
        <v>71</v>
      </c>
      <c r="AE572" t="s">
        <v>1281</v>
      </c>
      <c r="AF572" t="s">
        <v>42</v>
      </c>
    </row>
    <row r="573" spans="1:32" x14ac:dyDescent="0.3">
      <c r="A573" t="s">
        <v>1282</v>
      </c>
      <c r="B573" s="4" t="s">
        <v>31</v>
      </c>
      <c r="C573" t="s">
        <v>3292</v>
      </c>
      <c r="D573" s="5">
        <v>1</v>
      </c>
      <c r="E573" t="s">
        <v>1042</v>
      </c>
      <c r="F573" t="s">
        <v>1043</v>
      </c>
      <c r="G573" t="s">
        <v>3089</v>
      </c>
      <c r="H573" t="s">
        <v>44</v>
      </c>
      <c r="I573" s="3" t="s">
        <v>44</v>
      </c>
      <c r="J573" t="s">
        <v>3135</v>
      </c>
      <c r="K573" t="s">
        <v>36</v>
      </c>
      <c r="L573" t="s">
        <v>1043</v>
      </c>
      <c r="M573" t="s">
        <v>655</v>
      </c>
      <c r="N573" t="s">
        <v>39</v>
      </c>
      <c r="O573" t="s">
        <v>40</v>
      </c>
      <c r="P573" t="s">
        <v>41</v>
      </c>
      <c r="Q573" t="s">
        <v>41</v>
      </c>
      <c r="R573" t="s">
        <v>41</v>
      </c>
      <c r="S573" t="s">
        <v>42</v>
      </c>
      <c r="T573" t="s">
        <v>41</v>
      </c>
      <c r="U573" t="s">
        <v>659</v>
      </c>
      <c r="V573">
        <v>113</v>
      </c>
      <c r="W573">
        <v>26</v>
      </c>
      <c r="X573">
        <v>24</v>
      </c>
      <c r="Y573">
        <v>0</v>
      </c>
      <c r="Z573" t="s">
        <v>650</v>
      </c>
      <c r="AA573" s="5">
        <v>1931</v>
      </c>
      <c r="AC573" t="s">
        <v>1044</v>
      </c>
      <c r="AD573">
        <v>71</v>
      </c>
      <c r="AE573" t="s">
        <v>1283</v>
      </c>
      <c r="AF573" t="s">
        <v>42</v>
      </c>
    </row>
    <row r="574" spans="1:32" x14ac:dyDescent="0.3">
      <c r="A574" t="s">
        <v>1284</v>
      </c>
      <c r="B574" s="4" t="s">
        <v>31</v>
      </c>
      <c r="C574" t="s">
        <v>3292</v>
      </c>
      <c r="D574" s="5">
        <v>1</v>
      </c>
      <c r="E574" t="s">
        <v>1042</v>
      </c>
      <c r="F574" t="s">
        <v>1043</v>
      </c>
      <c r="G574" t="s">
        <v>3089</v>
      </c>
      <c r="H574" t="s">
        <v>44</v>
      </c>
      <c r="I574" s="3" t="s">
        <v>44</v>
      </c>
      <c r="J574" t="s">
        <v>3135</v>
      </c>
      <c r="K574" t="s">
        <v>36</v>
      </c>
      <c r="L574" t="s">
        <v>1043</v>
      </c>
      <c r="M574" t="s">
        <v>655</v>
      </c>
      <c r="N574" t="s">
        <v>39</v>
      </c>
      <c r="O574" t="s">
        <v>40</v>
      </c>
      <c r="P574" t="s">
        <v>41</v>
      </c>
      <c r="Q574" t="s">
        <v>41</v>
      </c>
      <c r="R574" t="s">
        <v>41</v>
      </c>
      <c r="S574" t="s">
        <v>42</v>
      </c>
      <c r="T574" t="s">
        <v>41</v>
      </c>
      <c r="U574" t="s">
        <v>659</v>
      </c>
      <c r="V574">
        <v>102</v>
      </c>
      <c r="W574">
        <v>21</v>
      </c>
      <c r="X574">
        <v>19</v>
      </c>
      <c r="Y574">
        <v>0</v>
      </c>
      <c r="Z574" t="s">
        <v>650</v>
      </c>
      <c r="AA574" s="5">
        <v>1931</v>
      </c>
      <c r="AC574" t="s">
        <v>1044</v>
      </c>
      <c r="AD574">
        <v>71</v>
      </c>
      <c r="AE574" t="s">
        <v>1285</v>
      </c>
      <c r="AF574" t="s">
        <v>42</v>
      </c>
    </row>
    <row r="575" spans="1:32" x14ac:dyDescent="0.3">
      <c r="A575" t="s">
        <v>1286</v>
      </c>
      <c r="B575" s="4" t="s">
        <v>31</v>
      </c>
      <c r="C575" t="s">
        <v>3292</v>
      </c>
      <c r="D575" s="5">
        <v>1</v>
      </c>
      <c r="E575" t="s">
        <v>1042</v>
      </c>
      <c r="F575" t="s">
        <v>1043</v>
      </c>
      <c r="G575" t="s">
        <v>3089</v>
      </c>
      <c r="H575" t="s">
        <v>44</v>
      </c>
      <c r="I575" s="3" t="s">
        <v>44</v>
      </c>
      <c r="J575" t="s">
        <v>3135</v>
      </c>
      <c r="K575" t="s">
        <v>36</v>
      </c>
      <c r="L575" t="s">
        <v>1043</v>
      </c>
      <c r="M575" t="s">
        <v>655</v>
      </c>
      <c r="N575" t="s">
        <v>39</v>
      </c>
      <c r="O575" t="s">
        <v>40</v>
      </c>
      <c r="P575" t="s">
        <v>41</v>
      </c>
      <c r="Q575" t="s">
        <v>41</v>
      </c>
      <c r="R575" t="s">
        <v>41</v>
      </c>
      <c r="S575" t="s">
        <v>42</v>
      </c>
      <c r="T575" t="s">
        <v>41</v>
      </c>
      <c r="U575" t="s">
        <v>659</v>
      </c>
      <c r="V575">
        <v>94</v>
      </c>
      <c r="W575">
        <v>35</v>
      </c>
      <c r="X575">
        <v>24</v>
      </c>
      <c r="Y575">
        <v>0</v>
      </c>
      <c r="Z575" t="s">
        <v>650</v>
      </c>
      <c r="AA575" s="5">
        <v>1931</v>
      </c>
      <c r="AC575" t="s">
        <v>1044</v>
      </c>
      <c r="AD575">
        <v>71</v>
      </c>
      <c r="AE575" t="s">
        <v>1287</v>
      </c>
      <c r="AF575" t="s">
        <v>42</v>
      </c>
    </row>
    <row r="576" spans="1:32" x14ac:dyDescent="0.3">
      <c r="A576" t="s">
        <v>1288</v>
      </c>
      <c r="B576" s="4" t="s">
        <v>31</v>
      </c>
      <c r="C576" t="s">
        <v>3292</v>
      </c>
      <c r="D576" s="5">
        <v>1</v>
      </c>
      <c r="E576" t="s">
        <v>1042</v>
      </c>
      <c r="F576" t="s">
        <v>1043</v>
      </c>
      <c r="G576" t="s">
        <v>3089</v>
      </c>
      <c r="H576" t="s">
        <v>44</v>
      </c>
      <c r="I576" s="3" t="s">
        <v>44</v>
      </c>
      <c r="J576" t="s">
        <v>3135</v>
      </c>
      <c r="K576" t="s">
        <v>36</v>
      </c>
      <c r="L576" t="s">
        <v>1043</v>
      </c>
      <c r="M576" t="s">
        <v>655</v>
      </c>
      <c r="N576" t="s">
        <v>39</v>
      </c>
      <c r="O576" t="s">
        <v>40</v>
      </c>
      <c r="P576" t="s">
        <v>41</v>
      </c>
      <c r="Q576" t="s">
        <v>41</v>
      </c>
      <c r="R576" t="s">
        <v>41</v>
      </c>
      <c r="S576" t="s">
        <v>42</v>
      </c>
      <c r="T576" t="s">
        <v>41</v>
      </c>
      <c r="U576" t="s">
        <v>659</v>
      </c>
      <c r="V576">
        <v>80</v>
      </c>
      <c r="W576">
        <v>25</v>
      </c>
      <c r="X576">
        <v>27</v>
      </c>
      <c r="Y576">
        <v>0</v>
      </c>
      <c r="Z576" t="s">
        <v>650</v>
      </c>
      <c r="AA576" s="5">
        <v>1931</v>
      </c>
      <c r="AC576" t="s">
        <v>1044</v>
      </c>
      <c r="AD576">
        <v>71</v>
      </c>
      <c r="AE576" t="s">
        <v>1289</v>
      </c>
      <c r="AF576" t="s">
        <v>42</v>
      </c>
    </row>
    <row r="577" spans="1:32" x14ac:dyDescent="0.3">
      <c r="A577" t="s">
        <v>1290</v>
      </c>
      <c r="B577" s="4" t="s">
        <v>31</v>
      </c>
      <c r="C577" t="s">
        <v>3292</v>
      </c>
      <c r="D577" s="5">
        <v>1</v>
      </c>
      <c r="E577" t="s">
        <v>1042</v>
      </c>
      <c r="F577" t="s">
        <v>1043</v>
      </c>
      <c r="G577" t="s">
        <v>3089</v>
      </c>
      <c r="H577" t="s">
        <v>44</v>
      </c>
      <c r="I577" s="3" t="s">
        <v>44</v>
      </c>
      <c r="J577" t="s">
        <v>3135</v>
      </c>
      <c r="K577" t="s">
        <v>36</v>
      </c>
      <c r="L577" t="s">
        <v>1043</v>
      </c>
      <c r="M577" t="s">
        <v>655</v>
      </c>
      <c r="N577" t="s">
        <v>39</v>
      </c>
      <c r="O577" t="s">
        <v>40</v>
      </c>
      <c r="P577" t="s">
        <v>41</v>
      </c>
      <c r="Q577" t="s">
        <v>41</v>
      </c>
      <c r="R577" t="s">
        <v>41</v>
      </c>
      <c r="S577" t="s">
        <v>42</v>
      </c>
      <c r="T577" t="s">
        <v>41</v>
      </c>
      <c r="U577" t="s">
        <v>659</v>
      </c>
      <c r="V577">
        <v>91</v>
      </c>
      <c r="W577">
        <v>25</v>
      </c>
      <c r="X577">
        <v>21</v>
      </c>
      <c r="Y577">
        <v>0</v>
      </c>
      <c r="Z577" t="s">
        <v>650</v>
      </c>
      <c r="AA577" s="5">
        <v>1931</v>
      </c>
      <c r="AC577" t="s">
        <v>1044</v>
      </c>
      <c r="AD577">
        <v>71</v>
      </c>
      <c r="AE577" t="s">
        <v>1291</v>
      </c>
      <c r="AF577" t="s">
        <v>42</v>
      </c>
    </row>
    <row r="578" spans="1:32" x14ac:dyDescent="0.3">
      <c r="A578" t="s">
        <v>1292</v>
      </c>
      <c r="B578" s="4" t="s">
        <v>31</v>
      </c>
      <c r="C578" t="s">
        <v>3292</v>
      </c>
      <c r="D578" s="5">
        <v>1</v>
      </c>
      <c r="E578" t="s">
        <v>1042</v>
      </c>
      <c r="F578" t="s">
        <v>1043</v>
      </c>
      <c r="G578" t="s">
        <v>3089</v>
      </c>
      <c r="H578" t="s">
        <v>44</v>
      </c>
      <c r="I578" s="3" t="s">
        <v>44</v>
      </c>
      <c r="J578" t="s">
        <v>3135</v>
      </c>
      <c r="K578" t="s">
        <v>36</v>
      </c>
      <c r="L578" t="s">
        <v>1043</v>
      </c>
      <c r="M578" t="s">
        <v>655</v>
      </c>
      <c r="N578" t="s">
        <v>39</v>
      </c>
      <c r="O578" t="s">
        <v>40</v>
      </c>
      <c r="P578" t="s">
        <v>41</v>
      </c>
      <c r="Q578" t="s">
        <v>41</v>
      </c>
      <c r="R578" t="s">
        <v>41</v>
      </c>
      <c r="S578" t="s">
        <v>42</v>
      </c>
      <c r="T578" t="s">
        <v>41</v>
      </c>
      <c r="U578" t="s">
        <v>659</v>
      </c>
      <c r="V578">
        <v>95</v>
      </c>
      <c r="W578">
        <v>29</v>
      </c>
      <c r="X578">
        <v>25</v>
      </c>
      <c r="Y578">
        <v>0</v>
      </c>
      <c r="Z578" t="s">
        <v>650</v>
      </c>
      <c r="AA578" s="5">
        <v>1931</v>
      </c>
      <c r="AC578" t="s">
        <v>1044</v>
      </c>
      <c r="AD578">
        <v>71</v>
      </c>
      <c r="AE578" t="s">
        <v>1293</v>
      </c>
      <c r="AF578" t="s">
        <v>42</v>
      </c>
    </row>
    <row r="579" spans="1:32" x14ac:dyDescent="0.3">
      <c r="A579" t="s">
        <v>1294</v>
      </c>
      <c r="B579" s="4" t="s">
        <v>31</v>
      </c>
      <c r="C579" t="s">
        <v>3292</v>
      </c>
      <c r="D579" s="5">
        <v>1</v>
      </c>
      <c r="E579" t="s">
        <v>1042</v>
      </c>
      <c r="F579" t="s">
        <v>1043</v>
      </c>
      <c r="G579" t="s">
        <v>3089</v>
      </c>
      <c r="H579" t="s">
        <v>44</v>
      </c>
      <c r="I579" s="3" t="s">
        <v>44</v>
      </c>
      <c r="J579" t="s">
        <v>3135</v>
      </c>
      <c r="K579" t="s">
        <v>36</v>
      </c>
      <c r="L579" t="s">
        <v>1043</v>
      </c>
      <c r="M579" t="s">
        <v>655</v>
      </c>
      <c r="N579" t="s">
        <v>39</v>
      </c>
      <c r="O579" t="s">
        <v>40</v>
      </c>
      <c r="P579" t="s">
        <v>41</v>
      </c>
      <c r="Q579" t="s">
        <v>41</v>
      </c>
      <c r="R579" t="s">
        <v>41</v>
      </c>
      <c r="S579" t="s">
        <v>42</v>
      </c>
      <c r="T579" t="s">
        <v>41</v>
      </c>
      <c r="U579" t="s">
        <v>659</v>
      </c>
      <c r="V579">
        <v>66</v>
      </c>
      <c r="W579">
        <v>19</v>
      </c>
      <c r="X579">
        <v>15</v>
      </c>
      <c r="Y579">
        <v>0</v>
      </c>
      <c r="Z579" t="s">
        <v>650</v>
      </c>
      <c r="AA579" s="5">
        <v>1931</v>
      </c>
      <c r="AC579" t="s">
        <v>1044</v>
      </c>
      <c r="AD579">
        <v>71</v>
      </c>
      <c r="AE579" t="s">
        <v>1295</v>
      </c>
      <c r="AF579" t="s">
        <v>42</v>
      </c>
    </row>
    <row r="580" spans="1:32" x14ac:dyDescent="0.3">
      <c r="A580" t="s">
        <v>1296</v>
      </c>
      <c r="B580" s="4" t="s">
        <v>31</v>
      </c>
      <c r="C580" t="s">
        <v>3292</v>
      </c>
      <c r="D580" s="5">
        <v>1</v>
      </c>
      <c r="E580" t="s">
        <v>1042</v>
      </c>
      <c r="F580" t="s">
        <v>1043</v>
      </c>
      <c r="G580" t="s">
        <v>3089</v>
      </c>
      <c r="H580" t="s">
        <v>44</v>
      </c>
      <c r="I580" s="3" t="s">
        <v>44</v>
      </c>
      <c r="J580" t="s">
        <v>3135</v>
      </c>
      <c r="K580" t="s">
        <v>36</v>
      </c>
      <c r="L580" t="s">
        <v>1043</v>
      </c>
      <c r="M580" t="s">
        <v>655</v>
      </c>
      <c r="N580" t="s">
        <v>39</v>
      </c>
      <c r="O580" t="s">
        <v>40</v>
      </c>
      <c r="P580" t="s">
        <v>41</v>
      </c>
      <c r="Q580" t="s">
        <v>41</v>
      </c>
      <c r="R580" t="s">
        <v>41</v>
      </c>
      <c r="S580" t="s">
        <v>42</v>
      </c>
      <c r="T580" t="s">
        <v>41</v>
      </c>
      <c r="U580" t="s">
        <v>659</v>
      </c>
      <c r="V580">
        <v>57</v>
      </c>
      <c r="W580">
        <v>15</v>
      </c>
      <c r="X580">
        <v>12</v>
      </c>
      <c r="Y580">
        <v>0</v>
      </c>
      <c r="Z580" t="s">
        <v>650</v>
      </c>
      <c r="AA580" s="5">
        <v>1931</v>
      </c>
      <c r="AC580" t="s">
        <v>1044</v>
      </c>
      <c r="AD580">
        <v>71</v>
      </c>
      <c r="AE580" t="s">
        <v>1297</v>
      </c>
      <c r="AF580" t="s">
        <v>42</v>
      </c>
    </row>
    <row r="581" spans="1:32" x14ac:dyDescent="0.3">
      <c r="A581" t="s">
        <v>1298</v>
      </c>
      <c r="B581" s="4" t="s">
        <v>31</v>
      </c>
      <c r="C581" t="s">
        <v>3292</v>
      </c>
      <c r="D581" s="5">
        <v>1</v>
      </c>
      <c r="E581" t="s">
        <v>1042</v>
      </c>
      <c r="F581" t="s">
        <v>1043</v>
      </c>
      <c r="G581" t="s">
        <v>3089</v>
      </c>
      <c r="H581" t="s">
        <v>44</v>
      </c>
      <c r="I581" s="3" t="s">
        <v>44</v>
      </c>
      <c r="J581" t="s">
        <v>3135</v>
      </c>
      <c r="K581" t="s">
        <v>36</v>
      </c>
      <c r="L581" t="s">
        <v>1043</v>
      </c>
      <c r="M581" t="s">
        <v>655</v>
      </c>
      <c r="N581" t="s">
        <v>39</v>
      </c>
      <c r="O581" t="s">
        <v>40</v>
      </c>
      <c r="P581" t="s">
        <v>41</v>
      </c>
      <c r="Q581" t="s">
        <v>41</v>
      </c>
      <c r="R581" t="s">
        <v>41</v>
      </c>
      <c r="S581" t="s">
        <v>42</v>
      </c>
      <c r="T581" t="s">
        <v>41</v>
      </c>
      <c r="U581" t="s">
        <v>659</v>
      </c>
      <c r="V581">
        <v>54</v>
      </c>
      <c r="W581">
        <v>25</v>
      </c>
      <c r="X581">
        <v>17</v>
      </c>
      <c r="Y581">
        <v>0</v>
      </c>
      <c r="Z581" t="s">
        <v>650</v>
      </c>
      <c r="AA581" s="5">
        <v>1931</v>
      </c>
      <c r="AC581" t="s">
        <v>1044</v>
      </c>
      <c r="AD581">
        <v>71</v>
      </c>
      <c r="AE581" t="s">
        <v>1299</v>
      </c>
      <c r="AF581" t="s">
        <v>42</v>
      </c>
    </row>
    <row r="582" spans="1:32" x14ac:dyDescent="0.3">
      <c r="A582" t="s">
        <v>1300</v>
      </c>
      <c r="B582" s="4" t="s">
        <v>31</v>
      </c>
      <c r="C582" t="s">
        <v>3292</v>
      </c>
      <c r="D582" s="5">
        <v>1</v>
      </c>
      <c r="E582" t="s">
        <v>1042</v>
      </c>
      <c r="F582" t="s">
        <v>1043</v>
      </c>
      <c r="G582" t="s">
        <v>3089</v>
      </c>
      <c r="H582" t="s">
        <v>44</v>
      </c>
      <c r="I582" s="3" t="s">
        <v>44</v>
      </c>
      <c r="J582" t="s">
        <v>3135</v>
      </c>
      <c r="K582" t="s">
        <v>36</v>
      </c>
      <c r="L582" t="s">
        <v>1043</v>
      </c>
      <c r="M582" t="s">
        <v>655</v>
      </c>
      <c r="N582" t="s">
        <v>39</v>
      </c>
      <c r="O582" t="s">
        <v>40</v>
      </c>
      <c r="P582" t="s">
        <v>41</v>
      </c>
      <c r="Q582" t="s">
        <v>41</v>
      </c>
      <c r="R582" t="s">
        <v>41</v>
      </c>
      <c r="S582" t="s">
        <v>42</v>
      </c>
      <c r="T582" t="s">
        <v>41</v>
      </c>
      <c r="U582" t="s">
        <v>656</v>
      </c>
      <c r="V582">
        <v>32</v>
      </c>
      <c r="W582">
        <v>21</v>
      </c>
      <c r="X582">
        <v>18</v>
      </c>
      <c r="Y582">
        <v>0</v>
      </c>
      <c r="Z582" t="s">
        <v>650</v>
      </c>
      <c r="AA582" s="5">
        <v>1931</v>
      </c>
      <c r="AC582" t="s">
        <v>1044</v>
      </c>
      <c r="AD582">
        <v>71</v>
      </c>
      <c r="AE582" t="s">
        <v>1301</v>
      </c>
      <c r="AF582" t="s">
        <v>42</v>
      </c>
    </row>
    <row r="583" spans="1:32" x14ac:dyDescent="0.3">
      <c r="A583" s="3" t="s">
        <v>1302</v>
      </c>
      <c r="B583" s="4" t="s">
        <v>31</v>
      </c>
      <c r="C583" t="s">
        <v>3292</v>
      </c>
      <c r="D583" s="5">
        <v>1</v>
      </c>
      <c r="E583" t="s">
        <v>1303</v>
      </c>
      <c r="F583" t="s">
        <v>699</v>
      </c>
      <c r="G583" t="s">
        <v>3086</v>
      </c>
      <c r="H583" t="s">
        <v>34</v>
      </c>
      <c r="I583" s="3">
        <v>2</v>
      </c>
      <c r="J583" t="s">
        <v>3119</v>
      </c>
      <c r="K583" t="s">
        <v>36</v>
      </c>
      <c r="L583" t="s">
        <v>701</v>
      </c>
      <c r="M583" t="s">
        <v>154</v>
      </c>
      <c r="N583" t="s">
        <v>648</v>
      </c>
      <c r="O583" t="s">
        <v>40</v>
      </c>
      <c r="P583" t="s">
        <v>41</v>
      </c>
      <c r="Q583" t="s">
        <v>41</v>
      </c>
      <c r="R583" t="s">
        <v>41</v>
      </c>
      <c r="S583" t="s">
        <v>42</v>
      </c>
      <c r="T583" t="s">
        <v>41</v>
      </c>
      <c r="U583" t="s">
        <v>649</v>
      </c>
      <c r="V583" s="35" t="s">
        <v>3093</v>
      </c>
      <c r="W583" s="35" t="s">
        <v>3093</v>
      </c>
      <c r="X583" s="35" t="s">
        <v>3093</v>
      </c>
      <c r="Y583" s="35" t="s">
        <v>3093</v>
      </c>
      <c r="Z583" t="s">
        <v>702</v>
      </c>
      <c r="AA583" s="5" t="s">
        <v>703</v>
      </c>
      <c r="AC583" t="s">
        <v>704</v>
      </c>
      <c r="AD583">
        <v>106</v>
      </c>
      <c r="AE583" t="s">
        <v>44</v>
      </c>
      <c r="AF583" t="s">
        <v>41</v>
      </c>
    </row>
    <row r="584" spans="1:32" x14ac:dyDescent="0.3">
      <c r="A584" s="3" t="s">
        <v>1304</v>
      </c>
      <c r="B584" s="4" t="s">
        <v>71</v>
      </c>
      <c r="C584" t="s">
        <v>3292</v>
      </c>
      <c r="D584" s="5">
        <v>1</v>
      </c>
      <c r="E584" t="s">
        <v>1303</v>
      </c>
      <c r="F584" t="s">
        <v>699</v>
      </c>
      <c r="G584" t="s">
        <v>3086</v>
      </c>
      <c r="H584" t="s">
        <v>34</v>
      </c>
      <c r="I584" s="3">
        <v>2</v>
      </c>
      <c r="J584" t="s">
        <v>3119</v>
      </c>
      <c r="K584" t="s">
        <v>36</v>
      </c>
      <c r="L584" t="s">
        <v>701</v>
      </c>
      <c r="M584" t="s">
        <v>154</v>
      </c>
      <c r="N584" t="s">
        <v>648</v>
      </c>
      <c r="O584" t="s">
        <v>40</v>
      </c>
      <c r="P584" t="s">
        <v>41</v>
      </c>
      <c r="Q584" t="s">
        <v>41</v>
      </c>
      <c r="R584" t="s">
        <v>41</v>
      </c>
      <c r="S584" t="s">
        <v>42</v>
      </c>
      <c r="T584" t="s">
        <v>41</v>
      </c>
      <c r="U584" t="s">
        <v>72</v>
      </c>
      <c r="V584">
        <v>78</v>
      </c>
      <c r="W584">
        <v>63</v>
      </c>
      <c r="X584">
        <v>5</v>
      </c>
      <c r="Y584">
        <v>84</v>
      </c>
      <c r="Z584" t="s">
        <v>702</v>
      </c>
      <c r="AA584" s="5" t="s">
        <v>703</v>
      </c>
      <c r="AC584" t="s">
        <v>704</v>
      </c>
      <c r="AD584">
        <v>106</v>
      </c>
      <c r="AE584" t="s">
        <v>1305</v>
      </c>
      <c r="AF584" t="s">
        <v>42</v>
      </c>
    </row>
    <row r="585" spans="1:32" x14ac:dyDescent="0.3">
      <c r="A585" s="3" t="s">
        <v>1306</v>
      </c>
      <c r="B585" s="4" t="s">
        <v>1307</v>
      </c>
      <c r="C585" t="s">
        <v>3292</v>
      </c>
      <c r="D585" s="5">
        <v>1</v>
      </c>
      <c r="E585" t="s">
        <v>1303</v>
      </c>
      <c r="F585" t="s">
        <v>699</v>
      </c>
      <c r="G585" t="s">
        <v>3086</v>
      </c>
      <c r="H585" t="s">
        <v>34</v>
      </c>
      <c r="I585" s="3">
        <v>1</v>
      </c>
      <c r="J585" t="s">
        <v>3119</v>
      </c>
      <c r="K585" t="s">
        <v>36</v>
      </c>
      <c r="L585" t="s">
        <v>701</v>
      </c>
      <c r="M585" t="s">
        <v>154</v>
      </c>
      <c r="N585" t="s">
        <v>648</v>
      </c>
      <c r="O585" t="s">
        <v>40</v>
      </c>
      <c r="P585" t="s">
        <v>41</v>
      </c>
      <c r="Q585" t="s">
        <v>42</v>
      </c>
      <c r="R585" t="s">
        <v>41</v>
      </c>
      <c r="S585" t="s">
        <v>41</v>
      </c>
      <c r="T585" t="s">
        <v>41</v>
      </c>
      <c r="U585" t="s">
        <v>52</v>
      </c>
      <c r="V585">
        <v>90</v>
      </c>
      <c r="W585">
        <v>10</v>
      </c>
      <c r="X585">
        <v>5</v>
      </c>
      <c r="Y585">
        <v>0</v>
      </c>
      <c r="Z585" t="s">
        <v>702</v>
      </c>
      <c r="AA585" s="5" t="s">
        <v>703</v>
      </c>
      <c r="AC585" t="s">
        <v>704</v>
      </c>
      <c r="AD585">
        <v>106</v>
      </c>
      <c r="AE585" t="s">
        <v>1308</v>
      </c>
      <c r="AF585" t="s">
        <v>42</v>
      </c>
    </row>
    <row r="586" spans="1:32" x14ac:dyDescent="0.3">
      <c r="A586" s="3" t="s">
        <v>1309</v>
      </c>
      <c r="B586" s="4" t="s">
        <v>1307</v>
      </c>
      <c r="C586" t="s">
        <v>3292</v>
      </c>
      <c r="D586" s="5">
        <v>1</v>
      </c>
      <c r="E586" t="s">
        <v>1303</v>
      </c>
      <c r="F586" t="s">
        <v>699</v>
      </c>
      <c r="G586" t="s">
        <v>3086</v>
      </c>
      <c r="H586" t="s">
        <v>34</v>
      </c>
      <c r="I586" s="3">
        <v>5</v>
      </c>
      <c r="J586" t="s">
        <v>3119</v>
      </c>
      <c r="K586" t="s">
        <v>36</v>
      </c>
      <c r="L586" t="s">
        <v>701</v>
      </c>
      <c r="M586" t="s">
        <v>154</v>
      </c>
      <c r="N586" t="s">
        <v>648</v>
      </c>
      <c r="O586" t="s">
        <v>40</v>
      </c>
      <c r="P586" t="s">
        <v>41</v>
      </c>
      <c r="Q586" t="s">
        <v>42</v>
      </c>
      <c r="R586" t="s">
        <v>41</v>
      </c>
      <c r="S586" t="s">
        <v>41</v>
      </c>
      <c r="T586" t="s">
        <v>41</v>
      </c>
      <c r="U586" t="s">
        <v>52</v>
      </c>
      <c r="V586" s="35" t="s">
        <v>3093</v>
      </c>
      <c r="W586" s="35" t="s">
        <v>3093</v>
      </c>
      <c r="X586" s="35" t="s">
        <v>3093</v>
      </c>
      <c r="Y586" s="35" t="s">
        <v>3093</v>
      </c>
      <c r="Z586" t="s">
        <v>702</v>
      </c>
      <c r="AA586" s="5" t="s">
        <v>703</v>
      </c>
      <c r="AC586" t="s">
        <v>704</v>
      </c>
      <c r="AD586">
        <v>106</v>
      </c>
      <c r="AE586" t="s">
        <v>44</v>
      </c>
      <c r="AF586" t="s">
        <v>41</v>
      </c>
    </row>
    <row r="587" spans="1:32" x14ac:dyDescent="0.3">
      <c r="A587" s="3" t="s">
        <v>1310</v>
      </c>
      <c r="B587" s="4" t="s">
        <v>116</v>
      </c>
      <c r="C587" t="s">
        <v>3292</v>
      </c>
      <c r="D587" s="5">
        <v>1</v>
      </c>
      <c r="E587" t="s">
        <v>1303</v>
      </c>
      <c r="F587" t="s">
        <v>699</v>
      </c>
      <c r="G587" t="s">
        <v>3086</v>
      </c>
      <c r="H587" t="s">
        <v>34</v>
      </c>
      <c r="I587" s="3">
        <v>2</v>
      </c>
      <c r="J587" t="s">
        <v>3119</v>
      </c>
      <c r="K587" t="s">
        <v>36</v>
      </c>
      <c r="L587" t="s">
        <v>701</v>
      </c>
      <c r="M587" t="s">
        <v>154</v>
      </c>
      <c r="N587" t="s">
        <v>648</v>
      </c>
      <c r="O587" t="s">
        <v>40</v>
      </c>
      <c r="P587" t="s">
        <v>44</v>
      </c>
      <c r="Q587" t="s">
        <v>44</v>
      </c>
      <c r="R587" t="s">
        <v>44</v>
      </c>
      <c r="S587" t="s">
        <v>44</v>
      </c>
      <c r="T587" t="s">
        <v>44</v>
      </c>
      <c r="U587" t="s">
        <v>44</v>
      </c>
      <c r="V587" s="35" t="s">
        <v>3093</v>
      </c>
      <c r="W587" s="35" t="s">
        <v>3093</v>
      </c>
      <c r="X587" s="35" t="s">
        <v>3093</v>
      </c>
      <c r="Y587" s="35" t="s">
        <v>3093</v>
      </c>
      <c r="Z587" t="s">
        <v>702</v>
      </c>
      <c r="AA587" s="5" t="s">
        <v>703</v>
      </c>
      <c r="AB587" t="s">
        <v>716</v>
      </c>
      <c r="AC587" t="s">
        <v>704</v>
      </c>
      <c r="AD587">
        <v>106</v>
      </c>
      <c r="AE587" t="s">
        <v>44</v>
      </c>
      <c r="AF587" t="s">
        <v>41</v>
      </c>
    </row>
    <row r="588" spans="1:32" x14ac:dyDescent="0.3">
      <c r="A588" s="3" t="s">
        <v>1311</v>
      </c>
      <c r="B588" s="4" t="s">
        <v>116</v>
      </c>
      <c r="C588" t="s">
        <v>3292</v>
      </c>
      <c r="D588" s="5">
        <v>1</v>
      </c>
      <c r="E588" t="s">
        <v>1303</v>
      </c>
      <c r="F588" t="s">
        <v>699</v>
      </c>
      <c r="G588" t="s">
        <v>3086</v>
      </c>
      <c r="H588" t="s">
        <v>34</v>
      </c>
      <c r="I588" s="3">
        <v>4</v>
      </c>
      <c r="J588" t="s">
        <v>3119</v>
      </c>
      <c r="K588" t="s">
        <v>36</v>
      </c>
      <c r="L588" t="s">
        <v>701</v>
      </c>
      <c r="M588" t="s">
        <v>154</v>
      </c>
      <c r="N588" t="s">
        <v>648</v>
      </c>
      <c r="O588" t="s">
        <v>40</v>
      </c>
      <c r="P588" t="s">
        <v>44</v>
      </c>
      <c r="Q588" t="s">
        <v>44</v>
      </c>
      <c r="R588" t="s">
        <v>44</v>
      </c>
      <c r="S588" t="s">
        <v>44</v>
      </c>
      <c r="T588" t="s">
        <v>44</v>
      </c>
      <c r="U588" t="s">
        <v>44</v>
      </c>
      <c r="V588" s="35" t="s">
        <v>3093</v>
      </c>
      <c r="W588" s="35" t="s">
        <v>3093</v>
      </c>
      <c r="X588" s="35" t="s">
        <v>3093</v>
      </c>
      <c r="Y588" s="35" t="s">
        <v>3093</v>
      </c>
      <c r="Z588" t="s">
        <v>702</v>
      </c>
      <c r="AA588" s="5" t="s">
        <v>703</v>
      </c>
      <c r="AB588" t="s">
        <v>716</v>
      </c>
      <c r="AC588" t="s">
        <v>704</v>
      </c>
      <c r="AD588">
        <v>106</v>
      </c>
      <c r="AE588" t="s">
        <v>44</v>
      </c>
      <c r="AF588" t="s">
        <v>41</v>
      </c>
    </row>
    <row r="589" spans="1:32" x14ac:dyDescent="0.3">
      <c r="A589" s="3" t="s">
        <v>1312</v>
      </c>
      <c r="B589" s="4" t="s">
        <v>100</v>
      </c>
      <c r="C589" t="s">
        <v>3293</v>
      </c>
      <c r="D589" s="5">
        <v>1</v>
      </c>
      <c r="E589" t="s">
        <v>1303</v>
      </c>
      <c r="F589" t="s">
        <v>699</v>
      </c>
      <c r="G589" t="s">
        <v>3086</v>
      </c>
      <c r="H589" t="s">
        <v>34</v>
      </c>
      <c r="I589" s="3">
        <v>4</v>
      </c>
      <c r="J589" t="s">
        <v>3119</v>
      </c>
      <c r="K589" t="s">
        <v>36</v>
      </c>
      <c r="L589" t="s">
        <v>701</v>
      </c>
      <c r="M589" t="s">
        <v>154</v>
      </c>
      <c r="N589" t="s">
        <v>648</v>
      </c>
      <c r="O589" t="s">
        <v>40</v>
      </c>
      <c r="P589" t="s">
        <v>41</v>
      </c>
      <c r="Q589" t="s">
        <v>42</v>
      </c>
      <c r="R589" t="s">
        <v>41</v>
      </c>
      <c r="S589" t="s">
        <v>41</v>
      </c>
      <c r="T589" t="s">
        <v>41</v>
      </c>
      <c r="U589" t="s">
        <v>52</v>
      </c>
      <c r="V589" s="35" t="s">
        <v>3093</v>
      </c>
      <c r="W589" s="35" t="s">
        <v>3093</v>
      </c>
      <c r="X589" s="35" t="s">
        <v>3093</v>
      </c>
      <c r="Y589" s="35" t="s">
        <v>3093</v>
      </c>
      <c r="Z589" t="s">
        <v>702</v>
      </c>
      <c r="AA589" s="5" t="s">
        <v>703</v>
      </c>
      <c r="AB589" t="s">
        <v>724</v>
      </c>
      <c r="AC589" t="s">
        <v>704</v>
      </c>
      <c r="AD589">
        <v>106</v>
      </c>
      <c r="AE589" t="s">
        <v>44</v>
      </c>
      <c r="AF589" t="s">
        <v>41</v>
      </c>
    </row>
    <row r="590" spans="1:32" x14ac:dyDescent="0.3">
      <c r="A590" s="3" t="s">
        <v>1313</v>
      </c>
      <c r="B590" s="4" t="s">
        <v>100</v>
      </c>
      <c r="C590" t="s">
        <v>3293</v>
      </c>
      <c r="D590" s="5">
        <v>1</v>
      </c>
      <c r="E590" t="s">
        <v>1303</v>
      </c>
      <c r="F590" t="s">
        <v>699</v>
      </c>
      <c r="G590" t="s">
        <v>3086</v>
      </c>
      <c r="H590" t="s">
        <v>34</v>
      </c>
      <c r="I590" s="3">
        <v>5</v>
      </c>
      <c r="J590" t="s">
        <v>3119</v>
      </c>
      <c r="K590" t="s">
        <v>36</v>
      </c>
      <c r="L590" t="s">
        <v>701</v>
      </c>
      <c r="M590" t="s">
        <v>154</v>
      </c>
      <c r="N590" t="s">
        <v>648</v>
      </c>
      <c r="O590" t="s">
        <v>40</v>
      </c>
      <c r="P590" t="s">
        <v>41</v>
      </c>
      <c r="Q590" t="s">
        <v>42</v>
      </c>
      <c r="R590" t="s">
        <v>41</v>
      </c>
      <c r="S590" t="s">
        <v>41</v>
      </c>
      <c r="T590" t="s">
        <v>41</v>
      </c>
      <c r="U590" t="s">
        <v>52</v>
      </c>
      <c r="V590" s="35" t="s">
        <v>3093</v>
      </c>
      <c r="W590" s="35" t="s">
        <v>3093</v>
      </c>
      <c r="X590" s="35" t="s">
        <v>3093</v>
      </c>
      <c r="Y590" s="35" t="s">
        <v>3093</v>
      </c>
      <c r="Z590" t="s">
        <v>702</v>
      </c>
      <c r="AA590" s="5" t="s">
        <v>703</v>
      </c>
      <c r="AB590" t="s">
        <v>724</v>
      </c>
      <c r="AC590" t="s">
        <v>704</v>
      </c>
      <c r="AD590">
        <v>106</v>
      </c>
      <c r="AE590" t="s">
        <v>44</v>
      </c>
      <c r="AF590" t="s">
        <v>41</v>
      </c>
    </row>
    <row r="591" spans="1:32" x14ac:dyDescent="0.3">
      <c r="A591" s="3" t="s">
        <v>1314</v>
      </c>
      <c r="B591" s="4" t="s">
        <v>100</v>
      </c>
      <c r="C591" t="s">
        <v>3293</v>
      </c>
      <c r="D591" s="5">
        <v>1</v>
      </c>
      <c r="E591" t="s">
        <v>1303</v>
      </c>
      <c r="F591" t="s">
        <v>699</v>
      </c>
      <c r="G591" t="s">
        <v>3086</v>
      </c>
      <c r="H591" t="s">
        <v>34</v>
      </c>
      <c r="I591" s="3">
        <v>4</v>
      </c>
      <c r="J591" t="s">
        <v>3119</v>
      </c>
      <c r="K591" t="s">
        <v>36</v>
      </c>
      <c r="L591" t="s">
        <v>701</v>
      </c>
      <c r="M591" t="s">
        <v>154</v>
      </c>
      <c r="N591" t="s">
        <v>648</v>
      </c>
      <c r="O591" t="s">
        <v>40</v>
      </c>
      <c r="P591" t="s">
        <v>44</v>
      </c>
      <c r="Q591" t="s">
        <v>44</v>
      </c>
      <c r="R591" t="s">
        <v>44</v>
      </c>
      <c r="S591" t="s">
        <v>44</v>
      </c>
      <c r="T591" t="s">
        <v>44</v>
      </c>
      <c r="U591" t="s">
        <v>44</v>
      </c>
      <c r="V591" s="35" t="s">
        <v>3093</v>
      </c>
      <c r="W591" s="35" t="s">
        <v>3093</v>
      </c>
      <c r="X591" s="35" t="s">
        <v>3093</v>
      </c>
      <c r="Y591" s="35" t="s">
        <v>3093</v>
      </c>
      <c r="Z591" t="s">
        <v>702</v>
      </c>
      <c r="AA591" s="5" t="s">
        <v>703</v>
      </c>
      <c r="AB591" t="s">
        <v>737</v>
      </c>
      <c r="AC591" t="s">
        <v>704</v>
      </c>
      <c r="AD591">
        <v>106</v>
      </c>
      <c r="AE591" t="s">
        <v>44</v>
      </c>
      <c r="AF591" t="s">
        <v>41</v>
      </c>
    </row>
    <row r="592" spans="1:32" x14ac:dyDescent="0.3">
      <c r="A592" s="3" t="s">
        <v>1315</v>
      </c>
      <c r="B592" s="4" t="s">
        <v>100</v>
      </c>
      <c r="C592" t="s">
        <v>3293</v>
      </c>
      <c r="D592" s="5">
        <v>1</v>
      </c>
      <c r="E592" t="s">
        <v>1303</v>
      </c>
      <c r="F592" t="s">
        <v>699</v>
      </c>
      <c r="G592" t="s">
        <v>3086</v>
      </c>
      <c r="H592" t="s">
        <v>34</v>
      </c>
      <c r="I592" s="3">
        <v>2</v>
      </c>
      <c r="J592" t="s">
        <v>3119</v>
      </c>
      <c r="K592" t="s">
        <v>36</v>
      </c>
      <c r="L592" t="s">
        <v>701</v>
      </c>
      <c r="M592" t="s">
        <v>154</v>
      </c>
      <c r="N592" t="s">
        <v>648</v>
      </c>
      <c r="O592" t="s">
        <v>40</v>
      </c>
      <c r="P592" t="s">
        <v>44</v>
      </c>
      <c r="Q592" t="s">
        <v>44</v>
      </c>
      <c r="R592" t="s">
        <v>44</v>
      </c>
      <c r="S592" t="s">
        <v>44</v>
      </c>
      <c r="T592" t="s">
        <v>44</v>
      </c>
      <c r="U592" t="s">
        <v>44</v>
      </c>
      <c r="V592" s="35" t="s">
        <v>3093</v>
      </c>
      <c r="W592" s="35" t="s">
        <v>3093</v>
      </c>
      <c r="X592" s="35" t="s">
        <v>3093</v>
      </c>
      <c r="Y592" s="35" t="s">
        <v>3093</v>
      </c>
      <c r="Z592" t="s">
        <v>702</v>
      </c>
      <c r="AA592" s="5" t="s">
        <v>703</v>
      </c>
      <c r="AB592" t="s">
        <v>743</v>
      </c>
      <c r="AC592" t="s">
        <v>704</v>
      </c>
      <c r="AD592">
        <v>106</v>
      </c>
      <c r="AE592" t="s">
        <v>44</v>
      </c>
      <c r="AF592" t="s">
        <v>41</v>
      </c>
    </row>
    <row r="593" spans="1:32" x14ac:dyDescent="0.3">
      <c r="A593" s="3" t="s">
        <v>1316</v>
      </c>
      <c r="B593" s="4" t="s">
        <v>224</v>
      </c>
      <c r="C593" s="6" t="s">
        <v>151</v>
      </c>
      <c r="D593" s="5">
        <v>1</v>
      </c>
      <c r="E593" t="s">
        <v>1303</v>
      </c>
      <c r="F593" t="s">
        <v>699</v>
      </c>
      <c r="G593" t="s">
        <v>3086</v>
      </c>
      <c r="H593" t="s">
        <v>34</v>
      </c>
      <c r="I593" s="3">
        <v>2</v>
      </c>
      <c r="J593" t="s">
        <v>3119</v>
      </c>
      <c r="K593" t="s">
        <v>36</v>
      </c>
      <c r="L593" t="s">
        <v>701</v>
      </c>
      <c r="M593" t="s">
        <v>154</v>
      </c>
      <c r="N593" t="s">
        <v>648</v>
      </c>
      <c r="O593" t="s">
        <v>40</v>
      </c>
      <c r="P593" t="s">
        <v>44</v>
      </c>
      <c r="Q593" t="s">
        <v>44</v>
      </c>
      <c r="R593" t="s">
        <v>44</v>
      </c>
      <c r="S593" t="s">
        <v>44</v>
      </c>
      <c r="T593" t="s">
        <v>44</v>
      </c>
      <c r="U593" t="s">
        <v>44</v>
      </c>
      <c r="V593" s="35" t="s">
        <v>3093</v>
      </c>
      <c r="W593" s="35" t="s">
        <v>3093</v>
      </c>
      <c r="X593" s="35" t="s">
        <v>3093</v>
      </c>
      <c r="Y593" s="35" t="s">
        <v>3093</v>
      </c>
      <c r="Z593" t="s">
        <v>702</v>
      </c>
      <c r="AA593" s="5" t="s">
        <v>703</v>
      </c>
      <c r="AB593" t="s">
        <v>1317</v>
      </c>
      <c r="AC593" t="s">
        <v>704</v>
      </c>
      <c r="AD593">
        <v>106</v>
      </c>
      <c r="AE593" t="s">
        <v>44</v>
      </c>
      <c r="AF593" t="s">
        <v>41</v>
      </c>
    </row>
    <row r="594" spans="1:32" x14ac:dyDescent="0.3">
      <c r="A594" s="3" t="s">
        <v>1318</v>
      </c>
      <c r="B594" s="4" t="s">
        <v>224</v>
      </c>
      <c r="C594" s="6" t="s">
        <v>151</v>
      </c>
      <c r="D594" s="5">
        <v>1</v>
      </c>
      <c r="E594" t="s">
        <v>1303</v>
      </c>
      <c r="F594" t="s">
        <v>699</v>
      </c>
      <c r="G594" t="s">
        <v>3086</v>
      </c>
      <c r="H594" t="s">
        <v>34</v>
      </c>
      <c r="I594" s="3">
        <v>2</v>
      </c>
      <c r="J594" t="s">
        <v>3119</v>
      </c>
      <c r="K594" t="s">
        <v>36</v>
      </c>
      <c r="L594" t="s">
        <v>701</v>
      </c>
      <c r="M594" t="s">
        <v>154</v>
      </c>
      <c r="N594" t="s">
        <v>648</v>
      </c>
      <c r="O594" t="s">
        <v>40</v>
      </c>
      <c r="P594" t="s">
        <v>44</v>
      </c>
      <c r="Q594" t="s">
        <v>44</v>
      </c>
      <c r="R594" t="s">
        <v>44</v>
      </c>
      <c r="S594" t="s">
        <v>44</v>
      </c>
      <c r="T594" t="s">
        <v>44</v>
      </c>
      <c r="U594" t="s">
        <v>44</v>
      </c>
      <c r="V594" s="35" t="s">
        <v>3093</v>
      </c>
      <c r="W594" s="35" t="s">
        <v>3093</v>
      </c>
      <c r="X594" s="35" t="s">
        <v>3093</v>
      </c>
      <c r="Y594" s="35" t="s">
        <v>3093</v>
      </c>
      <c r="Z594" t="s">
        <v>702</v>
      </c>
      <c r="AA594" s="5" t="s">
        <v>703</v>
      </c>
      <c r="AB594" t="s">
        <v>40</v>
      </c>
      <c r="AC594" t="s">
        <v>704</v>
      </c>
      <c r="AD594">
        <v>106</v>
      </c>
      <c r="AE594" t="s">
        <v>44</v>
      </c>
      <c r="AF594" t="s">
        <v>41</v>
      </c>
    </row>
    <row r="595" spans="1:32" x14ac:dyDescent="0.3">
      <c r="A595" s="3" t="s">
        <v>1319</v>
      </c>
      <c r="B595" s="4" t="s">
        <v>222</v>
      </c>
      <c r="C595" s="6" t="s">
        <v>151</v>
      </c>
      <c r="D595" s="5">
        <v>1</v>
      </c>
      <c r="E595" t="s">
        <v>1303</v>
      </c>
      <c r="F595" t="s">
        <v>699</v>
      </c>
      <c r="G595" t="s">
        <v>3086</v>
      </c>
      <c r="H595" t="s">
        <v>34</v>
      </c>
      <c r="I595" s="3">
        <v>7</v>
      </c>
      <c r="J595" t="s">
        <v>3119</v>
      </c>
      <c r="K595" t="s">
        <v>36</v>
      </c>
      <c r="L595" t="s">
        <v>701</v>
      </c>
      <c r="M595" t="s">
        <v>154</v>
      </c>
      <c r="N595" t="s">
        <v>648</v>
      </c>
      <c r="O595" t="s">
        <v>40</v>
      </c>
      <c r="P595" t="s">
        <v>44</v>
      </c>
      <c r="Q595" t="s">
        <v>44</v>
      </c>
      <c r="R595" t="s">
        <v>44</v>
      </c>
      <c r="S595" t="s">
        <v>44</v>
      </c>
      <c r="T595" t="s">
        <v>44</v>
      </c>
      <c r="U595" t="s">
        <v>44</v>
      </c>
      <c r="V595" s="35" t="s">
        <v>3093</v>
      </c>
      <c r="W595" s="35" t="s">
        <v>3093</v>
      </c>
      <c r="X595" s="35" t="s">
        <v>3093</v>
      </c>
      <c r="Y595" s="35" t="s">
        <v>3093</v>
      </c>
      <c r="Z595" t="s">
        <v>702</v>
      </c>
      <c r="AA595" s="5" t="s">
        <v>703</v>
      </c>
      <c r="AB595" t="s">
        <v>716</v>
      </c>
      <c r="AC595" t="s">
        <v>704</v>
      </c>
      <c r="AD595">
        <v>106</v>
      </c>
      <c r="AE595" t="s">
        <v>44</v>
      </c>
      <c r="AF595" t="s">
        <v>41</v>
      </c>
    </row>
    <row r="596" spans="1:32" x14ac:dyDescent="0.3">
      <c r="A596" s="3" t="s">
        <v>1320</v>
      </c>
      <c r="B596" s="4" t="s">
        <v>222</v>
      </c>
      <c r="C596" s="6" t="s">
        <v>151</v>
      </c>
      <c r="D596" s="5">
        <v>1</v>
      </c>
      <c r="E596" t="s">
        <v>1303</v>
      </c>
      <c r="F596" t="s">
        <v>699</v>
      </c>
      <c r="G596" t="s">
        <v>3086</v>
      </c>
      <c r="H596" t="s">
        <v>34</v>
      </c>
      <c r="I596" s="3">
        <v>2</v>
      </c>
      <c r="J596" t="s">
        <v>3119</v>
      </c>
      <c r="K596" t="s">
        <v>36</v>
      </c>
      <c r="L596" t="s">
        <v>701</v>
      </c>
      <c r="M596" t="s">
        <v>154</v>
      </c>
      <c r="N596" t="s">
        <v>648</v>
      </c>
      <c r="O596" t="s">
        <v>40</v>
      </c>
      <c r="P596" t="s">
        <v>44</v>
      </c>
      <c r="Q596" t="s">
        <v>44</v>
      </c>
      <c r="R596" t="s">
        <v>44</v>
      </c>
      <c r="S596" t="s">
        <v>44</v>
      </c>
      <c r="T596" t="s">
        <v>44</v>
      </c>
      <c r="U596" t="s">
        <v>44</v>
      </c>
      <c r="V596" s="35" t="s">
        <v>3093</v>
      </c>
      <c r="W596" s="35" t="s">
        <v>3093</v>
      </c>
      <c r="X596" s="35" t="s">
        <v>3093</v>
      </c>
      <c r="Y596" s="35" t="s">
        <v>3093</v>
      </c>
      <c r="Z596" t="s">
        <v>702</v>
      </c>
      <c r="AA596" s="5" t="s">
        <v>703</v>
      </c>
      <c r="AB596" t="s">
        <v>1321</v>
      </c>
      <c r="AC596" t="s">
        <v>704</v>
      </c>
      <c r="AD596">
        <v>106</v>
      </c>
      <c r="AE596" t="s">
        <v>44</v>
      </c>
      <c r="AF596" t="s">
        <v>41</v>
      </c>
    </row>
    <row r="597" spans="1:32" x14ac:dyDescent="0.3">
      <c r="A597" s="3" t="s">
        <v>1322</v>
      </c>
      <c r="B597" s="4" t="s">
        <v>263</v>
      </c>
      <c r="C597" s="6" t="s">
        <v>236</v>
      </c>
      <c r="D597" s="5">
        <v>1</v>
      </c>
      <c r="E597" t="s">
        <v>1303</v>
      </c>
      <c r="F597" t="s">
        <v>699</v>
      </c>
      <c r="G597" t="s">
        <v>3086</v>
      </c>
      <c r="H597" t="s">
        <v>34</v>
      </c>
      <c r="I597" s="3">
        <v>2</v>
      </c>
      <c r="J597" t="s">
        <v>3119</v>
      </c>
      <c r="K597" t="s">
        <v>36</v>
      </c>
      <c r="L597" t="s">
        <v>701</v>
      </c>
      <c r="M597" t="s">
        <v>154</v>
      </c>
      <c r="N597" t="s">
        <v>648</v>
      </c>
      <c r="O597" t="s">
        <v>40</v>
      </c>
      <c r="P597" t="s">
        <v>41</v>
      </c>
      <c r="Q597" t="s">
        <v>42</v>
      </c>
      <c r="R597" t="s">
        <v>41</v>
      </c>
      <c r="S597" t="s">
        <v>41</v>
      </c>
      <c r="T597" t="s">
        <v>41</v>
      </c>
      <c r="U597" t="s">
        <v>52</v>
      </c>
      <c r="V597">
        <v>158</v>
      </c>
      <c r="W597">
        <v>12</v>
      </c>
      <c r="X597">
        <v>4</v>
      </c>
      <c r="Y597">
        <v>0</v>
      </c>
      <c r="Z597" t="s">
        <v>702</v>
      </c>
      <c r="AA597" s="5" t="s">
        <v>703</v>
      </c>
      <c r="AC597" t="s">
        <v>704</v>
      </c>
      <c r="AD597">
        <v>106</v>
      </c>
      <c r="AE597" t="s">
        <v>1323</v>
      </c>
      <c r="AF597" t="s">
        <v>42</v>
      </c>
    </row>
    <row r="598" spans="1:32" x14ac:dyDescent="0.3">
      <c r="A598" s="3" t="s">
        <v>1324</v>
      </c>
      <c r="B598" s="4" t="s">
        <v>272</v>
      </c>
      <c r="C598" s="6" t="s">
        <v>236</v>
      </c>
      <c r="D598" s="5">
        <v>1</v>
      </c>
      <c r="E598" t="s">
        <v>1303</v>
      </c>
      <c r="F598" t="s">
        <v>699</v>
      </c>
      <c r="G598" t="s">
        <v>3086</v>
      </c>
      <c r="H598" t="s">
        <v>34</v>
      </c>
      <c r="I598" s="3">
        <v>2</v>
      </c>
      <c r="J598" t="s">
        <v>3119</v>
      </c>
      <c r="K598" t="s">
        <v>36</v>
      </c>
      <c r="L598" t="s">
        <v>701</v>
      </c>
      <c r="M598" t="s">
        <v>154</v>
      </c>
      <c r="N598" t="s">
        <v>648</v>
      </c>
      <c r="O598" t="s">
        <v>40</v>
      </c>
      <c r="P598" t="s">
        <v>41</v>
      </c>
      <c r="Q598" t="s">
        <v>42</v>
      </c>
      <c r="R598" t="s">
        <v>41</v>
      </c>
      <c r="S598" t="s">
        <v>41</v>
      </c>
      <c r="T598" t="s">
        <v>41</v>
      </c>
      <c r="U598" t="s">
        <v>52</v>
      </c>
      <c r="V598">
        <v>89</v>
      </c>
      <c r="W598">
        <v>9</v>
      </c>
      <c r="X598">
        <v>7</v>
      </c>
      <c r="Y598">
        <v>0</v>
      </c>
      <c r="Z598" t="s">
        <v>702</v>
      </c>
      <c r="AA598" s="5" t="s">
        <v>703</v>
      </c>
      <c r="AB598" t="s">
        <v>776</v>
      </c>
      <c r="AC598" t="s">
        <v>704</v>
      </c>
      <c r="AD598">
        <v>106</v>
      </c>
      <c r="AE598" t="s">
        <v>1325</v>
      </c>
      <c r="AF598" t="s">
        <v>42</v>
      </c>
    </row>
    <row r="599" spans="1:32" x14ac:dyDescent="0.3">
      <c r="A599" s="3" t="s">
        <v>1326</v>
      </c>
      <c r="B599" s="4" t="s">
        <v>780</v>
      </c>
      <c r="C599" s="6" t="s">
        <v>236</v>
      </c>
      <c r="D599" s="5">
        <v>3</v>
      </c>
      <c r="E599" t="s">
        <v>1303</v>
      </c>
      <c r="F599" t="s">
        <v>699</v>
      </c>
      <c r="G599" t="s">
        <v>3086</v>
      </c>
      <c r="H599" t="s">
        <v>34</v>
      </c>
      <c r="I599" s="3">
        <v>2</v>
      </c>
      <c r="J599" t="s">
        <v>3119</v>
      </c>
      <c r="K599" t="s">
        <v>36</v>
      </c>
      <c r="L599" t="s">
        <v>701</v>
      </c>
      <c r="M599" t="s">
        <v>154</v>
      </c>
      <c r="N599" t="s">
        <v>648</v>
      </c>
      <c r="O599" t="s">
        <v>40</v>
      </c>
      <c r="P599" t="s">
        <v>44</v>
      </c>
      <c r="Q599" t="s">
        <v>44</v>
      </c>
      <c r="R599" t="s">
        <v>44</v>
      </c>
      <c r="S599" t="s">
        <v>44</v>
      </c>
      <c r="T599" t="s">
        <v>44</v>
      </c>
      <c r="U599" t="s">
        <v>44</v>
      </c>
      <c r="V599" s="35" t="s">
        <v>3093</v>
      </c>
      <c r="W599" s="35" t="s">
        <v>3093</v>
      </c>
      <c r="X599" s="35" t="s">
        <v>3093</v>
      </c>
      <c r="Y599" s="35" t="s">
        <v>3093</v>
      </c>
      <c r="Z599" t="s">
        <v>702</v>
      </c>
      <c r="AA599" s="5" t="s">
        <v>703</v>
      </c>
      <c r="AC599" t="s">
        <v>704</v>
      </c>
      <c r="AD599">
        <v>106</v>
      </c>
      <c r="AE599" t="s">
        <v>44</v>
      </c>
      <c r="AF599" t="s">
        <v>41</v>
      </c>
    </row>
    <row r="600" spans="1:32" x14ac:dyDescent="0.3">
      <c r="A600" s="3" t="s">
        <v>1327</v>
      </c>
      <c r="B600" s="4" t="s">
        <v>780</v>
      </c>
      <c r="C600" s="6" t="s">
        <v>236</v>
      </c>
      <c r="D600" s="5">
        <v>1</v>
      </c>
      <c r="E600" t="s">
        <v>1303</v>
      </c>
      <c r="F600" t="s">
        <v>699</v>
      </c>
      <c r="G600" t="s">
        <v>3086</v>
      </c>
      <c r="H600" t="s">
        <v>34</v>
      </c>
      <c r="I600" s="3">
        <v>4</v>
      </c>
      <c r="J600" t="s">
        <v>3119</v>
      </c>
      <c r="K600" t="s">
        <v>36</v>
      </c>
      <c r="L600" t="s">
        <v>701</v>
      </c>
      <c r="M600" t="s">
        <v>154</v>
      </c>
      <c r="N600" t="s">
        <v>648</v>
      </c>
      <c r="O600" t="s">
        <v>40</v>
      </c>
      <c r="P600" t="s">
        <v>44</v>
      </c>
      <c r="Q600" t="s">
        <v>44</v>
      </c>
      <c r="R600" t="s">
        <v>44</v>
      </c>
      <c r="S600" t="s">
        <v>44</v>
      </c>
      <c r="T600" t="s">
        <v>44</v>
      </c>
      <c r="U600" t="s">
        <v>44</v>
      </c>
      <c r="V600" s="35" t="s">
        <v>3093</v>
      </c>
      <c r="W600" s="35" t="s">
        <v>3093</v>
      </c>
      <c r="X600" s="35" t="s">
        <v>3093</v>
      </c>
      <c r="Y600" s="35" t="s">
        <v>3093</v>
      </c>
      <c r="Z600" t="s">
        <v>702</v>
      </c>
      <c r="AA600" s="5" t="s">
        <v>703</v>
      </c>
      <c r="AC600" t="s">
        <v>704</v>
      </c>
      <c r="AD600">
        <v>106</v>
      </c>
      <c r="AE600" t="s">
        <v>44</v>
      </c>
      <c r="AF600" t="s">
        <v>41</v>
      </c>
    </row>
    <row r="601" spans="1:32" x14ac:dyDescent="0.3">
      <c r="A601" s="3" t="s">
        <v>1328</v>
      </c>
      <c r="B601" s="4" t="s">
        <v>780</v>
      </c>
      <c r="C601" s="6" t="s">
        <v>236</v>
      </c>
      <c r="D601" s="5">
        <v>1</v>
      </c>
      <c r="E601" t="s">
        <v>1303</v>
      </c>
      <c r="F601" t="s">
        <v>699</v>
      </c>
      <c r="G601" t="s">
        <v>3086</v>
      </c>
      <c r="H601" t="s">
        <v>34</v>
      </c>
      <c r="I601" s="3">
        <v>7</v>
      </c>
      <c r="J601" t="s">
        <v>3119</v>
      </c>
      <c r="K601" t="s">
        <v>36</v>
      </c>
      <c r="L601" t="s">
        <v>701</v>
      </c>
      <c r="M601" t="s">
        <v>154</v>
      </c>
      <c r="N601" t="s">
        <v>648</v>
      </c>
      <c r="O601" t="s">
        <v>40</v>
      </c>
      <c r="P601" t="s">
        <v>44</v>
      </c>
      <c r="Q601" t="s">
        <v>44</v>
      </c>
      <c r="R601" t="s">
        <v>44</v>
      </c>
      <c r="S601" t="s">
        <v>44</v>
      </c>
      <c r="T601" t="s">
        <v>44</v>
      </c>
      <c r="U601" t="s">
        <v>44</v>
      </c>
      <c r="V601" s="35" t="s">
        <v>3093</v>
      </c>
      <c r="W601" s="35" t="s">
        <v>3093</v>
      </c>
      <c r="X601" s="35" t="s">
        <v>3093</v>
      </c>
      <c r="Y601" s="35" t="s">
        <v>3093</v>
      </c>
      <c r="Z601" t="s">
        <v>702</v>
      </c>
      <c r="AA601" s="5" t="s">
        <v>703</v>
      </c>
      <c r="AC601" t="s">
        <v>704</v>
      </c>
      <c r="AD601">
        <v>106</v>
      </c>
      <c r="AE601" t="s">
        <v>44</v>
      </c>
      <c r="AF601" t="s">
        <v>41</v>
      </c>
    </row>
    <row r="602" spans="1:32" x14ac:dyDescent="0.3">
      <c r="A602" t="s">
        <v>786</v>
      </c>
      <c r="B602" s="4" t="s">
        <v>71</v>
      </c>
      <c r="C602" s="6" t="s">
        <v>3292</v>
      </c>
      <c r="D602" s="5">
        <v>1</v>
      </c>
      <c r="E602" t="s">
        <v>1303</v>
      </c>
      <c r="F602" t="s">
        <v>699</v>
      </c>
      <c r="G602" t="s">
        <v>3086</v>
      </c>
      <c r="H602" t="s">
        <v>34</v>
      </c>
      <c r="I602" s="3">
        <v>2</v>
      </c>
      <c r="J602" t="s">
        <v>3119</v>
      </c>
      <c r="K602" t="s">
        <v>36</v>
      </c>
      <c r="L602" t="s">
        <v>701</v>
      </c>
      <c r="M602" t="s">
        <v>154</v>
      </c>
      <c r="N602" t="s">
        <v>648</v>
      </c>
      <c r="O602" t="s">
        <v>40</v>
      </c>
      <c r="P602" t="s">
        <v>41</v>
      </c>
      <c r="Q602" t="s">
        <v>41</v>
      </c>
      <c r="R602" t="s">
        <v>41</v>
      </c>
      <c r="S602" t="s">
        <v>42</v>
      </c>
      <c r="T602" t="s">
        <v>41</v>
      </c>
      <c r="U602" t="s">
        <v>72</v>
      </c>
      <c r="V602">
        <v>46</v>
      </c>
      <c r="W602">
        <v>35</v>
      </c>
      <c r="X602">
        <v>3</v>
      </c>
      <c r="Y602">
        <v>79</v>
      </c>
      <c r="Z602" t="s">
        <v>702</v>
      </c>
      <c r="AA602" s="5" t="s">
        <v>703</v>
      </c>
      <c r="AC602" t="s">
        <v>704</v>
      </c>
      <c r="AD602">
        <v>106</v>
      </c>
      <c r="AE602" t="s">
        <v>1329</v>
      </c>
      <c r="AF602" t="s">
        <v>42</v>
      </c>
    </row>
    <row r="603" spans="1:32" x14ac:dyDescent="0.3">
      <c r="A603" s="3" t="s">
        <v>1330</v>
      </c>
      <c r="B603" s="4" t="s">
        <v>1331</v>
      </c>
      <c r="C603" s="6" t="s">
        <v>3292</v>
      </c>
      <c r="D603" s="5">
        <v>1</v>
      </c>
      <c r="E603" t="s">
        <v>1332</v>
      </c>
      <c r="F603" t="s">
        <v>699</v>
      </c>
      <c r="G603" t="s">
        <v>3086</v>
      </c>
      <c r="H603" t="s">
        <v>34</v>
      </c>
      <c r="I603" s="3">
        <v>17</v>
      </c>
      <c r="J603" t="s">
        <v>3144</v>
      </c>
      <c r="K603" t="s">
        <v>36</v>
      </c>
      <c r="L603" t="s">
        <v>1333</v>
      </c>
      <c r="M603" t="s">
        <v>44</v>
      </c>
      <c r="N603" t="s">
        <v>648</v>
      </c>
      <c r="O603" t="s">
        <v>40</v>
      </c>
      <c r="P603" t="s">
        <v>41</v>
      </c>
      <c r="Q603" t="s">
        <v>41</v>
      </c>
      <c r="R603" t="s">
        <v>41</v>
      </c>
      <c r="S603" t="s">
        <v>41</v>
      </c>
      <c r="T603" t="s">
        <v>42</v>
      </c>
      <c r="U603" t="s">
        <v>1334</v>
      </c>
      <c r="V603" s="35" t="s">
        <v>3093</v>
      </c>
      <c r="W603" s="35" t="s">
        <v>3093</v>
      </c>
      <c r="X603" s="35" t="s">
        <v>3093</v>
      </c>
      <c r="Y603" s="35" t="s">
        <v>3093</v>
      </c>
      <c r="Z603" t="s">
        <v>702</v>
      </c>
      <c r="AA603" s="5" t="s">
        <v>1335</v>
      </c>
      <c r="AB603" t="s">
        <v>1336</v>
      </c>
      <c r="AC603" t="s">
        <v>1337</v>
      </c>
      <c r="AD603" s="5" t="s">
        <v>1338</v>
      </c>
      <c r="AE603" t="s">
        <v>44</v>
      </c>
      <c r="AF603" t="s">
        <v>41</v>
      </c>
    </row>
    <row r="604" spans="1:32" x14ac:dyDescent="0.3">
      <c r="A604" s="3" t="s">
        <v>1339</v>
      </c>
      <c r="B604" s="4" t="s">
        <v>1331</v>
      </c>
      <c r="C604" s="6" t="s">
        <v>3292</v>
      </c>
      <c r="D604" s="5">
        <v>1</v>
      </c>
      <c r="E604" t="s">
        <v>1332</v>
      </c>
      <c r="F604" t="s">
        <v>699</v>
      </c>
      <c r="G604" t="s">
        <v>3086</v>
      </c>
      <c r="H604" t="s">
        <v>34</v>
      </c>
      <c r="I604" s="3">
        <v>28</v>
      </c>
      <c r="J604" t="s">
        <v>3144</v>
      </c>
      <c r="K604" t="s">
        <v>36</v>
      </c>
      <c r="L604" t="s">
        <v>1333</v>
      </c>
      <c r="M604" t="s">
        <v>44</v>
      </c>
      <c r="N604" t="s">
        <v>648</v>
      </c>
      <c r="O604" t="s">
        <v>40</v>
      </c>
      <c r="P604" t="s">
        <v>41</v>
      </c>
      <c r="Q604" t="s">
        <v>41</v>
      </c>
      <c r="R604" t="s">
        <v>41</v>
      </c>
      <c r="S604" t="s">
        <v>41</v>
      </c>
      <c r="T604" t="s">
        <v>42</v>
      </c>
      <c r="U604" t="s">
        <v>1334</v>
      </c>
      <c r="V604" s="35" t="s">
        <v>3093</v>
      </c>
      <c r="W604" s="35" t="s">
        <v>3093</v>
      </c>
      <c r="X604" s="35" t="s">
        <v>3093</v>
      </c>
      <c r="Y604" s="35" t="s">
        <v>3093</v>
      </c>
      <c r="Z604" t="s">
        <v>702</v>
      </c>
      <c r="AA604" s="5" t="s">
        <v>1335</v>
      </c>
      <c r="AB604" t="s">
        <v>1336</v>
      </c>
      <c r="AC604" t="s">
        <v>1337</v>
      </c>
      <c r="AD604" s="5" t="s">
        <v>1338</v>
      </c>
      <c r="AE604" t="s">
        <v>44</v>
      </c>
      <c r="AF604" t="s">
        <v>41</v>
      </c>
    </row>
    <row r="605" spans="1:32" x14ac:dyDescent="0.3">
      <c r="A605" s="3" t="s">
        <v>1340</v>
      </c>
      <c r="B605" s="4" t="s">
        <v>31</v>
      </c>
      <c r="C605" s="6" t="s">
        <v>3292</v>
      </c>
      <c r="D605" s="5">
        <v>1</v>
      </c>
      <c r="E605" t="s">
        <v>1332</v>
      </c>
      <c r="F605" t="s">
        <v>699</v>
      </c>
      <c r="G605" t="s">
        <v>3086</v>
      </c>
      <c r="H605" t="s">
        <v>34</v>
      </c>
      <c r="I605" s="3">
        <v>20</v>
      </c>
      <c r="J605" t="s">
        <v>3144</v>
      </c>
      <c r="K605" t="s">
        <v>36</v>
      </c>
      <c r="L605" t="s">
        <v>1333</v>
      </c>
      <c r="M605" t="s">
        <v>44</v>
      </c>
      <c r="N605" t="s">
        <v>648</v>
      </c>
      <c r="O605" t="s">
        <v>40</v>
      </c>
      <c r="P605" t="s">
        <v>41</v>
      </c>
      <c r="Q605" t="s">
        <v>41</v>
      </c>
      <c r="R605" t="s">
        <v>41</v>
      </c>
      <c r="S605" t="s">
        <v>42</v>
      </c>
      <c r="T605" t="s">
        <v>41</v>
      </c>
      <c r="U605" t="s">
        <v>649</v>
      </c>
      <c r="V605" s="35" t="s">
        <v>3093</v>
      </c>
      <c r="W605" s="35" t="s">
        <v>3093</v>
      </c>
      <c r="X605" s="35" t="s">
        <v>3093</v>
      </c>
      <c r="Y605" s="35" t="s">
        <v>3093</v>
      </c>
      <c r="Z605" t="s">
        <v>702</v>
      </c>
      <c r="AA605" s="5" t="s">
        <v>1335</v>
      </c>
      <c r="AB605" t="s">
        <v>1341</v>
      </c>
      <c r="AC605" t="s">
        <v>1337</v>
      </c>
      <c r="AD605" s="5" t="s">
        <v>1338</v>
      </c>
      <c r="AE605" t="s">
        <v>44</v>
      </c>
      <c r="AF605" t="s">
        <v>41</v>
      </c>
    </row>
    <row r="606" spans="1:32" x14ac:dyDescent="0.3">
      <c r="A606" s="3" t="s">
        <v>1342</v>
      </c>
      <c r="B606" s="4" t="s">
        <v>50</v>
      </c>
      <c r="C606" s="6" t="s">
        <v>3292</v>
      </c>
      <c r="D606" s="5">
        <v>1</v>
      </c>
      <c r="E606" t="s">
        <v>1332</v>
      </c>
      <c r="F606" t="s">
        <v>699</v>
      </c>
      <c r="G606" t="s">
        <v>3086</v>
      </c>
      <c r="H606" t="s">
        <v>34</v>
      </c>
      <c r="I606" s="3">
        <v>2</v>
      </c>
      <c r="J606" t="s">
        <v>3144</v>
      </c>
      <c r="K606" t="s">
        <v>36</v>
      </c>
      <c r="L606" t="s">
        <v>1333</v>
      </c>
      <c r="M606" t="s">
        <v>44</v>
      </c>
      <c r="N606" t="s">
        <v>648</v>
      </c>
      <c r="O606" t="s">
        <v>40</v>
      </c>
      <c r="P606" t="s">
        <v>41</v>
      </c>
      <c r="Q606" t="s">
        <v>42</v>
      </c>
      <c r="R606" t="s">
        <v>41</v>
      </c>
      <c r="S606" t="s">
        <v>41</v>
      </c>
      <c r="T606" t="s">
        <v>41</v>
      </c>
      <c r="U606" t="s">
        <v>52</v>
      </c>
      <c r="V606">
        <v>102</v>
      </c>
      <c r="W606">
        <v>0</v>
      </c>
      <c r="X606">
        <v>12</v>
      </c>
      <c r="Y606">
        <v>0</v>
      </c>
      <c r="Z606" t="s">
        <v>702</v>
      </c>
      <c r="AA606" s="5" t="s">
        <v>1335</v>
      </c>
      <c r="AB606" t="s">
        <v>1343</v>
      </c>
      <c r="AC606" t="s">
        <v>1337</v>
      </c>
      <c r="AD606" s="5">
        <v>91</v>
      </c>
      <c r="AE606" t="s">
        <v>44</v>
      </c>
      <c r="AF606" t="s">
        <v>41</v>
      </c>
    </row>
    <row r="607" spans="1:32" x14ac:dyDescent="0.3">
      <c r="A607" s="3" t="s">
        <v>1345</v>
      </c>
      <c r="B607" s="4" t="s">
        <v>71</v>
      </c>
      <c r="C607" s="6" t="s">
        <v>3292</v>
      </c>
      <c r="D607" s="5">
        <v>1</v>
      </c>
      <c r="E607" t="s">
        <v>1332</v>
      </c>
      <c r="F607" t="s">
        <v>699</v>
      </c>
      <c r="G607" t="s">
        <v>3086</v>
      </c>
      <c r="H607" t="s">
        <v>34</v>
      </c>
      <c r="I607" s="3">
        <v>4</v>
      </c>
      <c r="J607" t="s">
        <v>3144</v>
      </c>
      <c r="K607" t="s">
        <v>36</v>
      </c>
      <c r="L607" t="s">
        <v>1333</v>
      </c>
      <c r="M607" t="s">
        <v>44</v>
      </c>
      <c r="N607" t="s">
        <v>648</v>
      </c>
      <c r="O607" t="s">
        <v>40</v>
      </c>
      <c r="P607" t="s">
        <v>41</v>
      </c>
      <c r="Q607" t="s">
        <v>41</v>
      </c>
      <c r="R607" t="s">
        <v>41</v>
      </c>
      <c r="S607" t="s">
        <v>42</v>
      </c>
      <c r="T607" t="s">
        <v>41</v>
      </c>
      <c r="U607" t="s">
        <v>72</v>
      </c>
      <c r="V607">
        <v>63</v>
      </c>
      <c r="W607">
        <v>45</v>
      </c>
      <c r="X607">
        <v>6</v>
      </c>
      <c r="Y607">
        <v>0</v>
      </c>
      <c r="Z607" t="s">
        <v>702</v>
      </c>
      <c r="AA607" s="5" t="s">
        <v>1335</v>
      </c>
      <c r="AC607" t="s">
        <v>1337</v>
      </c>
      <c r="AD607" s="5" t="s">
        <v>1338</v>
      </c>
      <c r="AE607" s="9" t="s">
        <v>1346</v>
      </c>
      <c r="AF607" t="s">
        <v>42</v>
      </c>
    </row>
    <row r="608" spans="1:32" x14ac:dyDescent="0.3">
      <c r="A608" s="3" t="s">
        <v>1347</v>
      </c>
      <c r="B608" s="4" t="s">
        <v>71</v>
      </c>
      <c r="C608" s="6" t="s">
        <v>3292</v>
      </c>
      <c r="D608" s="5">
        <v>1</v>
      </c>
      <c r="E608" t="s">
        <v>1332</v>
      </c>
      <c r="F608" t="s">
        <v>699</v>
      </c>
      <c r="G608" t="s">
        <v>3086</v>
      </c>
      <c r="H608" t="s">
        <v>34</v>
      </c>
      <c r="I608" s="3">
        <v>29</v>
      </c>
      <c r="J608" t="s">
        <v>3144</v>
      </c>
      <c r="K608" t="s">
        <v>36</v>
      </c>
      <c r="L608" t="s">
        <v>1333</v>
      </c>
      <c r="M608" t="s">
        <v>44</v>
      </c>
      <c r="N608" t="s">
        <v>648</v>
      </c>
      <c r="O608" t="s">
        <v>40</v>
      </c>
      <c r="P608" t="s">
        <v>41</v>
      </c>
      <c r="Q608" t="s">
        <v>41</v>
      </c>
      <c r="R608" t="s">
        <v>41</v>
      </c>
      <c r="S608" t="s">
        <v>42</v>
      </c>
      <c r="T608" t="s">
        <v>41</v>
      </c>
      <c r="U608" t="s">
        <v>72</v>
      </c>
      <c r="V608">
        <v>80</v>
      </c>
      <c r="W608">
        <v>38</v>
      </c>
      <c r="X608">
        <v>3</v>
      </c>
      <c r="Y608">
        <v>0</v>
      </c>
      <c r="Z608" t="s">
        <v>702</v>
      </c>
      <c r="AA608" s="5" t="s">
        <v>1335</v>
      </c>
      <c r="AC608" t="s">
        <v>1337</v>
      </c>
      <c r="AD608" s="5" t="s">
        <v>1338</v>
      </c>
      <c r="AE608" s="10" t="s">
        <v>1348</v>
      </c>
      <c r="AF608" t="s">
        <v>42</v>
      </c>
    </row>
    <row r="609" spans="1:32" x14ac:dyDescent="0.3">
      <c r="A609" s="3" t="s">
        <v>1349</v>
      </c>
      <c r="B609" s="4" t="s">
        <v>108</v>
      </c>
      <c r="C609" s="6" t="s">
        <v>3293</v>
      </c>
      <c r="D609" s="5">
        <v>1</v>
      </c>
      <c r="E609" t="s">
        <v>1332</v>
      </c>
      <c r="F609" t="s">
        <v>699</v>
      </c>
      <c r="G609" t="s">
        <v>3086</v>
      </c>
      <c r="H609" t="s">
        <v>34</v>
      </c>
      <c r="I609" s="3" t="s">
        <v>1344</v>
      </c>
      <c r="J609" t="s">
        <v>3144</v>
      </c>
      <c r="K609" t="s">
        <v>36</v>
      </c>
      <c r="L609" t="s">
        <v>1333</v>
      </c>
      <c r="M609" t="s">
        <v>44</v>
      </c>
      <c r="N609" t="s">
        <v>648</v>
      </c>
      <c r="O609" t="s">
        <v>40</v>
      </c>
      <c r="P609" t="s">
        <v>44</v>
      </c>
      <c r="Q609" t="s">
        <v>44</v>
      </c>
      <c r="R609" t="s">
        <v>44</v>
      </c>
      <c r="S609" t="s">
        <v>44</v>
      </c>
      <c r="T609" t="s">
        <v>44</v>
      </c>
      <c r="U609" t="s">
        <v>44</v>
      </c>
      <c r="V609" s="35" t="s">
        <v>3093</v>
      </c>
      <c r="W609" s="35" t="s">
        <v>3093</v>
      </c>
      <c r="X609" s="35" t="s">
        <v>3093</v>
      </c>
      <c r="Y609" s="35" t="s">
        <v>3093</v>
      </c>
      <c r="Z609" t="s">
        <v>702</v>
      </c>
      <c r="AA609" s="5" t="s">
        <v>1335</v>
      </c>
      <c r="AB609" t="s">
        <v>126</v>
      </c>
      <c r="AC609" t="s">
        <v>1337</v>
      </c>
      <c r="AD609" s="5" t="s">
        <v>1338</v>
      </c>
      <c r="AE609" t="s">
        <v>44</v>
      </c>
      <c r="AF609" t="s">
        <v>41</v>
      </c>
    </row>
    <row r="610" spans="1:32" x14ac:dyDescent="0.3">
      <c r="A610" s="3" t="s">
        <v>1350</v>
      </c>
      <c r="B610" s="4" t="s">
        <v>108</v>
      </c>
      <c r="C610" s="6" t="s">
        <v>3293</v>
      </c>
      <c r="D610" s="5">
        <v>1</v>
      </c>
      <c r="E610" t="s">
        <v>1332</v>
      </c>
      <c r="F610" t="s">
        <v>699</v>
      </c>
      <c r="G610" t="s">
        <v>3086</v>
      </c>
      <c r="H610" t="s">
        <v>34</v>
      </c>
      <c r="I610" s="3">
        <v>24</v>
      </c>
      <c r="J610" t="s">
        <v>3144</v>
      </c>
      <c r="K610" t="s">
        <v>36</v>
      </c>
      <c r="L610" t="s">
        <v>1333</v>
      </c>
      <c r="M610" t="s">
        <v>44</v>
      </c>
      <c r="N610" t="s">
        <v>648</v>
      </c>
      <c r="O610" t="s">
        <v>40</v>
      </c>
      <c r="P610" t="s">
        <v>44</v>
      </c>
      <c r="Q610" t="s">
        <v>44</v>
      </c>
      <c r="R610" t="s">
        <v>44</v>
      </c>
      <c r="S610" t="s">
        <v>44</v>
      </c>
      <c r="T610" t="s">
        <v>44</v>
      </c>
      <c r="U610" t="s">
        <v>44</v>
      </c>
      <c r="V610" s="35" t="s">
        <v>3093</v>
      </c>
      <c r="W610" s="35" t="s">
        <v>3093</v>
      </c>
      <c r="X610" s="35" t="s">
        <v>3093</v>
      </c>
      <c r="Y610" s="35" t="s">
        <v>3093</v>
      </c>
      <c r="Z610" t="s">
        <v>702</v>
      </c>
      <c r="AA610" s="5" t="s">
        <v>1335</v>
      </c>
      <c r="AB610" t="s">
        <v>126</v>
      </c>
      <c r="AC610" t="s">
        <v>1337</v>
      </c>
      <c r="AD610" s="5" t="s">
        <v>1338</v>
      </c>
      <c r="AE610" t="s">
        <v>44</v>
      </c>
      <c r="AF610" t="s">
        <v>41</v>
      </c>
    </row>
    <row r="611" spans="1:32" x14ac:dyDescent="0.3">
      <c r="A611" s="3" t="s">
        <v>1351</v>
      </c>
      <c r="B611" s="4" t="s">
        <v>108</v>
      </c>
      <c r="C611" s="6" t="s">
        <v>3293</v>
      </c>
      <c r="D611" s="5">
        <v>1</v>
      </c>
      <c r="E611" t="s">
        <v>1332</v>
      </c>
      <c r="F611" t="s">
        <v>699</v>
      </c>
      <c r="G611" t="s">
        <v>3086</v>
      </c>
      <c r="H611" t="s">
        <v>34</v>
      </c>
      <c r="I611" s="3">
        <v>30</v>
      </c>
      <c r="J611" t="s">
        <v>3144</v>
      </c>
      <c r="K611" t="s">
        <v>36</v>
      </c>
      <c r="L611" t="s">
        <v>1333</v>
      </c>
      <c r="M611" t="s">
        <v>44</v>
      </c>
      <c r="N611" t="s">
        <v>648</v>
      </c>
      <c r="O611" t="s">
        <v>40</v>
      </c>
      <c r="P611" t="s">
        <v>44</v>
      </c>
      <c r="Q611" t="s">
        <v>44</v>
      </c>
      <c r="R611" t="s">
        <v>44</v>
      </c>
      <c r="S611" t="s">
        <v>44</v>
      </c>
      <c r="T611" t="s">
        <v>44</v>
      </c>
      <c r="U611" t="s">
        <v>44</v>
      </c>
      <c r="V611" s="35" t="s">
        <v>3093</v>
      </c>
      <c r="W611" s="35" t="s">
        <v>3093</v>
      </c>
      <c r="X611" s="35" t="s">
        <v>3093</v>
      </c>
      <c r="Y611" s="35" t="s">
        <v>3093</v>
      </c>
      <c r="Z611" t="s">
        <v>702</v>
      </c>
      <c r="AA611" s="5" t="s">
        <v>1335</v>
      </c>
      <c r="AB611" t="s">
        <v>126</v>
      </c>
      <c r="AC611" t="s">
        <v>1337</v>
      </c>
      <c r="AD611" s="5" t="s">
        <v>1338</v>
      </c>
      <c r="AE611" t="s">
        <v>44</v>
      </c>
      <c r="AF611" t="s">
        <v>41</v>
      </c>
    </row>
    <row r="612" spans="1:32" x14ac:dyDescent="0.3">
      <c r="A612" s="3" t="s">
        <v>1352</v>
      </c>
      <c r="B612" s="4" t="s">
        <v>108</v>
      </c>
      <c r="C612" s="6" t="s">
        <v>3293</v>
      </c>
      <c r="D612" s="5">
        <v>1</v>
      </c>
      <c r="E612" t="s">
        <v>1332</v>
      </c>
      <c r="F612" t="s">
        <v>699</v>
      </c>
      <c r="G612" t="s">
        <v>3086</v>
      </c>
      <c r="H612" t="s">
        <v>34</v>
      </c>
      <c r="I612" s="3" t="s">
        <v>1344</v>
      </c>
      <c r="J612" t="s">
        <v>3144</v>
      </c>
      <c r="K612" t="s">
        <v>36</v>
      </c>
      <c r="L612" t="s">
        <v>1333</v>
      </c>
      <c r="M612" t="s">
        <v>44</v>
      </c>
      <c r="N612" t="s">
        <v>648</v>
      </c>
      <c r="O612" t="s">
        <v>40</v>
      </c>
      <c r="P612" t="s">
        <v>41</v>
      </c>
      <c r="Q612" t="s">
        <v>41</v>
      </c>
      <c r="R612" t="s">
        <v>41</v>
      </c>
      <c r="S612" t="s">
        <v>42</v>
      </c>
      <c r="T612" t="s">
        <v>41</v>
      </c>
      <c r="U612" t="s">
        <v>98</v>
      </c>
      <c r="V612" s="35" t="s">
        <v>3093</v>
      </c>
      <c r="W612" s="35" t="s">
        <v>3093</v>
      </c>
      <c r="X612" s="35" t="s">
        <v>3093</v>
      </c>
      <c r="Y612" s="35" t="s">
        <v>3093</v>
      </c>
      <c r="Z612" t="s">
        <v>702</v>
      </c>
      <c r="AA612" s="5" t="s">
        <v>1335</v>
      </c>
      <c r="AB612" t="s">
        <v>1353</v>
      </c>
      <c r="AC612" t="s">
        <v>1337</v>
      </c>
      <c r="AD612" s="5">
        <v>91</v>
      </c>
      <c r="AE612" t="s">
        <v>44</v>
      </c>
      <c r="AF612" t="s">
        <v>41</v>
      </c>
    </row>
    <row r="613" spans="1:32" x14ac:dyDescent="0.3">
      <c r="A613" s="3" t="s">
        <v>1354</v>
      </c>
      <c r="B613" s="4" t="s">
        <v>108</v>
      </c>
      <c r="C613" s="6" t="s">
        <v>3293</v>
      </c>
      <c r="D613" s="5">
        <v>1</v>
      </c>
      <c r="E613" t="s">
        <v>1332</v>
      </c>
      <c r="F613" t="s">
        <v>699</v>
      </c>
      <c r="G613" t="s">
        <v>3086</v>
      </c>
      <c r="H613" t="s">
        <v>34</v>
      </c>
      <c r="I613" s="3">
        <v>32</v>
      </c>
      <c r="J613" t="s">
        <v>3144</v>
      </c>
      <c r="K613" t="s">
        <v>36</v>
      </c>
      <c r="L613" t="s">
        <v>1333</v>
      </c>
      <c r="M613" t="s">
        <v>44</v>
      </c>
      <c r="N613" t="s">
        <v>648</v>
      </c>
      <c r="O613" t="s">
        <v>40</v>
      </c>
      <c r="P613" t="s">
        <v>41</v>
      </c>
      <c r="Q613" t="s">
        <v>41</v>
      </c>
      <c r="R613" t="s">
        <v>41</v>
      </c>
      <c r="S613" t="s">
        <v>42</v>
      </c>
      <c r="T613" t="s">
        <v>41</v>
      </c>
      <c r="U613" t="s">
        <v>98</v>
      </c>
      <c r="V613" s="35" t="s">
        <v>3093</v>
      </c>
      <c r="W613" s="35" t="s">
        <v>3093</v>
      </c>
      <c r="X613" s="35" t="s">
        <v>3093</v>
      </c>
      <c r="Y613" s="35" t="s">
        <v>3093</v>
      </c>
      <c r="Z613" t="s">
        <v>702</v>
      </c>
      <c r="AA613" s="5" t="s">
        <v>1335</v>
      </c>
      <c r="AB613" t="s">
        <v>1353</v>
      </c>
      <c r="AC613" t="s">
        <v>1337</v>
      </c>
      <c r="AD613" s="5">
        <v>91</v>
      </c>
      <c r="AE613" t="s">
        <v>44</v>
      </c>
      <c r="AF613" t="s">
        <v>41</v>
      </c>
    </row>
    <row r="614" spans="1:32" x14ac:dyDescent="0.3">
      <c r="A614" s="3" t="s">
        <v>1355</v>
      </c>
      <c r="B614" s="4" t="s">
        <v>108</v>
      </c>
      <c r="C614" s="6" t="s">
        <v>3293</v>
      </c>
      <c r="D614" s="5">
        <v>1</v>
      </c>
      <c r="E614" t="s">
        <v>1332</v>
      </c>
      <c r="F614" t="s">
        <v>699</v>
      </c>
      <c r="G614" t="s">
        <v>3086</v>
      </c>
      <c r="H614" t="s">
        <v>34</v>
      </c>
      <c r="I614" s="3">
        <v>33</v>
      </c>
      <c r="J614" t="s">
        <v>3144</v>
      </c>
      <c r="K614" t="s">
        <v>36</v>
      </c>
      <c r="L614" t="s">
        <v>1333</v>
      </c>
      <c r="M614" t="s">
        <v>44</v>
      </c>
      <c r="N614" t="s">
        <v>648</v>
      </c>
      <c r="O614" t="s">
        <v>40</v>
      </c>
      <c r="P614" t="s">
        <v>41</v>
      </c>
      <c r="Q614" t="s">
        <v>41</v>
      </c>
      <c r="R614" t="s">
        <v>41</v>
      </c>
      <c r="S614" t="s">
        <v>42</v>
      </c>
      <c r="T614" t="s">
        <v>41</v>
      </c>
      <c r="U614" t="s">
        <v>98</v>
      </c>
      <c r="V614">
        <v>42</v>
      </c>
      <c r="W614">
        <v>0</v>
      </c>
      <c r="X614">
        <v>0</v>
      </c>
      <c r="Y614">
        <v>0</v>
      </c>
      <c r="Z614" t="s">
        <v>702</v>
      </c>
      <c r="AA614" s="5" t="s">
        <v>1335</v>
      </c>
      <c r="AB614" t="s">
        <v>1356</v>
      </c>
      <c r="AC614" t="s">
        <v>1337</v>
      </c>
      <c r="AD614" s="5">
        <v>91</v>
      </c>
      <c r="AE614" t="s">
        <v>44</v>
      </c>
      <c r="AF614" t="s">
        <v>41</v>
      </c>
    </row>
    <row r="615" spans="1:32" x14ac:dyDescent="0.3">
      <c r="A615" s="3" t="s">
        <v>1357</v>
      </c>
      <c r="B615" s="4" t="s">
        <v>100</v>
      </c>
      <c r="C615" s="6" t="s">
        <v>3293</v>
      </c>
      <c r="D615" s="5">
        <v>1</v>
      </c>
      <c r="E615" t="s">
        <v>1332</v>
      </c>
      <c r="F615" t="s">
        <v>699</v>
      </c>
      <c r="G615" t="s">
        <v>3086</v>
      </c>
      <c r="H615" t="s">
        <v>34</v>
      </c>
      <c r="I615" s="3">
        <v>10</v>
      </c>
      <c r="J615" t="s">
        <v>3144</v>
      </c>
      <c r="K615" t="s">
        <v>36</v>
      </c>
      <c r="L615" t="s">
        <v>1333</v>
      </c>
      <c r="M615" t="s">
        <v>44</v>
      </c>
      <c r="N615" t="s">
        <v>648</v>
      </c>
      <c r="O615" t="s">
        <v>40</v>
      </c>
      <c r="P615" t="s">
        <v>41</v>
      </c>
      <c r="Q615" t="s">
        <v>42</v>
      </c>
      <c r="R615" t="s">
        <v>41</v>
      </c>
      <c r="S615" t="s">
        <v>41</v>
      </c>
      <c r="T615" t="s">
        <v>41</v>
      </c>
      <c r="U615" t="s">
        <v>52</v>
      </c>
      <c r="V615" s="35" t="s">
        <v>3093</v>
      </c>
      <c r="W615" s="35" t="s">
        <v>3093</v>
      </c>
      <c r="X615" s="35" t="s">
        <v>3093</v>
      </c>
      <c r="Y615" s="35" t="s">
        <v>3093</v>
      </c>
      <c r="Z615" t="s">
        <v>702</v>
      </c>
      <c r="AA615" s="5" t="s">
        <v>1335</v>
      </c>
      <c r="AB615" t="s">
        <v>325</v>
      </c>
      <c r="AC615" t="s">
        <v>1337</v>
      </c>
      <c r="AD615" s="5">
        <v>91</v>
      </c>
      <c r="AE615" t="s">
        <v>44</v>
      </c>
      <c r="AF615" t="s">
        <v>41</v>
      </c>
    </row>
    <row r="616" spans="1:32" x14ac:dyDescent="0.3">
      <c r="A616" s="3" t="s">
        <v>1358</v>
      </c>
      <c r="B616" s="4" t="s">
        <v>100</v>
      </c>
      <c r="C616" s="6" t="s">
        <v>3293</v>
      </c>
      <c r="D616" s="5">
        <v>2</v>
      </c>
      <c r="E616" t="s">
        <v>1332</v>
      </c>
      <c r="F616" t="s">
        <v>699</v>
      </c>
      <c r="G616" t="s">
        <v>3086</v>
      </c>
      <c r="H616" t="s">
        <v>34</v>
      </c>
      <c r="I616" s="3">
        <v>26</v>
      </c>
      <c r="J616" t="s">
        <v>3144</v>
      </c>
      <c r="K616" t="s">
        <v>36</v>
      </c>
      <c r="L616" t="s">
        <v>1333</v>
      </c>
      <c r="M616" t="s">
        <v>44</v>
      </c>
      <c r="N616" t="s">
        <v>648</v>
      </c>
      <c r="O616" t="s">
        <v>40</v>
      </c>
      <c r="P616" t="s">
        <v>41</v>
      </c>
      <c r="Q616" t="s">
        <v>42</v>
      </c>
      <c r="R616" t="s">
        <v>41</v>
      </c>
      <c r="S616" t="s">
        <v>41</v>
      </c>
      <c r="T616" t="s">
        <v>41</v>
      </c>
      <c r="U616" t="s">
        <v>52</v>
      </c>
      <c r="V616">
        <v>36</v>
      </c>
      <c r="W616">
        <v>0</v>
      </c>
      <c r="X616">
        <v>0</v>
      </c>
      <c r="Y616">
        <v>0</v>
      </c>
      <c r="Z616" t="s">
        <v>702</v>
      </c>
      <c r="AA616" s="5" t="s">
        <v>1335</v>
      </c>
      <c r="AB616" t="s">
        <v>1359</v>
      </c>
      <c r="AC616" t="s">
        <v>1337</v>
      </c>
      <c r="AD616" s="5">
        <v>91</v>
      </c>
      <c r="AE616" t="s">
        <v>44</v>
      </c>
      <c r="AF616" t="s">
        <v>41</v>
      </c>
    </row>
    <row r="617" spans="1:32" x14ac:dyDescent="0.3">
      <c r="A617" s="3" t="s">
        <v>1360</v>
      </c>
      <c r="B617" s="4" t="s">
        <v>160</v>
      </c>
      <c r="C617" s="6" t="s">
        <v>151</v>
      </c>
      <c r="D617" s="5">
        <v>1</v>
      </c>
      <c r="E617" t="s">
        <v>1332</v>
      </c>
      <c r="F617" t="s">
        <v>699</v>
      </c>
      <c r="G617" t="s">
        <v>3086</v>
      </c>
      <c r="H617" t="s">
        <v>34</v>
      </c>
      <c r="I617" s="3">
        <v>22</v>
      </c>
      <c r="J617" t="s">
        <v>3144</v>
      </c>
      <c r="K617" t="s">
        <v>36</v>
      </c>
      <c r="L617" t="s">
        <v>1333</v>
      </c>
      <c r="M617" t="s">
        <v>44</v>
      </c>
      <c r="N617" t="s">
        <v>648</v>
      </c>
      <c r="O617" t="s">
        <v>40</v>
      </c>
      <c r="P617" t="s">
        <v>41</v>
      </c>
      <c r="Q617" t="s">
        <v>42</v>
      </c>
      <c r="R617" t="s">
        <v>41</v>
      </c>
      <c r="S617" t="s">
        <v>41</v>
      </c>
      <c r="T617" t="s">
        <v>41</v>
      </c>
      <c r="U617" t="s">
        <v>52</v>
      </c>
      <c r="V617" s="35" t="s">
        <v>3093</v>
      </c>
      <c r="W617" s="35" t="s">
        <v>3093</v>
      </c>
      <c r="X617" s="35" t="s">
        <v>3093</v>
      </c>
      <c r="Y617" s="35" t="s">
        <v>3093</v>
      </c>
      <c r="Z617" t="s">
        <v>702</v>
      </c>
      <c r="AA617" s="5" t="s">
        <v>1335</v>
      </c>
      <c r="AB617" t="s">
        <v>1361</v>
      </c>
      <c r="AC617" t="s">
        <v>1337</v>
      </c>
      <c r="AD617" s="5" t="s">
        <v>1338</v>
      </c>
      <c r="AE617" s="12" t="s">
        <v>44</v>
      </c>
      <c r="AF617" t="s">
        <v>41</v>
      </c>
    </row>
    <row r="618" spans="1:32" x14ac:dyDescent="0.3">
      <c r="A618" s="3" t="s">
        <v>1362</v>
      </c>
      <c r="B618" s="4" t="s">
        <v>175</v>
      </c>
      <c r="C618" s="6" t="s">
        <v>151</v>
      </c>
      <c r="D618" s="5">
        <v>1</v>
      </c>
      <c r="E618" t="s">
        <v>1332</v>
      </c>
      <c r="F618" t="s">
        <v>699</v>
      </c>
      <c r="G618" t="s">
        <v>3086</v>
      </c>
      <c r="H618" t="s">
        <v>34</v>
      </c>
      <c r="I618" s="3">
        <v>17</v>
      </c>
      <c r="J618" t="s">
        <v>3144</v>
      </c>
      <c r="K618" t="s">
        <v>36</v>
      </c>
      <c r="L618" t="s">
        <v>1333</v>
      </c>
      <c r="M618" t="s">
        <v>44</v>
      </c>
      <c r="N618" t="s">
        <v>648</v>
      </c>
      <c r="O618" t="s">
        <v>40</v>
      </c>
      <c r="P618" t="s">
        <v>41</v>
      </c>
      <c r="Q618" t="s">
        <v>41</v>
      </c>
      <c r="R618" t="s">
        <v>41</v>
      </c>
      <c r="S618" t="s">
        <v>42</v>
      </c>
      <c r="T618" t="s">
        <v>41</v>
      </c>
      <c r="U618" t="s">
        <v>72</v>
      </c>
      <c r="V618">
        <v>139</v>
      </c>
      <c r="W618">
        <v>12</v>
      </c>
      <c r="X618">
        <v>2</v>
      </c>
      <c r="Y618">
        <v>0</v>
      </c>
      <c r="Z618" t="s">
        <v>702</v>
      </c>
      <c r="AA618" s="5" t="s">
        <v>1335</v>
      </c>
      <c r="AB618" t="s">
        <v>1363</v>
      </c>
      <c r="AC618" t="s">
        <v>1337</v>
      </c>
      <c r="AD618" s="5" t="s">
        <v>1338</v>
      </c>
      <c r="AE618" s="9" t="s">
        <v>1364</v>
      </c>
      <c r="AF618" t="s">
        <v>42</v>
      </c>
    </row>
    <row r="619" spans="1:32" x14ac:dyDescent="0.3">
      <c r="A619" s="3" t="s">
        <v>1365</v>
      </c>
      <c r="B619" s="4" t="s">
        <v>1366</v>
      </c>
      <c r="C619" s="6" t="s">
        <v>194</v>
      </c>
      <c r="D619" s="5">
        <v>1</v>
      </c>
      <c r="E619" t="s">
        <v>1332</v>
      </c>
      <c r="F619" t="s">
        <v>699</v>
      </c>
      <c r="G619" t="s">
        <v>3086</v>
      </c>
      <c r="H619" t="s">
        <v>34</v>
      </c>
      <c r="I619" s="3">
        <v>32</v>
      </c>
      <c r="J619" t="s">
        <v>3144</v>
      </c>
      <c r="K619" t="s">
        <v>36</v>
      </c>
      <c r="L619" t="s">
        <v>1333</v>
      </c>
      <c r="M619" t="s">
        <v>44</v>
      </c>
      <c r="N619" t="s">
        <v>648</v>
      </c>
      <c r="O619" t="s">
        <v>40</v>
      </c>
      <c r="P619" t="s">
        <v>41</v>
      </c>
      <c r="Q619" t="s">
        <v>42</v>
      </c>
      <c r="R619" t="s">
        <v>41</v>
      </c>
      <c r="S619" t="s">
        <v>41</v>
      </c>
      <c r="T619" t="s">
        <v>41</v>
      </c>
      <c r="U619" t="s">
        <v>52</v>
      </c>
      <c r="V619">
        <v>90</v>
      </c>
      <c r="W619">
        <v>12</v>
      </c>
      <c r="X619" s="35" t="s">
        <v>3093</v>
      </c>
      <c r="Y619" s="35" t="s">
        <v>3093</v>
      </c>
      <c r="Z619" t="s">
        <v>702</v>
      </c>
      <c r="AA619" s="5" t="s">
        <v>1335</v>
      </c>
      <c r="AB619" t="s">
        <v>1367</v>
      </c>
      <c r="AC619" t="s">
        <v>1337</v>
      </c>
      <c r="AD619" s="5">
        <v>92</v>
      </c>
      <c r="AE619" t="s">
        <v>1368</v>
      </c>
      <c r="AF619" t="s">
        <v>42</v>
      </c>
    </row>
    <row r="620" spans="1:32" x14ac:dyDescent="0.3">
      <c r="A620" s="3" t="s">
        <v>1369</v>
      </c>
      <c r="B620" s="4" t="s">
        <v>218</v>
      </c>
      <c r="C620" s="6" t="s">
        <v>194</v>
      </c>
      <c r="D620" s="5">
        <v>1</v>
      </c>
      <c r="E620" t="s">
        <v>1332</v>
      </c>
      <c r="F620" t="s">
        <v>699</v>
      </c>
      <c r="G620" t="s">
        <v>3086</v>
      </c>
      <c r="H620" t="s">
        <v>34</v>
      </c>
      <c r="I620" s="3">
        <v>28</v>
      </c>
      <c r="J620" t="s">
        <v>3144</v>
      </c>
      <c r="K620" t="s">
        <v>36</v>
      </c>
      <c r="L620" t="s">
        <v>1333</v>
      </c>
      <c r="M620" t="s">
        <v>44</v>
      </c>
      <c r="N620" t="s">
        <v>648</v>
      </c>
      <c r="O620" t="s">
        <v>40</v>
      </c>
      <c r="P620" t="s">
        <v>41</v>
      </c>
      <c r="Q620" t="s">
        <v>42</v>
      </c>
      <c r="R620" t="s">
        <v>41</v>
      </c>
      <c r="S620" t="s">
        <v>41</v>
      </c>
      <c r="T620" t="s">
        <v>41</v>
      </c>
      <c r="U620" t="s">
        <v>52</v>
      </c>
      <c r="V620">
        <v>140</v>
      </c>
      <c r="W620">
        <v>30</v>
      </c>
      <c r="X620">
        <v>0</v>
      </c>
      <c r="Y620">
        <v>20</v>
      </c>
      <c r="Z620" t="s">
        <v>702</v>
      </c>
      <c r="AA620" s="5" t="s">
        <v>1335</v>
      </c>
      <c r="AB620" t="s">
        <v>1370</v>
      </c>
      <c r="AC620" t="s">
        <v>1337</v>
      </c>
      <c r="AD620" s="5">
        <v>92</v>
      </c>
      <c r="AE620" s="9" t="s">
        <v>1371</v>
      </c>
      <c r="AF620" t="s">
        <v>42</v>
      </c>
    </row>
    <row r="621" spans="1:32" x14ac:dyDescent="0.3">
      <c r="A621" s="3" t="s">
        <v>1372</v>
      </c>
      <c r="B621" s="4" t="s">
        <v>1373</v>
      </c>
      <c r="C621" s="6" t="s">
        <v>194</v>
      </c>
      <c r="D621" s="5">
        <v>1</v>
      </c>
      <c r="E621" t="s">
        <v>1332</v>
      </c>
      <c r="F621" t="s">
        <v>699</v>
      </c>
      <c r="G621" t="s">
        <v>3086</v>
      </c>
      <c r="H621" t="s">
        <v>34</v>
      </c>
      <c r="I621" s="3">
        <v>26</v>
      </c>
      <c r="J621" t="s">
        <v>3144</v>
      </c>
      <c r="K621" t="s">
        <v>36</v>
      </c>
      <c r="L621" t="s">
        <v>1333</v>
      </c>
      <c r="M621" t="s">
        <v>44</v>
      </c>
      <c r="N621" t="s">
        <v>648</v>
      </c>
      <c r="O621" t="s">
        <v>40</v>
      </c>
      <c r="P621" t="s">
        <v>41</v>
      </c>
      <c r="Q621" t="s">
        <v>42</v>
      </c>
      <c r="R621" t="s">
        <v>41</v>
      </c>
      <c r="S621" t="s">
        <v>41</v>
      </c>
      <c r="T621" t="s">
        <v>41</v>
      </c>
      <c r="U621" t="s">
        <v>52</v>
      </c>
      <c r="V621">
        <v>51</v>
      </c>
      <c r="W621">
        <v>20</v>
      </c>
      <c r="X621">
        <v>2</v>
      </c>
      <c r="Y621">
        <v>0</v>
      </c>
      <c r="Z621" t="s">
        <v>702</v>
      </c>
      <c r="AA621" s="5" t="s">
        <v>1335</v>
      </c>
      <c r="AB621" t="s">
        <v>1374</v>
      </c>
      <c r="AC621" t="s">
        <v>1337</v>
      </c>
      <c r="AD621" s="5">
        <v>92</v>
      </c>
      <c r="AE621" s="9" t="s">
        <v>1375</v>
      </c>
      <c r="AF621" t="s">
        <v>42</v>
      </c>
    </row>
    <row r="622" spans="1:32" x14ac:dyDescent="0.3">
      <c r="A622" s="3" t="s">
        <v>1376</v>
      </c>
      <c r="B622" s="4" t="s">
        <v>208</v>
      </c>
      <c r="C622" s="6" t="s">
        <v>194</v>
      </c>
      <c r="D622" s="5">
        <v>1</v>
      </c>
      <c r="E622" t="s">
        <v>1332</v>
      </c>
      <c r="F622" t="s">
        <v>699</v>
      </c>
      <c r="G622" t="s">
        <v>3086</v>
      </c>
      <c r="H622" t="s">
        <v>34</v>
      </c>
      <c r="I622" s="3" t="s">
        <v>1377</v>
      </c>
      <c r="J622" t="s">
        <v>3144</v>
      </c>
      <c r="K622" t="s">
        <v>36</v>
      </c>
      <c r="L622" t="s">
        <v>1333</v>
      </c>
      <c r="M622" t="s">
        <v>44</v>
      </c>
      <c r="N622" t="s">
        <v>648</v>
      </c>
      <c r="O622" t="s">
        <v>40</v>
      </c>
      <c r="P622" t="s">
        <v>41</v>
      </c>
      <c r="Q622" t="s">
        <v>42</v>
      </c>
      <c r="R622" t="s">
        <v>41</v>
      </c>
      <c r="S622" t="s">
        <v>41</v>
      </c>
      <c r="T622" t="s">
        <v>41</v>
      </c>
      <c r="U622" t="s">
        <v>52</v>
      </c>
      <c r="V622">
        <v>100</v>
      </c>
      <c r="W622">
        <v>16</v>
      </c>
      <c r="X622">
        <v>11</v>
      </c>
      <c r="Y622">
        <v>0</v>
      </c>
      <c r="Z622" t="s">
        <v>702</v>
      </c>
      <c r="AA622" s="5" t="s">
        <v>1335</v>
      </c>
      <c r="AB622" t="s">
        <v>1378</v>
      </c>
      <c r="AC622" t="s">
        <v>1337</v>
      </c>
      <c r="AD622" s="5">
        <v>92</v>
      </c>
      <c r="AE622" s="9" t="s">
        <v>1379</v>
      </c>
      <c r="AF622" t="s">
        <v>42</v>
      </c>
    </row>
    <row r="623" spans="1:32" x14ac:dyDescent="0.3">
      <c r="A623" s="3" t="s">
        <v>1380</v>
      </c>
      <c r="B623" s="4" t="s">
        <v>224</v>
      </c>
      <c r="C623" s="6" t="s">
        <v>151</v>
      </c>
      <c r="D623" s="5">
        <v>1</v>
      </c>
      <c r="E623" t="s">
        <v>1332</v>
      </c>
      <c r="F623" t="s">
        <v>699</v>
      </c>
      <c r="G623" t="s">
        <v>3086</v>
      </c>
      <c r="H623" t="s">
        <v>34</v>
      </c>
      <c r="I623" s="3">
        <v>25</v>
      </c>
      <c r="J623" t="s">
        <v>3144</v>
      </c>
      <c r="K623" t="s">
        <v>36</v>
      </c>
      <c r="L623" t="s">
        <v>1333</v>
      </c>
      <c r="M623" t="s">
        <v>44</v>
      </c>
      <c r="N623" t="s">
        <v>648</v>
      </c>
      <c r="O623" t="s">
        <v>40</v>
      </c>
      <c r="P623" t="s">
        <v>41</v>
      </c>
      <c r="Q623" t="s">
        <v>41</v>
      </c>
      <c r="R623" t="s">
        <v>42</v>
      </c>
      <c r="S623" t="s">
        <v>41</v>
      </c>
      <c r="T623" t="s">
        <v>41</v>
      </c>
      <c r="U623" t="s">
        <v>681</v>
      </c>
      <c r="V623">
        <v>65</v>
      </c>
      <c r="W623">
        <v>33</v>
      </c>
      <c r="X623">
        <v>0</v>
      </c>
      <c r="Y623">
        <v>11</v>
      </c>
      <c r="Z623" t="s">
        <v>702</v>
      </c>
      <c r="AA623" s="5" t="s">
        <v>1335</v>
      </c>
      <c r="AB623" t="s">
        <v>1381</v>
      </c>
      <c r="AC623" t="s">
        <v>1337</v>
      </c>
      <c r="AD623" s="5">
        <v>92</v>
      </c>
      <c r="AE623" s="9" t="s">
        <v>1382</v>
      </c>
      <c r="AF623" t="s">
        <v>42</v>
      </c>
    </row>
    <row r="624" spans="1:32" x14ac:dyDescent="0.3">
      <c r="A624" s="3" t="s">
        <v>1383</v>
      </c>
      <c r="B624" s="4" t="s">
        <v>224</v>
      </c>
      <c r="C624" s="6" t="s">
        <v>151</v>
      </c>
      <c r="D624" s="5">
        <v>1</v>
      </c>
      <c r="E624" t="s">
        <v>1332</v>
      </c>
      <c r="F624" t="s">
        <v>699</v>
      </c>
      <c r="G624" t="s">
        <v>3086</v>
      </c>
      <c r="H624" t="s">
        <v>34</v>
      </c>
      <c r="I624" s="3">
        <v>30</v>
      </c>
      <c r="J624" t="s">
        <v>3144</v>
      </c>
      <c r="K624" t="s">
        <v>36</v>
      </c>
      <c r="L624" t="s">
        <v>1333</v>
      </c>
      <c r="M624" t="s">
        <v>44</v>
      </c>
      <c r="N624" t="s">
        <v>648</v>
      </c>
      <c r="O624" t="s">
        <v>40</v>
      </c>
      <c r="P624" t="s">
        <v>41</v>
      </c>
      <c r="Q624" t="s">
        <v>41</v>
      </c>
      <c r="R624" t="s">
        <v>42</v>
      </c>
      <c r="S624" t="s">
        <v>41</v>
      </c>
      <c r="T624" t="s">
        <v>41</v>
      </c>
      <c r="U624" t="s">
        <v>681</v>
      </c>
      <c r="V624">
        <v>65</v>
      </c>
      <c r="W624">
        <v>42</v>
      </c>
      <c r="X624">
        <v>0</v>
      </c>
      <c r="Y624">
        <v>17</v>
      </c>
      <c r="Z624" t="s">
        <v>702</v>
      </c>
      <c r="AA624" s="5" t="s">
        <v>1335</v>
      </c>
      <c r="AB624" t="s">
        <v>1381</v>
      </c>
      <c r="AC624" t="s">
        <v>1337</v>
      </c>
      <c r="AD624" s="5">
        <v>92</v>
      </c>
      <c r="AE624" t="s">
        <v>1384</v>
      </c>
      <c r="AF624" t="s">
        <v>42</v>
      </c>
    </row>
    <row r="625" spans="1:32" x14ac:dyDescent="0.3">
      <c r="A625" s="3" t="s">
        <v>1385</v>
      </c>
      <c r="B625" s="4" t="s">
        <v>224</v>
      </c>
      <c r="C625" s="6" t="s">
        <v>151</v>
      </c>
      <c r="D625" s="5">
        <v>1</v>
      </c>
      <c r="E625" t="s">
        <v>1332</v>
      </c>
      <c r="F625" t="s">
        <v>699</v>
      </c>
      <c r="G625" t="s">
        <v>3086</v>
      </c>
      <c r="H625" t="s">
        <v>34</v>
      </c>
      <c r="I625" s="3">
        <v>59</v>
      </c>
      <c r="J625" t="s">
        <v>3144</v>
      </c>
      <c r="K625" t="s">
        <v>36</v>
      </c>
      <c r="L625" t="s">
        <v>1333</v>
      </c>
      <c r="M625" t="s">
        <v>44</v>
      </c>
      <c r="N625" t="s">
        <v>648</v>
      </c>
      <c r="O625" t="s">
        <v>40</v>
      </c>
      <c r="P625" t="s">
        <v>41</v>
      </c>
      <c r="Q625" t="s">
        <v>41</v>
      </c>
      <c r="R625" t="s">
        <v>42</v>
      </c>
      <c r="S625" t="s">
        <v>41</v>
      </c>
      <c r="T625" t="s">
        <v>41</v>
      </c>
      <c r="U625" t="s">
        <v>681</v>
      </c>
      <c r="V625" s="35" t="s">
        <v>3093</v>
      </c>
      <c r="W625" s="35" t="s">
        <v>3093</v>
      </c>
      <c r="X625" s="35" t="s">
        <v>3093</v>
      </c>
      <c r="Y625" s="35" t="s">
        <v>3093</v>
      </c>
      <c r="Z625" t="s">
        <v>702</v>
      </c>
      <c r="AA625" s="5" t="s">
        <v>1335</v>
      </c>
      <c r="AB625" t="s">
        <v>1381</v>
      </c>
      <c r="AC625" t="s">
        <v>1337</v>
      </c>
      <c r="AD625" s="5">
        <v>92</v>
      </c>
      <c r="AE625" t="s">
        <v>44</v>
      </c>
      <c r="AF625" t="s">
        <v>41</v>
      </c>
    </row>
    <row r="626" spans="1:32" x14ac:dyDescent="0.3">
      <c r="A626" s="3" t="s">
        <v>1386</v>
      </c>
      <c r="B626" s="4" t="s">
        <v>222</v>
      </c>
      <c r="C626" s="6" t="s">
        <v>151</v>
      </c>
      <c r="D626" s="5">
        <v>1</v>
      </c>
      <c r="E626" t="s">
        <v>1332</v>
      </c>
      <c r="F626" t="s">
        <v>699</v>
      </c>
      <c r="G626" t="s">
        <v>3086</v>
      </c>
      <c r="H626" t="s">
        <v>34</v>
      </c>
      <c r="I626" s="3">
        <v>20</v>
      </c>
      <c r="J626" t="s">
        <v>3144</v>
      </c>
      <c r="K626" t="s">
        <v>36</v>
      </c>
      <c r="L626" t="s">
        <v>1333</v>
      </c>
      <c r="M626" t="s">
        <v>44</v>
      </c>
      <c r="N626" t="s">
        <v>648</v>
      </c>
      <c r="O626" t="s">
        <v>40</v>
      </c>
      <c r="P626" t="s">
        <v>41</v>
      </c>
      <c r="Q626" t="s">
        <v>41</v>
      </c>
      <c r="R626" t="s">
        <v>42</v>
      </c>
      <c r="S626" t="s">
        <v>41</v>
      </c>
      <c r="T626" t="s">
        <v>41</v>
      </c>
      <c r="U626" t="s">
        <v>681</v>
      </c>
      <c r="V626">
        <v>38</v>
      </c>
      <c r="W626">
        <v>28</v>
      </c>
      <c r="X626">
        <v>0</v>
      </c>
      <c r="Y626">
        <v>12</v>
      </c>
      <c r="Z626" t="s">
        <v>702</v>
      </c>
      <c r="AA626" s="5" t="s">
        <v>1335</v>
      </c>
      <c r="AC626" t="s">
        <v>1337</v>
      </c>
      <c r="AD626" s="5" t="s">
        <v>1338</v>
      </c>
      <c r="AE626" s="9" t="s">
        <v>1387</v>
      </c>
      <c r="AF626" t="s">
        <v>42</v>
      </c>
    </row>
    <row r="627" spans="1:32" x14ac:dyDescent="0.3">
      <c r="A627" s="3" t="s">
        <v>1388</v>
      </c>
      <c r="B627" s="4" t="s">
        <v>222</v>
      </c>
      <c r="C627" s="6" t="s">
        <v>151</v>
      </c>
      <c r="D627" s="5">
        <v>1</v>
      </c>
      <c r="E627" t="s">
        <v>1332</v>
      </c>
      <c r="F627" t="s">
        <v>699</v>
      </c>
      <c r="G627" t="s">
        <v>3086</v>
      </c>
      <c r="H627" t="s">
        <v>34</v>
      </c>
      <c r="I627" s="3">
        <v>21</v>
      </c>
      <c r="J627" t="s">
        <v>3144</v>
      </c>
      <c r="K627" t="s">
        <v>36</v>
      </c>
      <c r="L627" t="s">
        <v>1333</v>
      </c>
      <c r="M627" t="s">
        <v>44</v>
      </c>
      <c r="N627" t="s">
        <v>648</v>
      </c>
      <c r="O627" t="s">
        <v>40</v>
      </c>
      <c r="P627" t="s">
        <v>41</v>
      </c>
      <c r="Q627" t="s">
        <v>41</v>
      </c>
      <c r="R627" t="s">
        <v>42</v>
      </c>
      <c r="S627" t="s">
        <v>41</v>
      </c>
      <c r="T627" t="s">
        <v>41</v>
      </c>
      <c r="U627" t="s">
        <v>681</v>
      </c>
      <c r="V627">
        <v>37</v>
      </c>
      <c r="W627">
        <v>23</v>
      </c>
      <c r="X627">
        <v>0</v>
      </c>
      <c r="Y627">
        <v>15</v>
      </c>
      <c r="Z627" t="s">
        <v>702</v>
      </c>
      <c r="AA627" s="5" t="s">
        <v>1335</v>
      </c>
      <c r="AC627" t="s">
        <v>1337</v>
      </c>
      <c r="AD627" s="5" t="s">
        <v>1338</v>
      </c>
      <c r="AE627" s="9" t="s">
        <v>1389</v>
      </c>
      <c r="AF627" t="s">
        <v>42</v>
      </c>
    </row>
    <row r="628" spans="1:32" x14ac:dyDescent="0.3">
      <c r="A628" s="3" t="s">
        <v>1390</v>
      </c>
      <c r="B628" s="4" t="s">
        <v>222</v>
      </c>
      <c r="C628" s="6" t="s">
        <v>151</v>
      </c>
      <c r="D628" s="5">
        <v>1</v>
      </c>
      <c r="E628" t="s">
        <v>1332</v>
      </c>
      <c r="F628" t="s">
        <v>699</v>
      </c>
      <c r="G628" t="s">
        <v>3086</v>
      </c>
      <c r="H628" t="s">
        <v>34</v>
      </c>
      <c r="I628" s="3">
        <v>23</v>
      </c>
      <c r="J628" t="s">
        <v>3144</v>
      </c>
      <c r="K628" t="s">
        <v>36</v>
      </c>
      <c r="L628" t="s">
        <v>1333</v>
      </c>
      <c r="M628" t="s">
        <v>44</v>
      </c>
      <c r="N628" t="s">
        <v>648</v>
      </c>
      <c r="O628" t="s">
        <v>40</v>
      </c>
      <c r="P628" t="s">
        <v>41</v>
      </c>
      <c r="Q628" t="s">
        <v>41</v>
      </c>
      <c r="R628" t="s">
        <v>42</v>
      </c>
      <c r="S628" t="s">
        <v>41</v>
      </c>
      <c r="T628" t="s">
        <v>41</v>
      </c>
      <c r="U628" t="s">
        <v>681</v>
      </c>
      <c r="V628">
        <v>56</v>
      </c>
      <c r="W628">
        <v>38</v>
      </c>
      <c r="X628">
        <v>0</v>
      </c>
      <c r="Y628">
        <v>21</v>
      </c>
      <c r="Z628" t="s">
        <v>702</v>
      </c>
      <c r="AA628" s="5" t="s">
        <v>1335</v>
      </c>
      <c r="AC628" t="s">
        <v>1337</v>
      </c>
      <c r="AD628" s="5" t="s">
        <v>1338</v>
      </c>
      <c r="AE628" s="10" t="s">
        <v>1391</v>
      </c>
      <c r="AF628" t="s">
        <v>42</v>
      </c>
    </row>
    <row r="629" spans="1:32" x14ac:dyDescent="0.3">
      <c r="A629" s="3" t="s">
        <v>1392</v>
      </c>
      <c r="B629" s="4" t="s">
        <v>236</v>
      </c>
      <c r="C629" s="6" t="s">
        <v>236</v>
      </c>
      <c r="D629" s="5">
        <v>1</v>
      </c>
      <c r="E629" t="s">
        <v>1332</v>
      </c>
      <c r="F629" t="s">
        <v>699</v>
      </c>
      <c r="G629" t="s">
        <v>3086</v>
      </c>
      <c r="H629" t="s">
        <v>34</v>
      </c>
      <c r="I629" s="3">
        <v>21</v>
      </c>
      <c r="J629" t="s">
        <v>3144</v>
      </c>
      <c r="K629" t="s">
        <v>36</v>
      </c>
      <c r="L629" t="s">
        <v>1333</v>
      </c>
      <c r="M629" t="s">
        <v>44</v>
      </c>
      <c r="N629" t="s">
        <v>648</v>
      </c>
      <c r="O629" t="s">
        <v>40</v>
      </c>
      <c r="P629" t="s">
        <v>41</v>
      </c>
      <c r="Q629" t="s">
        <v>41</v>
      </c>
      <c r="R629" t="s">
        <v>41</v>
      </c>
      <c r="S629" t="s">
        <v>42</v>
      </c>
      <c r="T629" t="s">
        <v>41</v>
      </c>
      <c r="U629" t="s">
        <v>1393</v>
      </c>
      <c r="V629" s="35" t="s">
        <v>3093</v>
      </c>
      <c r="W629" s="35" t="s">
        <v>3093</v>
      </c>
      <c r="X629" s="35" t="s">
        <v>3093</v>
      </c>
      <c r="Y629" s="35" t="s">
        <v>3093</v>
      </c>
      <c r="Z629" t="s">
        <v>702</v>
      </c>
      <c r="AA629" s="5" t="s">
        <v>1335</v>
      </c>
      <c r="AB629" t="s">
        <v>1394</v>
      </c>
      <c r="AC629" t="s">
        <v>1337</v>
      </c>
      <c r="AD629" s="5" t="s">
        <v>1338</v>
      </c>
      <c r="AE629" t="s">
        <v>44</v>
      </c>
      <c r="AF629" t="s">
        <v>41</v>
      </c>
    </row>
    <row r="630" spans="1:32" x14ac:dyDescent="0.3">
      <c r="A630" s="3" t="s">
        <v>1395</v>
      </c>
      <c r="B630" s="4" t="s">
        <v>236</v>
      </c>
      <c r="C630" s="6" t="s">
        <v>236</v>
      </c>
      <c r="D630" s="5">
        <v>1</v>
      </c>
      <c r="E630" t="s">
        <v>1332</v>
      </c>
      <c r="F630" t="s">
        <v>699</v>
      </c>
      <c r="G630" t="s">
        <v>3086</v>
      </c>
      <c r="H630" t="s">
        <v>34</v>
      </c>
      <c r="I630" s="3">
        <v>33</v>
      </c>
      <c r="J630" t="s">
        <v>3144</v>
      </c>
      <c r="K630" t="s">
        <v>36</v>
      </c>
      <c r="L630" t="s">
        <v>1333</v>
      </c>
      <c r="M630" t="s">
        <v>44</v>
      </c>
      <c r="N630" t="s">
        <v>648</v>
      </c>
      <c r="O630" t="s">
        <v>40</v>
      </c>
      <c r="P630" t="s">
        <v>41</v>
      </c>
      <c r="Q630" t="s">
        <v>41</v>
      </c>
      <c r="R630" t="s">
        <v>41</v>
      </c>
      <c r="S630" t="s">
        <v>42</v>
      </c>
      <c r="T630" t="s">
        <v>41</v>
      </c>
      <c r="U630" t="s">
        <v>1393</v>
      </c>
      <c r="V630" s="35" t="s">
        <v>3093</v>
      </c>
      <c r="W630" s="35" t="s">
        <v>3093</v>
      </c>
      <c r="X630" s="35" t="s">
        <v>3093</v>
      </c>
      <c r="Y630" s="35" t="s">
        <v>3093</v>
      </c>
      <c r="Z630" t="s">
        <v>702</v>
      </c>
      <c r="AA630" s="5" t="s">
        <v>1335</v>
      </c>
      <c r="AB630" t="s">
        <v>1394</v>
      </c>
      <c r="AC630" t="s">
        <v>1337</v>
      </c>
      <c r="AD630" s="5" t="s">
        <v>1338</v>
      </c>
      <c r="AE630" t="s">
        <v>44</v>
      </c>
      <c r="AF630" t="s">
        <v>41</v>
      </c>
    </row>
    <row r="631" spans="1:32" x14ac:dyDescent="0.3">
      <c r="A631" s="3" t="s">
        <v>1396</v>
      </c>
      <c r="B631" s="4" t="s">
        <v>236</v>
      </c>
      <c r="C631" s="6" t="s">
        <v>236</v>
      </c>
      <c r="D631" s="5">
        <v>1</v>
      </c>
      <c r="E631" t="s">
        <v>1332</v>
      </c>
      <c r="F631" t="s">
        <v>699</v>
      </c>
      <c r="G631" t="s">
        <v>3086</v>
      </c>
      <c r="H631" t="s">
        <v>34</v>
      </c>
      <c r="I631" s="3">
        <v>57</v>
      </c>
      <c r="J631" t="s">
        <v>3144</v>
      </c>
      <c r="K631" t="s">
        <v>36</v>
      </c>
      <c r="L631" t="s">
        <v>1333</v>
      </c>
      <c r="M631" t="s">
        <v>44</v>
      </c>
      <c r="N631" t="s">
        <v>648</v>
      </c>
      <c r="O631" t="s">
        <v>40</v>
      </c>
      <c r="P631" t="s">
        <v>41</v>
      </c>
      <c r="Q631" t="s">
        <v>41</v>
      </c>
      <c r="R631" t="s">
        <v>41</v>
      </c>
      <c r="S631" t="s">
        <v>42</v>
      </c>
      <c r="T631" t="s">
        <v>41</v>
      </c>
      <c r="U631" t="s">
        <v>1393</v>
      </c>
      <c r="V631" s="35" t="s">
        <v>3093</v>
      </c>
      <c r="W631" s="35" t="s">
        <v>3093</v>
      </c>
      <c r="X631" s="35" t="s">
        <v>3093</v>
      </c>
      <c r="Y631" s="35" t="s">
        <v>3093</v>
      </c>
      <c r="Z631" t="s">
        <v>702</v>
      </c>
      <c r="AA631" s="5" t="s">
        <v>1335</v>
      </c>
      <c r="AB631" t="s">
        <v>1394</v>
      </c>
      <c r="AC631" t="s">
        <v>1337</v>
      </c>
      <c r="AD631" s="5" t="s">
        <v>1338</v>
      </c>
      <c r="AE631" t="s">
        <v>44</v>
      </c>
      <c r="AF631" t="s">
        <v>41</v>
      </c>
    </row>
    <row r="632" spans="1:32" x14ac:dyDescent="0.3">
      <c r="A632" s="3" t="s">
        <v>1397</v>
      </c>
      <c r="B632" s="4" t="s">
        <v>691</v>
      </c>
      <c r="C632" s="6" t="s">
        <v>236</v>
      </c>
      <c r="D632" s="5">
        <v>1</v>
      </c>
      <c r="E632" t="s">
        <v>1332</v>
      </c>
      <c r="F632" t="s">
        <v>699</v>
      </c>
      <c r="G632" t="s">
        <v>3086</v>
      </c>
      <c r="H632" t="s">
        <v>34</v>
      </c>
      <c r="I632" s="3">
        <v>26</v>
      </c>
      <c r="J632" t="s">
        <v>3144</v>
      </c>
      <c r="K632" t="s">
        <v>36</v>
      </c>
      <c r="L632" t="s">
        <v>1333</v>
      </c>
      <c r="M632" t="s">
        <v>44</v>
      </c>
      <c r="N632" t="s">
        <v>648</v>
      </c>
      <c r="O632" t="s">
        <v>40</v>
      </c>
      <c r="P632" t="s">
        <v>41</v>
      </c>
      <c r="Q632" t="s">
        <v>42</v>
      </c>
      <c r="R632" t="s">
        <v>41</v>
      </c>
      <c r="S632" t="s">
        <v>41</v>
      </c>
      <c r="T632" t="s">
        <v>41</v>
      </c>
      <c r="U632" t="s">
        <v>52</v>
      </c>
      <c r="V632">
        <v>153</v>
      </c>
      <c r="W632">
        <v>9</v>
      </c>
      <c r="X632">
        <v>6</v>
      </c>
      <c r="Y632">
        <v>0</v>
      </c>
      <c r="Z632" t="s">
        <v>702</v>
      </c>
      <c r="AA632" s="5" t="s">
        <v>1335</v>
      </c>
      <c r="AB632" t="s">
        <v>1398</v>
      </c>
      <c r="AC632" t="s">
        <v>1337</v>
      </c>
      <c r="AD632" s="5">
        <v>91</v>
      </c>
      <c r="AE632" s="9" t="s">
        <v>1399</v>
      </c>
      <c r="AF632" t="s">
        <v>42</v>
      </c>
    </row>
    <row r="633" spans="1:32" x14ac:dyDescent="0.3">
      <c r="A633" s="3" t="s">
        <v>1400</v>
      </c>
      <c r="B633" s="4" t="s">
        <v>1401</v>
      </c>
      <c r="C633" s="6" t="s">
        <v>236</v>
      </c>
      <c r="D633" s="5">
        <v>1</v>
      </c>
      <c r="E633" t="s">
        <v>1332</v>
      </c>
      <c r="F633" t="s">
        <v>699</v>
      </c>
      <c r="G633" t="s">
        <v>3086</v>
      </c>
      <c r="H633" t="s">
        <v>34</v>
      </c>
      <c r="I633" s="3">
        <v>28</v>
      </c>
      <c r="J633" t="s">
        <v>3144</v>
      </c>
      <c r="K633" t="s">
        <v>36</v>
      </c>
      <c r="L633" t="s">
        <v>1333</v>
      </c>
      <c r="M633" t="s">
        <v>44</v>
      </c>
      <c r="N633" t="s">
        <v>648</v>
      </c>
      <c r="O633" t="s">
        <v>40</v>
      </c>
      <c r="P633" t="s">
        <v>41</v>
      </c>
      <c r="Q633" t="s">
        <v>41</v>
      </c>
      <c r="R633" t="s">
        <v>41</v>
      </c>
      <c r="S633" t="s">
        <v>42</v>
      </c>
      <c r="T633" t="s">
        <v>41</v>
      </c>
      <c r="U633" t="s">
        <v>72</v>
      </c>
      <c r="V633" s="35" t="s">
        <v>3093</v>
      </c>
      <c r="W633" s="35" t="s">
        <v>3093</v>
      </c>
      <c r="X633" s="35" t="s">
        <v>3093</v>
      </c>
      <c r="Y633" s="35" t="s">
        <v>3093</v>
      </c>
      <c r="Z633" t="s">
        <v>702</v>
      </c>
      <c r="AA633" s="5" t="s">
        <v>1335</v>
      </c>
      <c r="AC633" t="s">
        <v>1337</v>
      </c>
      <c r="AD633" s="5" t="s">
        <v>1338</v>
      </c>
      <c r="AE633" t="s">
        <v>44</v>
      </c>
      <c r="AF633" t="s">
        <v>41</v>
      </c>
    </row>
    <row r="634" spans="1:32" x14ac:dyDescent="0.3">
      <c r="A634" s="3" t="s">
        <v>1402</v>
      </c>
      <c r="B634" s="4" t="s">
        <v>1401</v>
      </c>
      <c r="C634" s="6" t="s">
        <v>236</v>
      </c>
      <c r="D634" s="5">
        <v>1</v>
      </c>
      <c r="E634" t="s">
        <v>1332</v>
      </c>
      <c r="F634" t="s">
        <v>699</v>
      </c>
      <c r="G634" t="s">
        <v>3086</v>
      </c>
      <c r="H634" t="s">
        <v>34</v>
      </c>
      <c r="I634" s="3">
        <v>29</v>
      </c>
      <c r="J634" t="s">
        <v>3144</v>
      </c>
      <c r="K634" t="s">
        <v>36</v>
      </c>
      <c r="L634" t="s">
        <v>1333</v>
      </c>
      <c r="M634" t="s">
        <v>44</v>
      </c>
      <c r="N634" t="s">
        <v>648</v>
      </c>
      <c r="O634" t="s">
        <v>40</v>
      </c>
      <c r="P634" t="s">
        <v>41</v>
      </c>
      <c r="Q634" t="s">
        <v>41</v>
      </c>
      <c r="R634" t="s">
        <v>41</v>
      </c>
      <c r="S634" t="s">
        <v>42</v>
      </c>
      <c r="T634" t="s">
        <v>41</v>
      </c>
      <c r="U634" t="s">
        <v>72</v>
      </c>
      <c r="V634" s="35" t="s">
        <v>3093</v>
      </c>
      <c r="W634" s="35" t="s">
        <v>3093</v>
      </c>
      <c r="X634" s="35" t="s">
        <v>3093</v>
      </c>
      <c r="Y634" s="35" t="s">
        <v>3093</v>
      </c>
      <c r="Z634" t="s">
        <v>702</v>
      </c>
      <c r="AA634" s="5" t="s">
        <v>1335</v>
      </c>
      <c r="AC634" t="s">
        <v>1337</v>
      </c>
      <c r="AD634" s="5" t="s">
        <v>1338</v>
      </c>
      <c r="AE634" t="s">
        <v>44</v>
      </c>
      <c r="AF634" t="s">
        <v>41</v>
      </c>
    </row>
    <row r="635" spans="1:32" x14ac:dyDescent="0.3">
      <c r="A635" s="3" t="s">
        <v>1403</v>
      </c>
      <c r="B635" s="4" t="s">
        <v>263</v>
      </c>
      <c r="C635" s="6" t="s">
        <v>236</v>
      </c>
      <c r="D635" s="5">
        <v>1</v>
      </c>
      <c r="E635" t="s">
        <v>1332</v>
      </c>
      <c r="F635" t="s">
        <v>699</v>
      </c>
      <c r="G635" t="s">
        <v>3086</v>
      </c>
      <c r="H635" t="s">
        <v>34</v>
      </c>
      <c r="I635" s="3">
        <v>26</v>
      </c>
      <c r="J635" t="s">
        <v>3144</v>
      </c>
      <c r="K635" t="s">
        <v>36</v>
      </c>
      <c r="L635" t="s">
        <v>1333</v>
      </c>
      <c r="M635" t="s">
        <v>44</v>
      </c>
      <c r="N635" t="s">
        <v>648</v>
      </c>
      <c r="O635" t="s">
        <v>40</v>
      </c>
      <c r="P635" t="s">
        <v>41</v>
      </c>
      <c r="Q635" t="s">
        <v>42</v>
      </c>
      <c r="R635" t="s">
        <v>41</v>
      </c>
      <c r="S635" t="s">
        <v>41</v>
      </c>
      <c r="T635" t="s">
        <v>41</v>
      </c>
      <c r="U635" t="s">
        <v>52</v>
      </c>
      <c r="V635">
        <v>69</v>
      </c>
      <c r="W635">
        <v>8</v>
      </c>
      <c r="X635">
        <v>4</v>
      </c>
      <c r="Y635">
        <v>0</v>
      </c>
      <c r="Z635" t="s">
        <v>702</v>
      </c>
      <c r="AA635" s="5" t="s">
        <v>1335</v>
      </c>
      <c r="AB635" t="s">
        <v>1404</v>
      </c>
      <c r="AC635" t="s">
        <v>1337</v>
      </c>
      <c r="AD635" s="5">
        <v>92</v>
      </c>
      <c r="AE635" s="9" t="s">
        <v>1405</v>
      </c>
      <c r="AF635" t="s">
        <v>42</v>
      </c>
    </row>
    <row r="636" spans="1:32" x14ac:dyDescent="0.3">
      <c r="A636" s="3" t="s">
        <v>1406</v>
      </c>
      <c r="B636" s="4" t="s">
        <v>272</v>
      </c>
      <c r="C636" s="6" t="s">
        <v>236</v>
      </c>
      <c r="D636" s="5">
        <v>1</v>
      </c>
      <c r="E636" t="s">
        <v>1332</v>
      </c>
      <c r="F636" t="s">
        <v>699</v>
      </c>
      <c r="G636" t="s">
        <v>3086</v>
      </c>
      <c r="H636" t="s">
        <v>34</v>
      </c>
      <c r="I636" s="3">
        <v>26</v>
      </c>
      <c r="J636" t="s">
        <v>3144</v>
      </c>
      <c r="K636" t="s">
        <v>36</v>
      </c>
      <c r="L636" t="s">
        <v>1333</v>
      </c>
      <c r="M636" t="s">
        <v>44</v>
      </c>
      <c r="N636" t="s">
        <v>648</v>
      </c>
      <c r="O636" t="s">
        <v>40</v>
      </c>
      <c r="P636" t="s">
        <v>41</v>
      </c>
      <c r="Q636" t="s">
        <v>42</v>
      </c>
      <c r="R636" t="s">
        <v>41</v>
      </c>
      <c r="S636" t="s">
        <v>41</v>
      </c>
      <c r="T636" t="s">
        <v>41</v>
      </c>
      <c r="U636" t="s">
        <v>52</v>
      </c>
      <c r="V636">
        <v>210</v>
      </c>
      <c r="W636">
        <v>0</v>
      </c>
      <c r="X636">
        <v>0</v>
      </c>
      <c r="Y636">
        <v>0</v>
      </c>
      <c r="Z636" t="s">
        <v>702</v>
      </c>
      <c r="AA636" s="5" t="s">
        <v>1335</v>
      </c>
      <c r="AB636" t="s">
        <v>1407</v>
      </c>
      <c r="AC636" t="s">
        <v>1337</v>
      </c>
      <c r="AD636" s="5">
        <v>92</v>
      </c>
      <c r="AE636" t="s">
        <v>44</v>
      </c>
      <c r="AF636" t="s">
        <v>41</v>
      </c>
    </row>
    <row r="637" spans="1:32" x14ac:dyDescent="0.3">
      <c r="A637" s="3" t="s">
        <v>1408</v>
      </c>
      <c r="B637" s="4" t="s">
        <v>272</v>
      </c>
      <c r="C637" s="6" t="s">
        <v>236</v>
      </c>
      <c r="D637" s="5">
        <v>1</v>
      </c>
      <c r="E637" t="s">
        <v>1332</v>
      </c>
      <c r="F637" t="s">
        <v>699</v>
      </c>
      <c r="G637" t="s">
        <v>3086</v>
      </c>
      <c r="H637" t="s">
        <v>34</v>
      </c>
      <c r="I637" s="3">
        <v>26</v>
      </c>
      <c r="J637" t="s">
        <v>3144</v>
      </c>
      <c r="K637" t="s">
        <v>36</v>
      </c>
      <c r="L637" t="s">
        <v>1333</v>
      </c>
      <c r="M637" t="s">
        <v>44</v>
      </c>
      <c r="N637" t="s">
        <v>648</v>
      </c>
      <c r="O637" t="s">
        <v>40</v>
      </c>
      <c r="P637" t="s">
        <v>41</v>
      </c>
      <c r="Q637" t="s">
        <v>42</v>
      </c>
      <c r="R637" t="s">
        <v>41</v>
      </c>
      <c r="S637" t="s">
        <v>41</v>
      </c>
      <c r="T637" t="s">
        <v>41</v>
      </c>
      <c r="U637" t="s">
        <v>52</v>
      </c>
      <c r="V637">
        <v>90</v>
      </c>
      <c r="W637">
        <v>6</v>
      </c>
      <c r="X637">
        <v>5</v>
      </c>
      <c r="Y637">
        <v>0</v>
      </c>
      <c r="Z637" t="s">
        <v>702</v>
      </c>
      <c r="AA637" s="5" t="s">
        <v>1335</v>
      </c>
      <c r="AC637" t="s">
        <v>1337</v>
      </c>
      <c r="AD637" s="5">
        <v>92</v>
      </c>
      <c r="AE637" s="9" t="s">
        <v>1409</v>
      </c>
      <c r="AF637" t="s">
        <v>42</v>
      </c>
    </row>
    <row r="638" spans="1:32" x14ac:dyDescent="0.3">
      <c r="A638" s="3" t="s">
        <v>1410</v>
      </c>
      <c r="B638" s="4" t="s">
        <v>272</v>
      </c>
      <c r="C638" s="6" t="s">
        <v>236</v>
      </c>
      <c r="D638" s="5">
        <v>1</v>
      </c>
      <c r="E638" t="s">
        <v>1332</v>
      </c>
      <c r="F638" t="s">
        <v>699</v>
      </c>
      <c r="G638" t="s">
        <v>3086</v>
      </c>
      <c r="H638" t="s">
        <v>34</v>
      </c>
      <c r="I638" s="3">
        <v>17</v>
      </c>
      <c r="J638" t="s">
        <v>3144</v>
      </c>
      <c r="K638" t="s">
        <v>36</v>
      </c>
      <c r="L638" t="s">
        <v>1333</v>
      </c>
      <c r="M638" t="s">
        <v>44</v>
      </c>
      <c r="N638" t="s">
        <v>648</v>
      </c>
      <c r="O638" t="s">
        <v>40</v>
      </c>
      <c r="P638" t="s">
        <v>41</v>
      </c>
      <c r="Q638" t="s">
        <v>41</v>
      </c>
      <c r="R638" t="s">
        <v>41</v>
      </c>
      <c r="S638" t="s">
        <v>42</v>
      </c>
      <c r="T638" t="s">
        <v>41</v>
      </c>
      <c r="U638" t="s">
        <v>72</v>
      </c>
      <c r="V638">
        <v>125</v>
      </c>
      <c r="W638">
        <v>0</v>
      </c>
      <c r="X638">
        <v>0</v>
      </c>
      <c r="Y638">
        <v>0</v>
      </c>
      <c r="Z638" t="s">
        <v>702</v>
      </c>
      <c r="AA638" s="5" t="s">
        <v>1335</v>
      </c>
      <c r="AB638" t="s">
        <v>1411</v>
      </c>
      <c r="AC638" t="s">
        <v>1337</v>
      </c>
      <c r="AD638" s="5">
        <v>92</v>
      </c>
      <c r="AE638" t="s">
        <v>44</v>
      </c>
      <c r="AF638" t="s">
        <v>41</v>
      </c>
    </row>
    <row r="639" spans="1:32" x14ac:dyDescent="0.3">
      <c r="A639" s="3" t="s">
        <v>1412</v>
      </c>
      <c r="B639" s="4" t="s">
        <v>780</v>
      </c>
      <c r="C639" s="6" t="s">
        <v>236</v>
      </c>
      <c r="D639" s="5">
        <v>1</v>
      </c>
      <c r="E639" t="s">
        <v>1332</v>
      </c>
      <c r="F639" t="s">
        <v>699</v>
      </c>
      <c r="G639" t="s">
        <v>3086</v>
      </c>
      <c r="H639" t="s">
        <v>34</v>
      </c>
      <c r="I639" s="3">
        <v>26</v>
      </c>
      <c r="J639" t="s">
        <v>3144</v>
      </c>
      <c r="K639" t="s">
        <v>36</v>
      </c>
      <c r="L639" t="s">
        <v>1333</v>
      </c>
      <c r="M639" t="s">
        <v>44</v>
      </c>
      <c r="N639" t="s">
        <v>648</v>
      </c>
      <c r="O639" t="s">
        <v>40</v>
      </c>
      <c r="P639" t="s">
        <v>41</v>
      </c>
      <c r="Q639" t="s">
        <v>42</v>
      </c>
      <c r="R639" t="s">
        <v>41</v>
      </c>
      <c r="S639" t="s">
        <v>41</v>
      </c>
      <c r="T639" t="s">
        <v>41</v>
      </c>
      <c r="U639" t="s">
        <v>52</v>
      </c>
      <c r="V639">
        <v>117</v>
      </c>
      <c r="W639">
        <v>10</v>
      </c>
      <c r="X639">
        <v>5</v>
      </c>
      <c r="Y639">
        <v>0</v>
      </c>
      <c r="Z639" t="s">
        <v>702</v>
      </c>
      <c r="AA639" s="5" t="s">
        <v>1335</v>
      </c>
      <c r="AB639" t="s">
        <v>1413</v>
      </c>
      <c r="AC639" t="s">
        <v>1337</v>
      </c>
      <c r="AD639" s="5" t="s">
        <v>1338</v>
      </c>
      <c r="AE639" s="9" t="s">
        <v>1414</v>
      </c>
      <c r="AF639" t="s">
        <v>42</v>
      </c>
    </row>
    <row r="640" spans="1:32" x14ac:dyDescent="0.3">
      <c r="A640" s="3" t="s">
        <v>1415</v>
      </c>
      <c r="B640" s="4" t="s">
        <v>1416</v>
      </c>
      <c r="C640" s="6" t="s">
        <v>236</v>
      </c>
      <c r="D640" s="5">
        <v>1</v>
      </c>
      <c r="E640" t="s">
        <v>1332</v>
      </c>
      <c r="F640" t="s">
        <v>699</v>
      </c>
      <c r="G640" t="s">
        <v>3086</v>
      </c>
      <c r="H640" t="s">
        <v>34</v>
      </c>
      <c r="I640" s="3">
        <v>29</v>
      </c>
      <c r="J640" t="s">
        <v>3144</v>
      </c>
      <c r="K640" t="s">
        <v>36</v>
      </c>
      <c r="L640" t="s">
        <v>1333</v>
      </c>
      <c r="M640" t="s">
        <v>44</v>
      </c>
      <c r="N640" t="s">
        <v>648</v>
      </c>
      <c r="O640" t="s">
        <v>40</v>
      </c>
      <c r="P640" t="s">
        <v>41</v>
      </c>
      <c r="Q640" t="s">
        <v>41</v>
      </c>
      <c r="R640" t="s">
        <v>41</v>
      </c>
      <c r="S640" t="s">
        <v>41</v>
      </c>
      <c r="T640" t="s">
        <v>42</v>
      </c>
      <c r="U640" t="s">
        <v>1417</v>
      </c>
      <c r="V640">
        <v>320</v>
      </c>
      <c r="W640">
        <v>0</v>
      </c>
      <c r="X640">
        <v>0</v>
      </c>
      <c r="Y640">
        <v>0</v>
      </c>
      <c r="Z640" t="s">
        <v>702</v>
      </c>
      <c r="AA640" s="5" t="s">
        <v>1335</v>
      </c>
      <c r="AB640" t="s">
        <v>1418</v>
      </c>
      <c r="AC640" t="s">
        <v>1337</v>
      </c>
      <c r="AD640">
        <v>91</v>
      </c>
      <c r="AE640" t="s">
        <v>44</v>
      </c>
      <c r="AF640" t="s">
        <v>41</v>
      </c>
    </row>
    <row r="641" spans="1:32" x14ac:dyDescent="0.3">
      <c r="A641" t="s">
        <v>788</v>
      </c>
      <c r="B641" s="4" t="s">
        <v>780</v>
      </c>
      <c r="C641" s="6" t="s">
        <v>236</v>
      </c>
      <c r="D641" s="5">
        <v>1</v>
      </c>
      <c r="E641" t="s">
        <v>1332</v>
      </c>
      <c r="F641" t="s">
        <v>699</v>
      </c>
      <c r="G641" t="s">
        <v>3086</v>
      </c>
      <c r="H641" t="s">
        <v>34</v>
      </c>
      <c r="I641" s="3">
        <v>26</v>
      </c>
      <c r="J641" t="s">
        <v>3144</v>
      </c>
      <c r="K641" t="s">
        <v>36</v>
      </c>
      <c r="L641" t="s">
        <v>1333</v>
      </c>
      <c r="M641" t="s">
        <v>44</v>
      </c>
      <c r="N641" t="s">
        <v>648</v>
      </c>
      <c r="O641" t="s">
        <v>40</v>
      </c>
      <c r="P641" t="s">
        <v>41</v>
      </c>
      <c r="Q641" t="s">
        <v>42</v>
      </c>
      <c r="R641" t="s">
        <v>41</v>
      </c>
      <c r="S641" t="s">
        <v>41</v>
      </c>
      <c r="T641" t="s">
        <v>41</v>
      </c>
      <c r="U641" t="s">
        <v>52</v>
      </c>
      <c r="V641">
        <v>63</v>
      </c>
      <c r="W641">
        <v>11</v>
      </c>
      <c r="X641">
        <v>4</v>
      </c>
      <c r="Y641">
        <v>0</v>
      </c>
      <c r="Z641" t="s">
        <v>702</v>
      </c>
      <c r="AA641" s="5" t="s">
        <v>1335</v>
      </c>
      <c r="AB641" t="s">
        <v>1413</v>
      </c>
      <c r="AC641" t="s">
        <v>1337</v>
      </c>
      <c r="AD641" s="5" t="s">
        <v>1338</v>
      </c>
      <c r="AE641" s="9" t="s">
        <v>1419</v>
      </c>
      <c r="AF641" t="s">
        <v>42</v>
      </c>
    </row>
    <row r="642" spans="1:32" x14ac:dyDescent="0.3">
      <c r="A642" t="s">
        <v>1420</v>
      </c>
      <c r="B642" s="4" t="s">
        <v>780</v>
      </c>
      <c r="C642" s="6" t="s">
        <v>236</v>
      </c>
      <c r="D642" s="5">
        <v>1</v>
      </c>
      <c r="E642" t="s">
        <v>1332</v>
      </c>
      <c r="F642" t="s">
        <v>699</v>
      </c>
      <c r="G642" t="s">
        <v>3086</v>
      </c>
      <c r="H642" t="s">
        <v>34</v>
      </c>
      <c r="I642" s="3">
        <v>26</v>
      </c>
      <c r="J642" t="s">
        <v>3144</v>
      </c>
      <c r="K642" t="s">
        <v>36</v>
      </c>
      <c r="L642" t="s">
        <v>1333</v>
      </c>
      <c r="M642" t="s">
        <v>44</v>
      </c>
      <c r="N642" t="s">
        <v>648</v>
      </c>
      <c r="O642" t="s">
        <v>40</v>
      </c>
      <c r="P642" t="s">
        <v>41</v>
      </c>
      <c r="Q642" t="s">
        <v>42</v>
      </c>
      <c r="R642" t="s">
        <v>41</v>
      </c>
      <c r="S642" t="s">
        <v>41</v>
      </c>
      <c r="T642" t="s">
        <v>41</v>
      </c>
      <c r="U642" t="s">
        <v>52</v>
      </c>
      <c r="V642">
        <v>80</v>
      </c>
      <c r="W642">
        <v>13</v>
      </c>
      <c r="X642">
        <v>4</v>
      </c>
      <c r="Y642">
        <v>0</v>
      </c>
      <c r="Z642" t="s">
        <v>702</v>
      </c>
      <c r="AA642" s="5" t="s">
        <v>1335</v>
      </c>
      <c r="AB642" t="s">
        <v>1413</v>
      </c>
      <c r="AC642" t="s">
        <v>1337</v>
      </c>
      <c r="AD642" s="5" t="s">
        <v>1338</v>
      </c>
      <c r="AE642" s="9" t="s">
        <v>1421</v>
      </c>
      <c r="AF642" t="s">
        <v>42</v>
      </c>
    </row>
    <row r="643" spans="1:32" x14ac:dyDescent="0.3">
      <c r="A643" s="3" t="s">
        <v>1422</v>
      </c>
      <c r="B643" s="4" t="s">
        <v>31</v>
      </c>
      <c r="C643" t="s">
        <v>3292</v>
      </c>
      <c r="D643" s="5">
        <v>1</v>
      </c>
      <c r="E643" t="s">
        <v>1423</v>
      </c>
      <c r="F643" t="s">
        <v>1043</v>
      </c>
      <c r="G643" t="s">
        <v>3089</v>
      </c>
      <c r="H643" t="s">
        <v>44</v>
      </c>
      <c r="I643" s="3" t="s">
        <v>44</v>
      </c>
      <c r="J643" t="s">
        <v>3157</v>
      </c>
      <c r="K643" t="s">
        <v>36</v>
      </c>
      <c r="L643" t="s">
        <v>1043</v>
      </c>
      <c r="M643" t="s">
        <v>655</v>
      </c>
      <c r="N643" t="s">
        <v>39</v>
      </c>
      <c r="O643" t="s">
        <v>40</v>
      </c>
      <c r="P643" t="s">
        <v>41</v>
      </c>
      <c r="Q643" t="s">
        <v>41</v>
      </c>
      <c r="R643" t="s">
        <v>41</v>
      </c>
      <c r="S643" t="s">
        <v>42</v>
      </c>
      <c r="T643" t="s">
        <v>41</v>
      </c>
      <c r="U643" t="s">
        <v>656</v>
      </c>
      <c r="V643">
        <v>99</v>
      </c>
      <c r="W643">
        <v>30</v>
      </c>
      <c r="X643">
        <v>21</v>
      </c>
      <c r="Y643">
        <v>0</v>
      </c>
      <c r="Z643" t="s">
        <v>650</v>
      </c>
      <c r="AA643" s="5">
        <v>1931</v>
      </c>
      <c r="AC643" t="s">
        <v>1044</v>
      </c>
      <c r="AD643">
        <v>71</v>
      </c>
      <c r="AE643" t="s">
        <v>1424</v>
      </c>
      <c r="AF643" t="s">
        <v>42</v>
      </c>
    </row>
    <row r="644" spans="1:32" x14ac:dyDescent="0.3">
      <c r="A644" s="3" t="s">
        <v>1425</v>
      </c>
      <c r="B644" s="4" t="s">
        <v>31</v>
      </c>
      <c r="C644" t="s">
        <v>3292</v>
      </c>
      <c r="D644" s="5">
        <v>1</v>
      </c>
      <c r="E644" t="s">
        <v>1423</v>
      </c>
      <c r="F644" t="s">
        <v>1043</v>
      </c>
      <c r="G644" t="s">
        <v>3089</v>
      </c>
      <c r="H644" t="s">
        <v>44</v>
      </c>
      <c r="I644" s="3" t="s">
        <v>44</v>
      </c>
      <c r="J644" t="s">
        <v>3157</v>
      </c>
      <c r="K644" t="s">
        <v>36</v>
      </c>
      <c r="L644" t="s">
        <v>1043</v>
      </c>
      <c r="M644" t="s">
        <v>655</v>
      </c>
      <c r="N644" t="s">
        <v>39</v>
      </c>
      <c r="O644" t="s">
        <v>40</v>
      </c>
      <c r="P644" t="s">
        <v>41</v>
      </c>
      <c r="Q644" t="s">
        <v>41</v>
      </c>
      <c r="R644" t="s">
        <v>41</v>
      </c>
      <c r="S644" t="s">
        <v>42</v>
      </c>
      <c r="T644" t="s">
        <v>41</v>
      </c>
      <c r="U644" t="s">
        <v>659</v>
      </c>
      <c r="V644">
        <v>111</v>
      </c>
      <c r="W644">
        <v>20</v>
      </c>
      <c r="X644">
        <v>17</v>
      </c>
      <c r="Y644">
        <v>0</v>
      </c>
      <c r="Z644" t="s">
        <v>650</v>
      </c>
      <c r="AA644" s="5">
        <v>1931</v>
      </c>
      <c r="AC644" t="s">
        <v>1044</v>
      </c>
      <c r="AD644">
        <v>71</v>
      </c>
      <c r="AE644" t="s">
        <v>1426</v>
      </c>
      <c r="AF644" t="s">
        <v>42</v>
      </c>
    </row>
    <row r="645" spans="1:32" x14ac:dyDescent="0.3">
      <c r="A645" s="3" t="s">
        <v>1427</v>
      </c>
      <c r="B645" s="4" t="s">
        <v>31</v>
      </c>
      <c r="C645" t="s">
        <v>3292</v>
      </c>
      <c r="D645" s="5">
        <v>1</v>
      </c>
      <c r="E645" t="s">
        <v>1423</v>
      </c>
      <c r="F645" t="s">
        <v>1043</v>
      </c>
      <c r="G645" t="s">
        <v>3089</v>
      </c>
      <c r="H645" t="s">
        <v>44</v>
      </c>
      <c r="I645" s="3" t="s">
        <v>44</v>
      </c>
      <c r="J645" t="s">
        <v>3157</v>
      </c>
      <c r="K645" t="s">
        <v>36</v>
      </c>
      <c r="L645" t="s">
        <v>1043</v>
      </c>
      <c r="M645" t="s">
        <v>655</v>
      </c>
      <c r="N645" t="s">
        <v>39</v>
      </c>
      <c r="O645" t="s">
        <v>40</v>
      </c>
      <c r="P645" t="s">
        <v>41</v>
      </c>
      <c r="Q645" t="s">
        <v>41</v>
      </c>
      <c r="R645" t="s">
        <v>41</v>
      </c>
      <c r="S645" t="s">
        <v>42</v>
      </c>
      <c r="T645" t="s">
        <v>41</v>
      </c>
      <c r="U645" t="s">
        <v>1428</v>
      </c>
      <c r="V645">
        <v>124</v>
      </c>
      <c r="W645">
        <v>38</v>
      </c>
      <c r="X645">
        <v>24</v>
      </c>
      <c r="Y645">
        <v>0</v>
      </c>
      <c r="Z645" t="s">
        <v>650</v>
      </c>
      <c r="AA645" s="5">
        <v>1931</v>
      </c>
      <c r="AC645" t="s">
        <v>1044</v>
      </c>
      <c r="AD645">
        <v>71</v>
      </c>
      <c r="AE645" t="s">
        <v>1429</v>
      </c>
      <c r="AF645" t="s">
        <v>42</v>
      </c>
    </row>
    <row r="646" spans="1:32" x14ac:dyDescent="0.3">
      <c r="A646" s="3" t="s">
        <v>1430</v>
      </c>
      <c r="B646" s="4" t="s">
        <v>212</v>
      </c>
      <c r="C646" s="6" t="s">
        <v>194</v>
      </c>
      <c r="D646" s="5">
        <v>1</v>
      </c>
      <c r="E646" t="s">
        <v>1423</v>
      </c>
      <c r="F646" t="s">
        <v>1043</v>
      </c>
      <c r="G646" t="s">
        <v>3089</v>
      </c>
      <c r="H646" t="s">
        <v>44</v>
      </c>
      <c r="I646" s="3" t="s">
        <v>44</v>
      </c>
      <c r="J646" t="s">
        <v>3157</v>
      </c>
      <c r="K646" t="s">
        <v>36</v>
      </c>
      <c r="L646" t="s">
        <v>1043</v>
      </c>
      <c r="M646" t="s">
        <v>655</v>
      </c>
      <c r="N646" t="s">
        <v>39</v>
      </c>
      <c r="O646" t="s">
        <v>40</v>
      </c>
      <c r="P646" t="s">
        <v>41</v>
      </c>
      <c r="Q646" t="s">
        <v>42</v>
      </c>
      <c r="R646" t="s">
        <v>41</v>
      </c>
      <c r="S646" t="s">
        <v>41</v>
      </c>
      <c r="T646" t="s">
        <v>41</v>
      </c>
      <c r="U646" t="s">
        <v>52</v>
      </c>
      <c r="V646" s="35" t="s">
        <v>3093</v>
      </c>
      <c r="W646" s="35" t="s">
        <v>3093</v>
      </c>
      <c r="X646" s="35" t="s">
        <v>3093</v>
      </c>
      <c r="Y646" s="35" t="s">
        <v>3093</v>
      </c>
      <c r="Z646" t="s">
        <v>650</v>
      </c>
      <c r="AA646" s="5">
        <v>1931</v>
      </c>
      <c r="AC646" t="s">
        <v>1044</v>
      </c>
      <c r="AD646">
        <v>72</v>
      </c>
      <c r="AE646" t="s">
        <v>44</v>
      </c>
      <c r="AF646" t="s">
        <v>41</v>
      </c>
    </row>
    <row r="647" spans="1:32" x14ac:dyDescent="0.3">
      <c r="A647" s="3" t="s">
        <v>1431</v>
      </c>
      <c r="B647" s="4" t="s">
        <v>1432</v>
      </c>
      <c r="C647" s="6" t="s">
        <v>194</v>
      </c>
      <c r="D647" s="5">
        <v>1</v>
      </c>
      <c r="E647" t="s">
        <v>1423</v>
      </c>
      <c r="F647" t="s">
        <v>1043</v>
      </c>
      <c r="G647" t="s">
        <v>3089</v>
      </c>
      <c r="H647" t="s">
        <v>44</v>
      </c>
      <c r="I647" s="3" t="s">
        <v>44</v>
      </c>
      <c r="J647" t="s">
        <v>3157</v>
      </c>
      <c r="K647" t="s">
        <v>36</v>
      </c>
      <c r="L647" t="s">
        <v>1043</v>
      </c>
      <c r="M647" t="s">
        <v>655</v>
      </c>
      <c r="N647" t="s">
        <v>39</v>
      </c>
      <c r="O647" t="s">
        <v>40</v>
      </c>
      <c r="P647" t="s">
        <v>41</v>
      </c>
      <c r="Q647" t="s">
        <v>41</v>
      </c>
      <c r="R647" t="s">
        <v>41</v>
      </c>
      <c r="S647" t="s">
        <v>42</v>
      </c>
      <c r="T647" t="s">
        <v>41</v>
      </c>
      <c r="U647" t="s">
        <v>1428</v>
      </c>
      <c r="V647" s="35" t="s">
        <v>3093</v>
      </c>
      <c r="W647" s="35" t="s">
        <v>3093</v>
      </c>
      <c r="X647" s="35" t="s">
        <v>3093</v>
      </c>
      <c r="Y647" s="35" t="s">
        <v>3093</v>
      </c>
      <c r="Z647" t="s">
        <v>650</v>
      </c>
      <c r="AA647" s="5">
        <v>1931</v>
      </c>
      <c r="AC647" t="s">
        <v>1044</v>
      </c>
      <c r="AD647">
        <v>72</v>
      </c>
      <c r="AE647" t="s">
        <v>44</v>
      </c>
      <c r="AF647" t="s">
        <v>41</v>
      </c>
    </row>
    <row r="648" spans="1:32" x14ac:dyDescent="0.3">
      <c r="A648" s="3" t="s">
        <v>1433</v>
      </c>
      <c r="B648" s="4" t="s">
        <v>224</v>
      </c>
      <c r="C648" s="6" t="s">
        <v>151</v>
      </c>
      <c r="D648" s="5">
        <v>1</v>
      </c>
      <c r="E648" t="s">
        <v>1423</v>
      </c>
      <c r="F648" t="s">
        <v>1043</v>
      </c>
      <c r="G648" t="s">
        <v>3089</v>
      </c>
      <c r="H648" t="s">
        <v>34</v>
      </c>
      <c r="I648" s="3" t="s">
        <v>44</v>
      </c>
      <c r="J648" t="s">
        <v>3157</v>
      </c>
      <c r="K648" t="s">
        <v>36</v>
      </c>
      <c r="L648" t="s">
        <v>153</v>
      </c>
      <c r="M648" t="s">
        <v>794</v>
      </c>
      <c r="N648" t="s">
        <v>155</v>
      </c>
      <c r="O648" t="s">
        <v>40</v>
      </c>
      <c r="P648" t="s">
        <v>41</v>
      </c>
      <c r="Q648" t="s">
        <v>41</v>
      </c>
      <c r="R648" t="s">
        <v>42</v>
      </c>
      <c r="S648" t="s">
        <v>41</v>
      </c>
      <c r="T648" t="s">
        <v>41</v>
      </c>
      <c r="U648" t="s">
        <v>681</v>
      </c>
      <c r="V648" s="35" t="s">
        <v>3093</v>
      </c>
      <c r="W648" s="35" t="s">
        <v>3093</v>
      </c>
      <c r="X648" s="35" t="s">
        <v>3093</v>
      </c>
      <c r="Y648" s="35" t="s">
        <v>3093</v>
      </c>
      <c r="Z648" t="s">
        <v>650</v>
      </c>
      <c r="AA648" s="5">
        <v>1931</v>
      </c>
      <c r="AB648" t="s">
        <v>226</v>
      </c>
      <c r="AC648" t="s">
        <v>1044</v>
      </c>
      <c r="AD648">
        <v>49</v>
      </c>
      <c r="AE648" t="s">
        <v>44</v>
      </c>
      <c r="AF648" t="s">
        <v>41</v>
      </c>
    </row>
    <row r="649" spans="1:32" x14ac:dyDescent="0.3">
      <c r="A649" s="3" t="s">
        <v>1434</v>
      </c>
      <c r="B649" s="4" t="s">
        <v>222</v>
      </c>
      <c r="C649" s="6" t="s">
        <v>151</v>
      </c>
      <c r="D649" s="5">
        <v>1</v>
      </c>
      <c r="E649" t="s">
        <v>1423</v>
      </c>
      <c r="F649" t="s">
        <v>1043</v>
      </c>
      <c r="G649" t="s">
        <v>3089</v>
      </c>
      <c r="H649" t="s">
        <v>34</v>
      </c>
      <c r="I649" s="3" t="s">
        <v>44</v>
      </c>
      <c r="J649" t="s">
        <v>3157</v>
      </c>
      <c r="K649" t="s">
        <v>36</v>
      </c>
      <c r="L649" t="s">
        <v>153</v>
      </c>
      <c r="M649" t="s">
        <v>794</v>
      </c>
      <c r="N649" t="s">
        <v>155</v>
      </c>
      <c r="O649" t="s">
        <v>40</v>
      </c>
      <c r="P649" t="s">
        <v>44</v>
      </c>
      <c r="Q649" t="s">
        <v>44</v>
      </c>
      <c r="R649" t="s">
        <v>44</v>
      </c>
      <c r="S649" t="s">
        <v>44</v>
      </c>
      <c r="T649" t="s">
        <v>44</v>
      </c>
      <c r="U649" t="s">
        <v>44</v>
      </c>
      <c r="V649" s="35" t="s">
        <v>3093</v>
      </c>
      <c r="W649" s="35" t="s">
        <v>3093</v>
      </c>
      <c r="X649" s="35" t="s">
        <v>3093</v>
      </c>
      <c r="Y649" s="35" t="s">
        <v>3093</v>
      </c>
      <c r="Z649" t="s">
        <v>650</v>
      </c>
      <c r="AA649" s="5">
        <v>1931</v>
      </c>
      <c r="AC649" t="s">
        <v>1044</v>
      </c>
      <c r="AD649">
        <v>49</v>
      </c>
      <c r="AE649" t="s">
        <v>44</v>
      </c>
      <c r="AF649" t="s">
        <v>41</v>
      </c>
    </row>
    <row r="650" spans="1:32" x14ac:dyDescent="0.3">
      <c r="A650" s="3" t="s">
        <v>1435</v>
      </c>
      <c r="B650" s="4" t="s">
        <v>224</v>
      </c>
      <c r="C650" s="6" t="s">
        <v>151</v>
      </c>
      <c r="D650" s="5">
        <v>1</v>
      </c>
      <c r="E650" t="s">
        <v>1423</v>
      </c>
      <c r="F650" t="s">
        <v>1043</v>
      </c>
      <c r="G650" t="s">
        <v>3089</v>
      </c>
      <c r="H650" t="s">
        <v>34</v>
      </c>
      <c r="I650" t="s">
        <v>1436</v>
      </c>
      <c r="J650" t="s">
        <v>3157</v>
      </c>
      <c r="K650" t="s">
        <v>36</v>
      </c>
      <c r="L650" t="s">
        <v>1043</v>
      </c>
      <c r="M650" t="s">
        <v>655</v>
      </c>
      <c r="N650" t="s">
        <v>39</v>
      </c>
      <c r="O650" t="s">
        <v>40</v>
      </c>
      <c r="P650" t="s">
        <v>41</v>
      </c>
      <c r="Q650" t="s">
        <v>41</v>
      </c>
      <c r="R650" t="s">
        <v>42</v>
      </c>
      <c r="S650" t="s">
        <v>41</v>
      </c>
      <c r="T650" t="s">
        <v>41</v>
      </c>
      <c r="U650" t="s">
        <v>681</v>
      </c>
      <c r="V650">
        <v>41</v>
      </c>
      <c r="W650">
        <v>22</v>
      </c>
      <c r="X650">
        <v>8</v>
      </c>
      <c r="Y650">
        <v>0</v>
      </c>
      <c r="Z650" t="s">
        <v>650</v>
      </c>
      <c r="AA650" s="5">
        <v>1931</v>
      </c>
      <c r="AB650" t="s">
        <v>231</v>
      </c>
      <c r="AC650" t="s">
        <v>1044</v>
      </c>
      <c r="AD650">
        <v>72</v>
      </c>
      <c r="AE650" s="9" t="s">
        <v>1437</v>
      </c>
      <c r="AF650" t="s">
        <v>42</v>
      </c>
    </row>
    <row r="651" spans="1:32" x14ac:dyDescent="0.3">
      <c r="A651" s="3" t="s">
        <v>1438</v>
      </c>
      <c r="B651" s="4" t="s">
        <v>224</v>
      </c>
      <c r="C651" s="6" t="s">
        <v>151</v>
      </c>
      <c r="D651" s="5">
        <v>1</v>
      </c>
      <c r="E651" t="s">
        <v>1423</v>
      </c>
      <c r="F651" t="s">
        <v>1043</v>
      </c>
      <c r="G651" t="s">
        <v>3089</v>
      </c>
      <c r="H651" t="s">
        <v>34</v>
      </c>
      <c r="I651" t="s">
        <v>1439</v>
      </c>
      <c r="J651" t="s">
        <v>3157</v>
      </c>
      <c r="K651" t="s">
        <v>36</v>
      </c>
      <c r="L651" t="s">
        <v>1043</v>
      </c>
      <c r="M651" t="s">
        <v>655</v>
      </c>
      <c r="N651" t="s">
        <v>39</v>
      </c>
      <c r="O651" t="s">
        <v>40</v>
      </c>
      <c r="P651" t="s">
        <v>41</v>
      </c>
      <c r="Q651" t="s">
        <v>41</v>
      </c>
      <c r="R651" t="s">
        <v>42</v>
      </c>
      <c r="S651" t="s">
        <v>41</v>
      </c>
      <c r="T651" t="s">
        <v>41</v>
      </c>
      <c r="U651" t="s">
        <v>681</v>
      </c>
      <c r="V651">
        <v>47</v>
      </c>
      <c r="W651">
        <v>27</v>
      </c>
      <c r="X651">
        <v>0</v>
      </c>
      <c r="Y651">
        <v>2</v>
      </c>
      <c r="Z651" t="s">
        <v>650</v>
      </c>
      <c r="AA651" s="5">
        <v>1931</v>
      </c>
      <c r="AB651" t="s">
        <v>1440</v>
      </c>
      <c r="AC651" t="s">
        <v>1044</v>
      </c>
      <c r="AD651">
        <v>72</v>
      </c>
      <c r="AE651" s="9" t="s">
        <v>1441</v>
      </c>
      <c r="AF651" t="s">
        <v>42</v>
      </c>
    </row>
    <row r="652" spans="1:32" x14ac:dyDescent="0.3">
      <c r="A652" s="3" t="s">
        <v>1442</v>
      </c>
      <c r="B652" s="4" t="s">
        <v>222</v>
      </c>
      <c r="C652" s="6" t="s">
        <v>151</v>
      </c>
      <c r="D652" s="5">
        <v>3</v>
      </c>
      <c r="E652" t="s">
        <v>1423</v>
      </c>
      <c r="F652" t="s">
        <v>1043</v>
      </c>
      <c r="G652" t="s">
        <v>3089</v>
      </c>
      <c r="H652" t="s">
        <v>44</v>
      </c>
      <c r="I652" s="3" t="s">
        <v>44</v>
      </c>
      <c r="J652" t="s">
        <v>3157</v>
      </c>
      <c r="K652" t="s">
        <v>36</v>
      </c>
      <c r="L652" t="s">
        <v>1043</v>
      </c>
      <c r="M652" t="s">
        <v>655</v>
      </c>
      <c r="N652" t="s">
        <v>39</v>
      </c>
      <c r="O652" t="s">
        <v>40</v>
      </c>
      <c r="P652" t="s">
        <v>44</v>
      </c>
      <c r="Q652" t="s">
        <v>44</v>
      </c>
      <c r="R652" t="s">
        <v>44</v>
      </c>
      <c r="S652" t="s">
        <v>44</v>
      </c>
      <c r="T652" t="s">
        <v>44</v>
      </c>
      <c r="U652" t="s">
        <v>44</v>
      </c>
      <c r="V652" s="35" t="s">
        <v>3093</v>
      </c>
      <c r="W652" s="35" t="s">
        <v>3093</v>
      </c>
      <c r="X652" s="35" t="s">
        <v>3093</v>
      </c>
      <c r="Y652" s="35" t="s">
        <v>3093</v>
      </c>
      <c r="Z652" t="s">
        <v>650</v>
      </c>
      <c r="AA652" s="5">
        <v>1931</v>
      </c>
      <c r="AC652" t="s">
        <v>1044</v>
      </c>
      <c r="AD652">
        <v>72</v>
      </c>
      <c r="AE652" t="s">
        <v>44</v>
      </c>
      <c r="AF652" t="s">
        <v>41</v>
      </c>
    </row>
    <row r="653" spans="1:32" x14ac:dyDescent="0.3">
      <c r="A653" s="3" t="s">
        <v>1443</v>
      </c>
      <c r="B653" s="4" t="s">
        <v>242</v>
      </c>
      <c r="C653" s="6" t="s">
        <v>236</v>
      </c>
      <c r="D653" s="5">
        <v>1</v>
      </c>
      <c r="E653" t="s">
        <v>1423</v>
      </c>
      <c r="F653" t="s">
        <v>1043</v>
      </c>
      <c r="G653" t="s">
        <v>3089</v>
      </c>
      <c r="H653" t="s">
        <v>34</v>
      </c>
      <c r="I653" s="3" t="s">
        <v>44</v>
      </c>
      <c r="J653" t="s">
        <v>3157</v>
      </c>
      <c r="K653" t="s">
        <v>36</v>
      </c>
      <c r="L653" t="s">
        <v>153</v>
      </c>
      <c r="M653" t="s">
        <v>794</v>
      </c>
      <c r="N653" t="s">
        <v>155</v>
      </c>
      <c r="O653" t="s">
        <v>40</v>
      </c>
      <c r="P653" t="s">
        <v>44</v>
      </c>
      <c r="Q653" t="s">
        <v>44</v>
      </c>
      <c r="R653" t="s">
        <v>44</v>
      </c>
      <c r="S653" t="s">
        <v>44</v>
      </c>
      <c r="T653" t="s">
        <v>44</v>
      </c>
      <c r="U653" t="s">
        <v>44</v>
      </c>
      <c r="V653" s="35" t="s">
        <v>3093</v>
      </c>
      <c r="W653" s="35" t="s">
        <v>3093</v>
      </c>
      <c r="X653" s="35" t="s">
        <v>3093</v>
      </c>
      <c r="Y653" s="35" t="s">
        <v>3093</v>
      </c>
      <c r="Z653" t="s">
        <v>650</v>
      </c>
      <c r="AA653" s="5">
        <v>1931</v>
      </c>
      <c r="AC653" t="s">
        <v>1044</v>
      </c>
      <c r="AD653">
        <v>49</v>
      </c>
      <c r="AE653" t="s">
        <v>44</v>
      </c>
      <c r="AF653" t="s">
        <v>41</v>
      </c>
    </row>
    <row r="654" spans="1:32" x14ac:dyDescent="0.3">
      <c r="A654" t="s">
        <v>1444</v>
      </c>
      <c r="B654" s="4" t="s">
        <v>31</v>
      </c>
      <c r="C654" t="s">
        <v>3292</v>
      </c>
      <c r="D654" s="5">
        <v>1</v>
      </c>
      <c r="E654" t="s">
        <v>1423</v>
      </c>
      <c r="F654" t="s">
        <v>1043</v>
      </c>
      <c r="G654" t="s">
        <v>3089</v>
      </c>
      <c r="H654" t="s">
        <v>44</v>
      </c>
      <c r="I654" s="3" t="s">
        <v>44</v>
      </c>
      <c r="J654" t="s">
        <v>3157</v>
      </c>
      <c r="K654" t="s">
        <v>36</v>
      </c>
      <c r="L654" t="s">
        <v>1043</v>
      </c>
      <c r="M654" t="s">
        <v>655</v>
      </c>
      <c r="N654" t="s">
        <v>39</v>
      </c>
      <c r="O654" t="s">
        <v>40</v>
      </c>
      <c r="P654" t="s">
        <v>41</v>
      </c>
      <c r="Q654" t="s">
        <v>41</v>
      </c>
      <c r="R654" t="s">
        <v>41</v>
      </c>
      <c r="S654" t="s">
        <v>42</v>
      </c>
      <c r="T654" t="s">
        <v>41</v>
      </c>
      <c r="U654" t="s">
        <v>656</v>
      </c>
      <c r="V654">
        <v>107</v>
      </c>
      <c r="W654">
        <v>30</v>
      </c>
      <c r="X654">
        <v>18</v>
      </c>
      <c r="Y654">
        <v>0</v>
      </c>
      <c r="Z654" t="s">
        <v>650</v>
      </c>
      <c r="AA654" s="5">
        <v>1931</v>
      </c>
      <c r="AC654" t="s">
        <v>1044</v>
      </c>
      <c r="AD654">
        <v>71</v>
      </c>
      <c r="AE654" t="s">
        <v>1445</v>
      </c>
      <c r="AF654" t="s">
        <v>42</v>
      </c>
    </row>
    <row r="655" spans="1:32" x14ac:dyDescent="0.3">
      <c r="A655" t="s">
        <v>1446</v>
      </c>
      <c r="B655" s="4" t="s">
        <v>31</v>
      </c>
      <c r="C655" t="s">
        <v>3292</v>
      </c>
      <c r="D655" s="5">
        <v>1</v>
      </c>
      <c r="E655" t="s">
        <v>1423</v>
      </c>
      <c r="F655" t="s">
        <v>1043</v>
      </c>
      <c r="G655" t="s">
        <v>3089</v>
      </c>
      <c r="H655" t="s">
        <v>44</v>
      </c>
      <c r="I655" s="3" t="s">
        <v>44</v>
      </c>
      <c r="J655" t="s">
        <v>3157</v>
      </c>
      <c r="K655" t="s">
        <v>36</v>
      </c>
      <c r="L655" t="s">
        <v>1043</v>
      </c>
      <c r="M655" t="s">
        <v>655</v>
      </c>
      <c r="N655" t="s">
        <v>39</v>
      </c>
      <c r="O655" t="s">
        <v>40</v>
      </c>
      <c r="P655" t="s">
        <v>41</v>
      </c>
      <c r="Q655" t="s">
        <v>41</v>
      </c>
      <c r="R655" t="s">
        <v>41</v>
      </c>
      <c r="S655" t="s">
        <v>42</v>
      </c>
      <c r="T655" t="s">
        <v>41</v>
      </c>
      <c r="U655" t="s">
        <v>659</v>
      </c>
      <c r="V655">
        <v>65</v>
      </c>
      <c r="W655">
        <v>20</v>
      </c>
      <c r="X655">
        <v>18</v>
      </c>
      <c r="Y655">
        <v>0</v>
      </c>
      <c r="Z655" t="s">
        <v>650</v>
      </c>
      <c r="AA655" s="5">
        <v>1931</v>
      </c>
      <c r="AC655" t="s">
        <v>1044</v>
      </c>
      <c r="AD655">
        <v>71</v>
      </c>
      <c r="AE655" t="s">
        <v>1447</v>
      </c>
      <c r="AF655" t="s">
        <v>42</v>
      </c>
    </row>
    <row r="656" spans="1:32" x14ac:dyDescent="0.3">
      <c r="A656" t="s">
        <v>1448</v>
      </c>
      <c r="B656" s="4" t="s">
        <v>31</v>
      </c>
      <c r="C656" t="s">
        <v>3292</v>
      </c>
      <c r="D656" s="5">
        <v>1</v>
      </c>
      <c r="E656" t="s">
        <v>1423</v>
      </c>
      <c r="F656" t="s">
        <v>1043</v>
      </c>
      <c r="G656" t="s">
        <v>3089</v>
      </c>
      <c r="H656" t="s">
        <v>44</v>
      </c>
      <c r="I656" s="3" t="s">
        <v>44</v>
      </c>
      <c r="J656" t="s">
        <v>3157</v>
      </c>
      <c r="K656" t="s">
        <v>36</v>
      </c>
      <c r="L656" t="s">
        <v>1043</v>
      </c>
      <c r="M656" t="s">
        <v>655</v>
      </c>
      <c r="N656" t="s">
        <v>39</v>
      </c>
      <c r="O656" t="s">
        <v>40</v>
      </c>
      <c r="P656" t="s">
        <v>41</v>
      </c>
      <c r="Q656" t="s">
        <v>41</v>
      </c>
      <c r="R656" t="s">
        <v>41</v>
      </c>
      <c r="S656" t="s">
        <v>42</v>
      </c>
      <c r="T656" t="s">
        <v>41</v>
      </c>
      <c r="U656" t="s">
        <v>1428</v>
      </c>
      <c r="V656">
        <v>84</v>
      </c>
      <c r="W656">
        <v>30</v>
      </c>
      <c r="X656">
        <v>18</v>
      </c>
      <c r="Y656">
        <v>0</v>
      </c>
      <c r="Z656" t="s">
        <v>650</v>
      </c>
      <c r="AA656" s="5">
        <v>1931</v>
      </c>
      <c r="AC656" t="s">
        <v>1044</v>
      </c>
      <c r="AD656">
        <v>71</v>
      </c>
      <c r="AE656" t="s">
        <v>1449</v>
      </c>
      <c r="AF656" t="s">
        <v>42</v>
      </c>
    </row>
    <row r="657" spans="1:32" x14ac:dyDescent="0.3">
      <c r="A657" t="s">
        <v>1450</v>
      </c>
      <c r="B657" s="4" t="s">
        <v>31</v>
      </c>
      <c r="C657" t="s">
        <v>3292</v>
      </c>
      <c r="D657" s="5">
        <v>1</v>
      </c>
      <c r="E657" t="s">
        <v>1423</v>
      </c>
      <c r="F657" t="s">
        <v>1043</v>
      </c>
      <c r="G657" t="s">
        <v>3089</v>
      </c>
      <c r="H657" t="s">
        <v>44</v>
      </c>
      <c r="I657" s="3" t="s">
        <v>44</v>
      </c>
      <c r="J657" t="s">
        <v>3157</v>
      </c>
      <c r="K657" t="s">
        <v>36</v>
      </c>
      <c r="L657" t="s">
        <v>1043</v>
      </c>
      <c r="M657" t="s">
        <v>655</v>
      </c>
      <c r="N657" t="s">
        <v>39</v>
      </c>
      <c r="O657" t="s">
        <v>40</v>
      </c>
      <c r="P657" t="s">
        <v>41</v>
      </c>
      <c r="Q657" t="s">
        <v>41</v>
      </c>
      <c r="R657" t="s">
        <v>41</v>
      </c>
      <c r="S657" t="s">
        <v>42</v>
      </c>
      <c r="T657" t="s">
        <v>41</v>
      </c>
      <c r="U657" t="s">
        <v>1428</v>
      </c>
      <c r="V657">
        <v>99</v>
      </c>
      <c r="W657">
        <v>39</v>
      </c>
      <c r="X657">
        <v>18</v>
      </c>
      <c r="Y657">
        <v>0</v>
      </c>
      <c r="Z657" t="s">
        <v>650</v>
      </c>
      <c r="AA657" s="5">
        <v>1931</v>
      </c>
      <c r="AC657" t="s">
        <v>1044</v>
      </c>
      <c r="AD657">
        <v>71</v>
      </c>
      <c r="AE657" t="s">
        <v>1451</v>
      </c>
      <c r="AF657" t="s">
        <v>42</v>
      </c>
    </row>
    <row r="658" spans="1:32" x14ac:dyDescent="0.3">
      <c r="A658" s="3" t="s">
        <v>1452</v>
      </c>
      <c r="B658" s="4" t="s">
        <v>31</v>
      </c>
      <c r="C658" t="s">
        <v>3292</v>
      </c>
      <c r="D658" s="5">
        <v>1</v>
      </c>
      <c r="E658" t="s">
        <v>1453</v>
      </c>
      <c r="F658" t="s">
        <v>1454</v>
      </c>
      <c r="G658" t="s">
        <v>3091</v>
      </c>
      <c r="H658" t="s">
        <v>34</v>
      </c>
      <c r="I658" s="3">
        <v>18</v>
      </c>
      <c r="J658" t="s">
        <v>3113</v>
      </c>
      <c r="K658" t="s">
        <v>36</v>
      </c>
      <c r="L658" t="s">
        <v>153</v>
      </c>
      <c r="M658" t="s">
        <v>694</v>
      </c>
      <c r="N658" t="s">
        <v>39</v>
      </c>
      <c r="O658" t="s">
        <v>40</v>
      </c>
      <c r="P658" t="s">
        <v>41</v>
      </c>
      <c r="Q658" t="s">
        <v>41</v>
      </c>
      <c r="R658" t="s">
        <v>41</v>
      </c>
      <c r="S658" t="s">
        <v>42</v>
      </c>
      <c r="T658" t="s">
        <v>41</v>
      </c>
      <c r="U658" t="s">
        <v>659</v>
      </c>
      <c r="V658" s="35" t="s">
        <v>3093</v>
      </c>
      <c r="W658" s="35" t="s">
        <v>3093</v>
      </c>
      <c r="X658" s="35" t="s">
        <v>3093</v>
      </c>
      <c r="Y658" s="35" t="s">
        <v>3093</v>
      </c>
      <c r="Z658" t="s">
        <v>650</v>
      </c>
      <c r="AA658" s="5">
        <v>1934</v>
      </c>
      <c r="AC658" t="s">
        <v>1455</v>
      </c>
      <c r="AD658">
        <v>33</v>
      </c>
      <c r="AE658" t="s">
        <v>44</v>
      </c>
      <c r="AF658" t="s">
        <v>41</v>
      </c>
    </row>
    <row r="659" spans="1:32" x14ac:dyDescent="0.3">
      <c r="A659" s="3" t="s">
        <v>1456</v>
      </c>
      <c r="B659" s="4" t="s">
        <v>222</v>
      </c>
      <c r="C659" s="6" t="s">
        <v>151</v>
      </c>
      <c r="D659" s="5">
        <v>1</v>
      </c>
      <c r="E659" t="s">
        <v>1453</v>
      </c>
      <c r="F659" t="s">
        <v>1454</v>
      </c>
      <c r="G659" t="s">
        <v>3091</v>
      </c>
      <c r="H659" t="s">
        <v>34</v>
      </c>
      <c r="I659" s="3">
        <v>16</v>
      </c>
      <c r="J659" t="s">
        <v>3113</v>
      </c>
      <c r="K659" t="s">
        <v>36</v>
      </c>
      <c r="L659" t="s">
        <v>153</v>
      </c>
      <c r="M659" t="s">
        <v>694</v>
      </c>
      <c r="N659" t="s">
        <v>39</v>
      </c>
      <c r="O659" t="s">
        <v>40</v>
      </c>
      <c r="P659" t="s">
        <v>44</v>
      </c>
      <c r="Q659" t="s">
        <v>44</v>
      </c>
      <c r="R659" t="s">
        <v>44</v>
      </c>
      <c r="S659" t="s">
        <v>44</v>
      </c>
      <c r="T659" t="s">
        <v>44</v>
      </c>
      <c r="U659" t="s">
        <v>44</v>
      </c>
      <c r="V659" s="35" t="s">
        <v>3093</v>
      </c>
      <c r="W659" s="35" t="s">
        <v>3093</v>
      </c>
      <c r="X659" s="35" t="s">
        <v>3093</v>
      </c>
      <c r="Y659" s="35" t="s">
        <v>3093</v>
      </c>
      <c r="Z659" t="s">
        <v>650</v>
      </c>
      <c r="AA659" s="5">
        <v>1934</v>
      </c>
      <c r="AC659" t="s">
        <v>1455</v>
      </c>
      <c r="AD659">
        <v>31</v>
      </c>
      <c r="AE659" t="s">
        <v>44</v>
      </c>
      <c r="AF659" t="s">
        <v>41</v>
      </c>
    </row>
    <row r="660" spans="1:32" x14ac:dyDescent="0.3">
      <c r="A660" s="3" t="s">
        <v>1457</v>
      </c>
      <c r="B660" s="4" t="s">
        <v>224</v>
      </c>
      <c r="C660" s="6" t="s">
        <v>151</v>
      </c>
      <c r="D660" s="5">
        <v>1</v>
      </c>
      <c r="E660" t="s">
        <v>1453</v>
      </c>
      <c r="F660" t="s">
        <v>1454</v>
      </c>
      <c r="G660" t="s">
        <v>3091</v>
      </c>
      <c r="H660" t="s">
        <v>34</v>
      </c>
      <c r="I660" s="3">
        <v>14</v>
      </c>
      <c r="J660" t="s">
        <v>3113</v>
      </c>
      <c r="K660" t="s">
        <v>36</v>
      </c>
      <c r="L660" t="s">
        <v>153</v>
      </c>
      <c r="M660" t="s">
        <v>694</v>
      </c>
      <c r="N660" t="s">
        <v>39</v>
      </c>
      <c r="O660" t="s">
        <v>40</v>
      </c>
      <c r="P660" t="s">
        <v>41</v>
      </c>
      <c r="Q660" t="s">
        <v>41</v>
      </c>
      <c r="R660" t="s">
        <v>42</v>
      </c>
      <c r="S660" t="s">
        <v>41</v>
      </c>
      <c r="T660" t="s">
        <v>41</v>
      </c>
      <c r="U660" t="s">
        <v>681</v>
      </c>
      <c r="V660">
        <v>52</v>
      </c>
      <c r="W660">
        <v>23</v>
      </c>
      <c r="X660">
        <v>0</v>
      </c>
      <c r="Y660">
        <v>11</v>
      </c>
      <c r="Z660" t="s">
        <v>650</v>
      </c>
      <c r="AA660" s="5">
        <v>1934</v>
      </c>
      <c r="AB660" t="s">
        <v>231</v>
      </c>
      <c r="AC660" t="s">
        <v>1455</v>
      </c>
      <c r="AD660">
        <v>31</v>
      </c>
      <c r="AE660" s="8" t="s">
        <v>1458</v>
      </c>
      <c r="AF660" t="s">
        <v>42</v>
      </c>
    </row>
    <row r="661" spans="1:32" x14ac:dyDescent="0.3">
      <c r="A661" s="3" t="s">
        <v>1459</v>
      </c>
      <c r="B661" s="4" t="s">
        <v>224</v>
      </c>
      <c r="C661" s="6" t="s">
        <v>151</v>
      </c>
      <c r="D661" s="5">
        <v>1</v>
      </c>
      <c r="E661" t="s">
        <v>1453</v>
      </c>
      <c r="F661" t="s">
        <v>1454</v>
      </c>
      <c r="G661" t="s">
        <v>3091</v>
      </c>
      <c r="H661" t="s">
        <v>34</v>
      </c>
      <c r="I661" s="3">
        <v>14</v>
      </c>
      <c r="J661" t="s">
        <v>3113</v>
      </c>
      <c r="K661" t="s">
        <v>36</v>
      </c>
      <c r="L661" t="s">
        <v>153</v>
      </c>
      <c r="M661" t="s">
        <v>694</v>
      </c>
      <c r="N661" t="s">
        <v>39</v>
      </c>
      <c r="O661" t="s">
        <v>40</v>
      </c>
      <c r="P661" t="s">
        <v>41</v>
      </c>
      <c r="Q661" t="s">
        <v>41</v>
      </c>
      <c r="R661" t="s">
        <v>42</v>
      </c>
      <c r="S661" t="s">
        <v>41</v>
      </c>
      <c r="T661" t="s">
        <v>41</v>
      </c>
      <c r="U661" t="s">
        <v>681</v>
      </c>
      <c r="V661">
        <v>34</v>
      </c>
      <c r="W661">
        <v>20</v>
      </c>
      <c r="X661">
        <v>0</v>
      </c>
      <c r="Y661">
        <v>6</v>
      </c>
      <c r="Z661" t="s">
        <v>650</v>
      </c>
      <c r="AA661" s="5">
        <v>1934</v>
      </c>
      <c r="AB661" t="s">
        <v>1460</v>
      </c>
      <c r="AC661" t="s">
        <v>1455</v>
      </c>
      <c r="AD661">
        <v>31</v>
      </c>
      <c r="AE661" s="8" t="s">
        <v>1461</v>
      </c>
      <c r="AF661" t="s">
        <v>42</v>
      </c>
    </row>
    <row r="662" spans="1:32" x14ac:dyDescent="0.3">
      <c r="A662" s="3" t="s">
        <v>1462</v>
      </c>
      <c r="B662" s="4" t="s">
        <v>222</v>
      </c>
      <c r="C662" s="6" t="s">
        <v>151</v>
      </c>
      <c r="D662" s="5">
        <v>1</v>
      </c>
      <c r="E662" t="s">
        <v>1453</v>
      </c>
      <c r="F662" t="s">
        <v>1454</v>
      </c>
      <c r="G662" t="s">
        <v>3091</v>
      </c>
      <c r="H662" t="s">
        <v>34</v>
      </c>
      <c r="I662" s="3">
        <v>18</v>
      </c>
      <c r="J662" t="s">
        <v>3113</v>
      </c>
      <c r="K662" t="s">
        <v>36</v>
      </c>
      <c r="L662" t="s">
        <v>153</v>
      </c>
      <c r="M662" t="s">
        <v>694</v>
      </c>
      <c r="N662" t="s">
        <v>39</v>
      </c>
      <c r="O662" t="s">
        <v>40</v>
      </c>
      <c r="P662" t="s">
        <v>44</v>
      </c>
      <c r="Q662" t="s">
        <v>44</v>
      </c>
      <c r="R662" t="s">
        <v>44</v>
      </c>
      <c r="S662" t="s">
        <v>44</v>
      </c>
      <c r="T662" t="s">
        <v>44</v>
      </c>
      <c r="U662" t="s">
        <v>44</v>
      </c>
      <c r="V662" s="35" t="s">
        <v>3093</v>
      </c>
      <c r="W662" s="35" t="s">
        <v>3093</v>
      </c>
      <c r="X662" s="35" t="s">
        <v>3093</v>
      </c>
      <c r="Y662" s="35" t="s">
        <v>3093</v>
      </c>
      <c r="Z662" t="s">
        <v>650</v>
      </c>
      <c r="AA662" s="5">
        <v>1934</v>
      </c>
      <c r="AC662" t="s">
        <v>1455</v>
      </c>
      <c r="AD662">
        <v>33</v>
      </c>
      <c r="AE662" t="s">
        <v>44</v>
      </c>
      <c r="AF662" t="s">
        <v>41</v>
      </c>
    </row>
    <row r="663" spans="1:32" x14ac:dyDescent="0.3">
      <c r="A663" s="3" t="s">
        <v>1463</v>
      </c>
      <c r="B663" s="4" t="s">
        <v>224</v>
      </c>
      <c r="C663" s="6" t="s">
        <v>151</v>
      </c>
      <c r="D663" s="5">
        <v>2</v>
      </c>
      <c r="E663" t="s">
        <v>1453</v>
      </c>
      <c r="F663" t="s">
        <v>1454</v>
      </c>
      <c r="G663" t="s">
        <v>3091</v>
      </c>
      <c r="H663" t="s">
        <v>34</v>
      </c>
      <c r="I663" s="3">
        <v>18</v>
      </c>
      <c r="J663" t="s">
        <v>3113</v>
      </c>
      <c r="K663" t="s">
        <v>36</v>
      </c>
      <c r="L663" t="s">
        <v>153</v>
      </c>
      <c r="M663" t="s">
        <v>694</v>
      </c>
      <c r="N663" t="s">
        <v>39</v>
      </c>
      <c r="O663" t="s">
        <v>40</v>
      </c>
      <c r="P663" t="s">
        <v>41</v>
      </c>
      <c r="Q663" t="s">
        <v>41</v>
      </c>
      <c r="R663" t="s">
        <v>42</v>
      </c>
      <c r="S663" t="s">
        <v>41</v>
      </c>
      <c r="T663" t="s">
        <v>41</v>
      </c>
      <c r="U663" t="s">
        <v>681</v>
      </c>
      <c r="V663" s="35" t="s">
        <v>3093</v>
      </c>
      <c r="W663" s="35" t="s">
        <v>3093</v>
      </c>
      <c r="X663" s="35" t="s">
        <v>3093</v>
      </c>
      <c r="Y663" s="35" t="s">
        <v>3093</v>
      </c>
      <c r="Z663" t="s">
        <v>650</v>
      </c>
      <c r="AA663" s="5">
        <v>1934</v>
      </c>
      <c r="AB663" t="s">
        <v>231</v>
      </c>
      <c r="AC663" t="s">
        <v>1455</v>
      </c>
      <c r="AD663">
        <v>33</v>
      </c>
      <c r="AE663" t="s">
        <v>44</v>
      </c>
      <c r="AF663" t="s">
        <v>41</v>
      </c>
    </row>
    <row r="664" spans="1:32" x14ac:dyDescent="0.3">
      <c r="A664" s="3" t="s">
        <v>1464</v>
      </c>
      <c r="B664" s="4" t="s">
        <v>224</v>
      </c>
      <c r="C664" s="6" t="s">
        <v>151</v>
      </c>
      <c r="D664" s="5">
        <v>1</v>
      </c>
      <c r="E664" t="s">
        <v>1453</v>
      </c>
      <c r="F664" t="s">
        <v>1454</v>
      </c>
      <c r="G664" t="s">
        <v>3091</v>
      </c>
      <c r="H664" t="s">
        <v>877</v>
      </c>
      <c r="I664" s="3">
        <v>9</v>
      </c>
      <c r="J664" t="s">
        <v>3113</v>
      </c>
      <c r="K664" t="s">
        <v>36</v>
      </c>
      <c r="L664" t="s">
        <v>153</v>
      </c>
      <c r="M664" t="s">
        <v>694</v>
      </c>
      <c r="N664" t="s">
        <v>39</v>
      </c>
      <c r="O664" t="s">
        <v>40</v>
      </c>
      <c r="P664" t="s">
        <v>41</v>
      </c>
      <c r="Q664" t="s">
        <v>41</v>
      </c>
      <c r="R664" t="s">
        <v>42</v>
      </c>
      <c r="S664" t="s">
        <v>41</v>
      </c>
      <c r="T664" t="s">
        <v>41</v>
      </c>
      <c r="U664" t="s">
        <v>681</v>
      </c>
      <c r="V664">
        <v>81</v>
      </c>
      <c r="W664">
        <v>44</v>
      </c>
      <c r="X664">
        <v>0</v>
      </c>
      <c r="Y664">
        <v>29</v>
      </c>
      <c r="Z664" t="s">
        <v>650</v>
      </c>
      <c r="AA664" s="5">
        <v>1934</v>
      </c>
      <c r="AB664" t="s">
        <v>231</v>
      </c>
      <c r="AC664" t="s">
        <v>1455</v>
      </c>
      <c r="AD664">
        <v>35</v>
      </c>
      <c r="AE664" s="8" t="s">
        <v>1465</v>
      </c>
      <c r="AF664" t="s">
        <v>42</v>
      </c>
    </row>
    <row r="665" spans="1:32" x14ac:dyDescent="0.3">
      <c r="A665" s="3" t="s">
        <v>1466</v>
      </c>
      <c r="B665" s="4" t="s">
        <v>242</v>
      </c>
      <c r="C665" s="6" t="s">
        <v>236</v>
      </c>
      <c r="D665" s="5">
        <v>1</v>
      </c>
      <c r="E665" t="s">
        <v>1453</v>
      </c>
      <c r="F665" t="s">
        <v>1454</v>
      </c>
      <c r="G665" t="s">
        <v>3091</v>
      </c>
      <c r="H665" t="s">
        <v>34</v>
      </c>
      <c r="I665" s="3">
        <v>18</v>
      </c>
      <c r="J665" t="s">
        <v>3113</v>
      </c>
      <c r="K665" t="s">
        <v>36</v>
      </c>
      <c r="L665" t="s">
        <v>153</v>
      </c>
      <c r="M665" t="s">
        <v>694</v>
      </c>
      <c r="N665" t="s">
        <v>39</v>
      </c>
      <c r="O665" t="s">
        <v>40</v>
      </c>
      <c r="P665" t="s">
        <v>44</v>
      </c>
      <c r="Q665" t="s">
        <v>44</v>
      </c>
      <c r="R665" t="s">
        <v>44</v>
      </c>
      <c r="S665" t="s">
        <v>44</v>
      </c>
      <c r="T665" t="s">
        <v>44</v>
      </c>
      <c r="U665" t="s">
        <v>44</v>
      </c>
      <c r="V665" s="35" t="s">
        <v>3093</v>
      </c>
      <c r="W665" s="35" t="s">
        <v>3093</v>
      </c>
      <c r="X665" s="35" t="s">
        <v>3093</v>
      </c>
      <c r="Y665" s="35" t="s">
        <v>3093</v>
      </c>
      <c r="Z665" t="s">
        <v>650</v>
      </c>
      <c r="AA665" s="5">
        <v>1934</v>
      </c>
      <c r="AB665" t="s">
        <v>1084</v>
      </c>
      <c r="AC665" t="s">
        <v>1455</v>
      </c>
      <c r="AD665">
        <v>33</v>
      </c>
      <c r="AE665" t="s">
        <v>44</v>
      </c>
      <c r="AF665" t="s">
        <v>41</v>
      </c>
    </row>
    <row r="666" spans="1:32" x14ac:dyDescent="0.3">
      <c r="A666" t="s">
        <v>1467</v>
      </c>
      <c r="B666" s="4" t="s">
        <v>224</v>
      </c>
      <c r="C666" s="6" t="s">
        <v>151</v>
      </c>
      <c r="D666" s="5">
        <v>1</v>
      </c>
      <c r="E666" t="s">
        <v>1453</v>
      </c>
      <c r="F666" t="s">
        <v>1454</v>
      </c>
      <c r="G666" t="s">
        <v>3091</v>
      </c>
      <c r="H666" t="s">
        <v>34</v>
      </c>
      <c r="I666" s="3">
        <v>14</v>
      </c>
      <c r="J666" t="s">
        <v>3113</v>
      </c>
      <c r="K666" t="s">
        <v>36</v>
      </c>
      <c r="L666" t="s">
        <v>153</v>
      </c>
      <c r="M666" t="s">
        <v>694</v>
      </c>
      <c r="N666" t="s">
        <v>39</v>
      </c>
      <c r="O666" t="s">
        <v>40</v>
      </c>
      <c r="P666" t="s">
        <v>41</v>
      </c>
      <c r="Q666" t="s">
        <v>41</v>
      </c>
      <c r="R666" t="s">
        <v>42</v>
      </c>
      <c r="S666" t="s">
        <v>41</v>
      </c>
      <c r="T666" t="s">
        <v>41</v>
      </c>
      <c r="U666" t="s">
        <v>681</v>
      </c>
      <c r="V666">
        <v>28</v>
      </c>
      <c r="W666">
        <v>13</v>
      </c>
      <c r="X666">
        <v>0</v>
      </c>
      <c r="Y666">
        <v>10</v>
      </c>
      <c r="Z666" t="s">
        <v>650</v>
      </c>
      <c r="AA666" s="5">
        <v>1934</v>
      </c>
      <c r="AB666" t="s">
        <v>231</v>
      </c>
      <c r="AC666" t="s">
        <v>1455</v>
      </c>
      <c r="AD666">
        <v>31</v>
      </c>
      <c r="AE666" s="8" t="s">
        <v>1468</v>
      </c>
      <c r="AF666" t="s">
        <v>42</v>
      </c>
    </row>
    <row r="667" spans="1:32" x14ac:dyDescent="0.3">
      <c r="A667" s="3" t="s">
        <v>1469</v>
      </c>
      <c r="B667" s="4" t="s">
        <v>31</v>
      </c>
      <c r="C667" t="s">
        <v>3292</v>
      </c>
      <c r="D667" s="5" t="s">
        <v>1470</v>
      </c>
      <c r="E667" t="s">
        <v>1471</v>
      </c>
      <c r="F667" t="s">
        <v>1472</v>
      </c>
      <c r="G667" t="s">
        <v>3091</v>
      </c>
      <c r="H667" t="s">
        <v>34</v>
      </c>
      <c r="I667" s="3">
        <v>13</v>
      </c>
      <c r="J667" t="s">
        <v>3149</v>
      </c>
      <c r="K667" t="s">
        <v>36</v>
      </c>
      <c r="L667" t="s">
        <v>153</v>
      </c>
      <c r="M667" t="s">
        <v>567</v>
      </c>
      <c r="N667" t="s">
        <v>155</v>
      </c>
      <c r="O667" t="s">
        <v>40</v>
      </c>
      <c r="P667" t="s">
        <v>41</v>
      </c>
      <c r="Q667" t="s">
        <v>41</v>
      </c>
      <c r="R667" t="s">
        <v>41</v>
      </c>
      <c r="S667" t="s">
        <v>42</v>
      </c>
      <c r="T667" t="s">
        <v>41</v>
      </c>
      <c r="U667" t="s">
        <v>656</v>
      </c>
      <c r="V667" s="35" t="s">
        <v>3093</v>
      </c>
      <c r="W667" s="35" t="s">
        <v>3093</v>
      </c>
      <c r="X667" s="35" t="s">
        <v>3093</v>
      </c>
      <c r="Y667" s="35" t="s">
        <v>3093</v>
      </c>
      <c r="Z667" t="s">
        <v>650</v>
      </c>
      <c r="AA667" s="5">
        <v>1929</v>
      </c>
      <c r="AB667" t="s">
        <v>1473</v>
      </c>
      <c r="AC667" t="s">
        <v>1474</v>
      </c>
      <c r="AD667">
        <v>18</v>
      </c>
      <c r="AE667" t="s">
        <v>44</v>
      </c>
      <c r="AF667" t="s">
        <v>41</v>
      </c>
    </row>
    <row r="668" spans="1:32" x14ac:dyDescent="0.3">
      <c r="A668" s="3" t="s">
        <v>1475</v>
      </c>
      <c r="B668" s="4" t="s">
        <v>31</v>
      </c>
      <c r="C668" t="s">
        <v>3292</v>
      </c>
      <c r="D668" s="5" t="s">
        <v>1470</v>
      </c>
      <c r="E668" t="s">
        <v>1471</v>
      </c>
      <c r="F668" t="s">
        <v>1472</v>
      </c>
      <c r="G668" t="s">
        <v>3091</v>
      </c>
      <c r="H668" t="s">
        <v>34</v>
      </c>
      <c r="I668" s="3">
        <v>23</v>
      </c>
      <c r="J668" t="s">
        <v>3149</v>
      </c>
      <c r="K668" t="s">
        <v>36</v>
      </c>
      <c r="L668" t="s">
        <v>153</v>
      </c>
      <c r="M668" t="s">
        <v>567</v>
      </c>
      <c r="N668" t="s">
        <v>155</v>
      </c>
      <c r="O668" t="s">
        <v>40</v>
      </c>
      <c r="P668" t="s">
        <v>41</v>
      </c>
      <c r="Q668" t="s">
        <v>41</v>
      </c>
      <c r="R668" t="s">
        <v>41</v>
      </c>
      <c r="S668" t="s">
        <v>42</v>
      </c>
      <c r="T668" t="s">
        <v>41</v>
      </c>
      <c r="U668" t="s">
        <v>656</v>
      </c>
      <c r="V668" s="35" t="s">
        <v>3093</v>
      </c>
      <c r="W668" s="35" t="s">
        <v>3093</v>
      </c>
      <c r="X668" s="35" t="s">
        <v>3093</v>
      </c>
      <c r="Y668" s="35" t="s">
        <v>3093</v>
      </c>
      <c r="Z668" t="s">
        <v>650</v>
      </c>
      <c r="AA668" s="5">
        <v>1929</v>
      </c>
      <c r="AB668" t="s">
        <v>1473</v>
      </c>
      <c r="AC668" t="s">
        <v>1474</v>
      </c>
      <c r="AD668">
        <v>27</v>
      </c>
      <c r="AE668" t="s">
        <v>44</v>
      </c>
      <c r="AF668" t="s">
        <v>41</v>
      </c>
    </row>
    <row r="669" spans="1:32" x14ac:dyDescent="0.3">
      <c r="A669" s="3" t="s">
        <v>1476</v>
      </c>
      <c r="B669" s="4" t="s">
        <v>31</v>
      </c>
      <c r="C669" t="s">
        <v>3292</v>
      </c>
      <c r="D669" s="5">
        <v>1</v>
      </c>
      <c r="E669" t="s">
        <v>1471</v>
      </c>
      <c r="F669" t="s">
        <v>1472</v>
      </c>
      <c r="G669" t="s">
        <v>3091</v>
      </c>
      <c r="H669" t="s">
        <v>34</v>
      </c>
      <c r="I669" s="3">
        <v>14</v>
      </c>
      <c r="J669" t="s">
        <v>3149</v>
      </c>
      <c r="K669" t="s">
        <v>36</v>
      </c>
      <c r="L669" t="s">
        <v>153</v>
      </c>
      <c r="M669" t="s">
        <v>476</v>
      </c>
      <c r="N669" t="s">
        <v>155</v>
      </c>
      <c r="O669" t="s">
        <v>40</v>
      </c>
      <c r="P669" t="s">
        <v>41</v>
      </c>
      <c r="Q669" t="s">
        <v>41</v>
      </c>
      <c r="R669" t="s">
        <v>41</v>
      </c>
      <c r="S669" t="s">
        <v>42</v>
      </c>
      <c r="T669" t="s">
        <v>41</v>
      </c>
      <c r="U669" t="s">
        <v>656</v>
      </c>
      <c r="V669" s="35" t="s">
        <v>3093</v>
      </c>
      <c r="W669" s="35" t="s">
        <v>3093</v>
      </c>
      <c r="X669" s="35" t="s">
        <v>3093</v>
      </c>
      <c r="Y669" s="35" t="s">
        <v>3093</v>
      </c>
      <c r="Z669" t="s">
        <v>650</v>
      </c>
      <c r="AA669" s="5">
        <v>1929</v>
      </c>
      <c r="AC669" t="s">
        <v>1474</v>
      </c>
      <c r="AD669">
        <v>19</v>
      </c>
      <c r="AE669" t="s">
        <v>44</v>
      </c>
      <c r="AF669" t="s">
        <v>41</v>
      </c>
    </row>
    <row r="670" spans="1:32" x14ac:dyDescent="0.3">
      <c r="A670" s="3" t="s">
        <v>1477</v>
      </c>
      <c r="B670" s="4" t="s">
        <v>31</v>
      </c>
      <c r="C670" t="s">
        <v>3292</v>
      </c>
      <c r="D670" s="5">
        <v>1</v>
      </c>
      <c r="E670" t="s">
        <v>1471</v>
      </c>
      <c r="F670" t="s">
        <v>1472</v>
      </c>
      <c r="G670" t="s">
        <v>3091</v>
      </c>
      <c r="H670" t="s">
        <v>34</v>
      </c>
      <c r="I670" s="3">
        <v>15</v>
      </c>
      <c r="J670" t="s">
        <v>3149</v>
      </c>
      <c r="K670" t="s">
        <v>36</v>
      </c>
      <c r="L670" t="s">
        <v>153</v>
      </c>
      <c r="M670" t="s">
        <v>476</v>
      </c>
      <c r="N670" t="s">
        <v>155</v>
      </c>
      <c r="O670" t="s">
        <v>40</v>
      </c>
      <c r="P670" t="s">
        <v>41</v>
      </c>
      <c r="Q670" t="s">
        <v>41</v>
      </c>
      <c r="R670" t="s">
        <v>41</v>
      </c>
      <c r="S670" t="s">
        <v>42</v>
      </c>
      <c r="T670" t="s">
        <v>41</v>
      </c>
      <c r="U670" t="s">
        <v>656</v>
      </c>
      <c r="V670" s="35" t="s">
        <v>3093</v>
      </c>
      <c r="W670" s="35" t="s">
        <v>3093</v>
      </c>
      <c r="X670" s="35" t="s">
        <v>3093</v>
      </c>
      <c r="Y670" s="35" t="s">
        <v>3093</v>
      </c>
      <c r="Z670" t="s">
        <v>650</v>
      </c>
      <c r="AA670" s="5">
        <v>1929</v>
      </c>
      <c r="AC670" t="s">
        <v>1474</v>
      </c>
      <c r="AD670">
        <v>19</v>
      </c>
      <c r="AE670" t="s">
        <v>44</v>
      </c>
      <c r="AF670" t="s">
        <v>41</v>
      </c>
    </row>
    <row r="671" spans="1:32" x14ac:dyDescent="0.3">
      <c r="A671" s="3" t="s">
        <v>1478</v>
      </c>
      <c r="B671" s="4" t="s">
        <v>31</v>
      </c>
      <c r="C671" t="s">
        <v>3292</v>
      </c>
      <c r="D671" s="5">
        <v>1</v>
      </c>
      <c r="E671" t="s">
        <v>1471</v>
      </c>
      <c r="F671" t="s">
        <v>1472</v>
      </c>
      <c r="G671" t="s">
        <v>3091</v>
      </c>
      <c r="H671" t="s">
        <v>34</v>
      </c>
      <c r="I671" s="3">
        <v>18</v>
      </c>
      <c r="J671" t="s">
        <v>3149</v>
      </c>
      <c r="K671" t="s">
        <v>36</v>
      </c>
      <c r="L671" t="s">
        <v>153</v>
      </c>
      <c r="M671" t="s">
        <v>476</v>
      </c>
      <c r="N671" t="s">
        <v>155</v>
      </c>
      <c r="O671" t="s">
        <v>40</v>
      </c>
      <c r="P671" t="s">
        <v>41</v>
      </c>
      <c r="Q671" t="s">
        <v>41</v>
      </c>
      <c r="R671" t="s">
        <v>41</v>
      </c>
      <c r="S671" t="s">
        <v>42</v>
      </c>
      <c r="T671" t="s">
        <v>41</v>
      </c>
      <c r="U671" t="s">
        <v>656</v>
      </c>
      <c r="V671" s="35" t="s">
        <v>3093</v>
      </c>
      <c r="W671" s="35" t="s">
        <v>3093</v>
      </c>
      <c r="X671" s="35" t="s">
        <v>3093</v>
      </c>
      <c r="Y671" s="35" t="s">
        <v>3093</v>
      </c>
      <c r="Z671" t="s">
        <v>650</v>
      </c>
      <c r="AA671" s="5">
        <v>1929</v>
      </c>
      <c r="AC671" t="s">
        <v>1474</v>
      </c>
      <c r="AD671">
        <v>21</v>
      </c>
      <c r="AE671" t="s">
        <v>44</v>
      </c>
      <c r="AF671" t="s">
        <v>41</v>
      </c>
    </row>
    <row r="672" spans="1:32" x14ac:dyDescent="0.3">
      <c r="A672" s="3" t="s">
        <v>1479</v>
      </c>
      <c r="B672" s="4" t="s">
        <v>31</v>
      </c>
      <c r="C672" t="s">
        <v>3292</v>
      </c>
      <c r="D672" s="5">
        <v>1</v>
      </c>
      <c r="E672" t="s">
        <v>1471</v>
      </c>
      <c r="F672" t="s">
        <v>1472</v>
      </c>
      <c r="G672" t="s">
        <v>3091</v>
      </c>
      <c r="H672" t="s">
        <v>34</v>
      </c>
      <c r="I672" s="3">
        <v>13</v>
      </c>
      <c r="J672" t="s">
        <v>3149</v>
      </c>
      <c r="K672" t="s">
        <v>36</v>
      </c>
      <c r="L672" t="s">
        <v>153</v>
      </c>
      <c r="M672" t="s">
        <v>567</v>
      </c>
      <c r="N672" t="s">
        <v>155</v>
      </c>
      <c r="O672" t="s">
        <v>40</v>
      </c>
      <c r="P672" t="s">
        <v>41</v>
      </c>
      <c r="Q672" t="s">
        <v>41</v>
      </c>
      <c r="R672" t="s">
        <v>41</v>
      </c>
      <c r="S672" t="s">
        <v>42</v>
      </c>
      <c r="T672" t="s">
        <v>41</v>
      </c>
      <c r="U672" t="s">
        <v>659</v>
      </c>
      <c r="V672" s="35" t="s">
        <v>3093</v>
      </c>
      <c r="W672" s="35" t="s">
        <v>3093</v>
      </c>
      <c r="X672" s="35" t="s">
        <v>3093</v>
      </c>
      <c r="Y672" s="35" t="s">
        <v>3093</v>
      </c>
      <c r="Z672" t="s">
        <v>650</v>
      </c>
      <c r="AA672" s="5">
        <v>1929</v>
      </c>
      <c r="AC672" t="s">
        <v>1474</v>
      </c>
      <c r="AD672">
        <v>18</v>
      </c>
      <c r="AE672" t="s">
        <v>44</v>
      </c>
      <c r="AF672" t="s">
        <v>41</v>
      </c>
    </row>
    <row r="673" spans="1:32" x14ac:dyDescent="0.3">
      <c r="A673" s="3" t="s">
        <v>1480</v>
      </c>
      <c r="B673" s="4" t="s">
        <v>31</v>
      </c>
      <c r="C673" t="s">
        <v>3292</v>
      </c>
      <c r="D673" s="5">
        <v>1</v>
      </c>
      <c r="E673" t="s">
        <v>1471</v>
      </c>
      <c r="F673" t="s">
        <v>1472</v>
      </c>
      <c r="G673" t="s">
        <v>3091</v>
      </c>
      <c r="H673" t="s">
        <v>34</v>
      </c>
      <c r="I673" s="3">
        <v>23</v>
      </c>
      <c r="J673" t="s">
        <v>3149</v>
      </c>
      <c r="K673" t="s">
        <v>36</v>
      </c>
      <c r="L673" t="s">
        <v>153</v>
      </c>
      <c r="M673" t="s">
        <v>567</v>
      </c>
      <c r="N673" t="s">
        <v>155</v>
      </c>
      <c r="O673" t="s">
        <v>40</v>
      </c>
      <c r="P673" t="s">
        <v>41</v>
      </c>
      <c r="Q673" t="s">
        <v>41</v>
      </c>
      <c r="R673" t="s">
        <v>41</v>
      </c>
      <c r="S673" t="s">
        <v>42</v>
      </c>
      <c r="T673" t="s">
        <v>41</v>
      </c>
      <c r="U673" t="s">
        <v>185</v>
      </c>
      <c r="V673" s="35" t="s">
        <v>3093</v>
      </c>
      <c r="W673" s="35" t="s">
        <v>3093</v>
      </c>
      <c r="X673" s="35" t="s">
        <v>3093</v>
      </c>
      <c r="Y673" s="35" t="s">
        <v>3093</v>
      </c>
      <c r="Z673" t="s">
        <v>650</v>
      </c>
      <c r="AA673" s="5">
        <v>1929</v>
      </c>
      <c r="AC673" t="s">
        <v>1474</v>
      </c>
      <c r="AD673">
        <v>27</v>
      </c>
      <c r="AE673" t="s">
        <v>44</v>
      </c>
      <c r="AF673" t="s">
        <v>41</v>
      </c>
    </row>
    <row r="674" spans="1:32" x14ac:dyDescent="0.3">
      <c r="A674" s="3" t="s">
        <v>1481</v>
      </c>
      <c r="B674" s="4" t="s">
        <v>50</v>
      </c>
      <c r="C674" t="s">
        <v>3292</v>
      </c>
      <c r="D674" s="5">
        <v>1</v>
      </c>
      <c r="E674" t="s">
        <v>1471</v>
      </c>
      <c r="F674" t="s">
        <v>1472</v>
      </c>
      <c r="G674" t="s">
        <v>3091</v>
      </c>
      <c r="H674" t="s">
        <v>34</v>
      </c>
      <c r="I674" s="3">
        <v>18</v>
      </c>
      <c r="J674" t="s">
        <v>3149</v>
      </c>
      <c r="K674" t="s">
        <v>36</v>
      </c>
      <c r="L674" t="s">
        <v>153</v>
      </c>
      <c r="M674" t="s">
        <v>476</v>
      </c>
      <c r="N674" t="s">
        <v>155</v>
      </c>
      <c r="O674" t="s">
        <v>40</v>
      </c>
      <c r="P674" t="s">
        <v>44</v>
      </c>
      <c r="Q674" t="s">
        <v>44</v>
      </c>
      <c r="R674" t="s">
        <v>44</v>
      </c>
      <c r="S674" t="s">
        <v>44</v>
      </c>
      <c r="T674" t="s">
        <v>44</v>
      </c>
      <c r="U674" t="s">
        <v>44</v>
      </c>
      <c r="V674" s="35" t="s">
        <v>3093</v>
      </c>
      <c r="W674" s="35" t="s">
        <v>3093</v>
      </c>
      <c r="X674" s="35" t="s">
        <v>3093</v>
      </c>
      <c r="Y674" s="35" t="s">
        <v>3093</v>
      </c>
      <c r="Z674" t="s">
        <v>650</v>
      </c>
      <c r="AA674" s="5">
        <v>1929</v>
      </c>
      <c r="AB674" t="s">
        <v>1482</v>
      </c>
      <c r="AC674" t="s">
        <v>1474</v>
      </c>
      <c r="AD674">
        <v>21</v>
      </c>
      <c r="AE674" t="s">
        <v>44</v>
      </c>
      <c r="AF674" t="s">
        <v>41</v>
      </c>
    </row>
    <row r="675" spans="1:32" x14ac:dyDescent="0.3">
      <c r="A675" s="3" t="s">
        <v>1483</v>
      </c>
      <c r="B675" s="4" t="s">
        <v>71</v>
      </c>
      <c r="C675" t="s">
        <v>3292</v>
      </c>
      <c r="D675" s="5">
        <v>1</v>
      </c>
      <c r="E675" t="s">
        <v>1471</v>
      </c>
      <c r="F675" t="s">
        <v>1472</v>
      </c>
      <c r="G675" t="s">
        <v>3091</v>
      </c>
      <c r="H675" t="s">
        <v>44</v>
      </c>
      <c r="I675" s="3" t="s">
        <v>44</v>
      </c>
      <c r="J675" t="s">
        <v>3149</v>
      </c>
      <c r="K675" t="s">
        <v>36</v>
      </c>
      <c r="L675" t="s">
        <v>153</v>
      </c>
      <c r="M675" t="s">
        <v>655</v>
      </c>
      <c r="N675" t="s">
        <v>39</v>
      </c>
      <c r="O675" t="s">
        <v>40</v>
      </c>
      <c r="P675" t="s">
        <v>44</v>
      </c>
      <c r="Q675" t="s">
        <v>44</v>
      </c>
      <c r="R675" t="s">
        <v>44</v>
      </c>
      <c r="S675" t="s">
        <v>44</v>
      </c>
      <c r="T675" t="s">
        <v>44</v>
      </c>
      <c r="U675" t="s">
        <v>44</v>
      </c>
      <c r="V675" s="35" t="s">
        <v>3093</v>
      </c>
      <c r="W675" s="35" t="s">
        <v>3093</v>
      </c>
      <c r="X675" s="35" t="s">
        <v>3093</v>
      </c>
      <c r="Y675" s="35" t="s">
        <v>3093</v>
      </c>
      <c r="Z675" t="s">
        <v>650</v>
      </c>
      <c r="AA675" s="5">
        <v>1929</v>
      </c>
      <c r="AC675" t="s">
        <v>1474</v>
      </c>
      <c r="AD675">
        <v>70</v>
      </c>
      <c r="AE675" t="s">
        <v>44</v>
      </c>
      <c r="AF675" t="s">
        <v>41</v>
      </c>
    </row>
    <row r="676" spans="1:32" x14ac:dyDescent="0.3">
      <c r="A676" s="3" t="s">
        <v>1484</v>
      </c>
      <c r="B676" s="4" t="s">
        <v>97</v>
      </c>
      <c r="C676" t="s">
        <v>3292</v>
      </c>
      <c r="D676" s="5">
        <v>1</v>
      </c>
      <c r="E676" t="s">
        <v>1471</v>
      </c>
      <c r="F676" t="s">
        <v>1472</v>
      </c>
      <c r="G676" t="s">
        <v>3091</v>
      </c>
      <c r="H676" t="s">
        <v>34</v>
      </c>
      <c r="I676" s="3">
        <v>23</v>
      </c>
      <c r="J676" t="s">
        <v>3149</v>
      </c>
      <c r="K676" t="s">
        <v>36</v>
      </c>
      <c r="L676" t="s">
        <v>153</v>
      </c>
      <c r="M676" t="s">
        <v>567</v>
      </c>
      <c r="N676" t="s">
        <v>155</v>
      </c>
      <c r="O676" t="s">
        <v>40</v>
      </c>
      <c r="P676" t="s">
        <v>44</v>
      </c>
      <c r="Q676" t="s">
        <v>44</v>
      </c>
      <c r="R676" t="s">
        <v>44</v>
      </c>
      <c r="S676" t="s">
        <v>44</v>
      </c>
      <c r="T676" t="s">
        <v>44</v>
      </c>
      <c r="U676" t="s">
        <v>44</v>
      </c>
      <c r="V676" s="35" t="s">
        <v>3093</v>
      </c>
      <c r="W676" s="35" t="s">
        <v>3093</v>
      </c>
      <c r="X676" s="35" t="s">
        <v>3093</v>
      </c>
      <c r="Y676" s="35" t="s">
        <v>3093</v>
      </c>
      <c r="Z676" t="s">
        <v>650</v>
      </c>
      <c r="AA676" s="5">
        <v>1929</v>
      </c>
      <c r="AC676" t="s">
        <v>1474</v>
      </c>
      <c r="AD676">
        <v>27</v>
      </c>
      <c r="AE676" t="s">
        <v>44</v>
      </c>
      <c r="AF676" t="s">
        <v>41</v>
      </c>
    </row>
    <row r="677" spans="1:32" x14ac:dyDescent="0.3">
      <c r="A677" s="3" t="s">
        <v>1485</v>
      </c>
      <c r="B677" s="4" t="s">
        <v>224</v>
      </c>
      <c r="C677" s="6" t="s">
        <v>151</v>
      </c>
      <c r="D677" s="5">
        <v>1</v>
      </c>
      <c r="E677" t="s">
        <v>1471</v>
      </c>
      <c r="F677" t="s">
        <v>1472</v>
      </c>
      <c r="G677" t="s">
        <v>3091</v>
      </c>
      <c r="H677" t="s">
        <v>34</v>
      </c>
      <c r="I677" s="3">
        <v>18</v>
      </c>
      <c r="J677" t="s">
        <v>3149</v>
      </c>
      <c r="K677" t="s">
        <v>36</v>
      </c>
      <c r="L677" t="s">
        <v>153</v>
      </c>
      <c r="M677" t="s">
        <v>476</v>
      </c>
      <c r="N677" t="s">
        <v>155</v>
      </c>
      <c r="O677" t="s">
        <v>40</v>
      </c>
      <c r="P677" t="s">
        <v>41</v>
      </c>
      <c r="Q677" t="s">
        <v>41</v>
      </c>
      <c r="R677" t="s">
        <v>42</v>
      </c>
      <c r="S677" t="s">
        <v>41</v>
      </c>
      <c r="T677" t="s">
        <v>41</v>
      </c>
      <c r="U677" t="s">
        <v>681</v>
      </c>
      <c r="V677" s="35" t="s">
        <v>3093</v>
      </c>
      <c r="W677" s="35" t="s">
        <v>3093</v>
      </c>
      <c r="X677" s="35" t="s">
        <v>3093</v>
      </c>
      <c r="Y677" s="35" t="s">
        <v>3093</v>
      </c>
      <c r="Z677" t="s">
        <v>650</v>
      </c>
      <c r="AA677" s="5">
        <v>1929</v>
      </c>
      <c r="AB677" t="s">
        <v>226</v>
      </c>
      <c r="AC677" t="s">
        <v>1474</v>
      </c>
      <c r="AD677">
        <v>21</v>
      </c>
      <c r="AE677" t="s">
        <v>44</v>
      </c>
      <c r="AF677" t="s">
        <v>41</v>
      </c>
    </row>
    <row r="678" spans="1:32" x14ac:dyDescent="0.3">
      <c r="A678" s="3" t="s">
        <v>1486</v>
      </c>
      <c r="B678" s="4" t="s">
        <v>224</v>
      </c>
      <c r="C678" s="6" t="s">
        <v>151</v>
      </c>
      <c r="D678" s="5">
        <v>1</v>
      </c>
      <c r="E678" t="s">
        <v>1471</v>
      </c>
      <c r="F678" t="s">
        <v>1472</v>
      </c>
      <c r="G678" t="s">
        <v>3091</v>
      </c>
      <c r="H678" t="s">
        <v>34</v>
      </c>
      <c r="I678" s="3">
        <v>3</v>
      </c>
      <c r="J678" t="s">
        <v>3149</v>
      </c>
      <c r="K678" t="s">
        <v>36</v>
      </c>
      <c r="L678" t="s">
        <v>153</v>
      </c>
      <c r="M678" t="s">
        <v>655</v>
      </c>
      <c r="N678" t="s">
        <v>39</v>
      </c>
      <c r="O678" t="s">
        <v>40</v>
      </c>
      <c r="P678" t="s">
        <v>41</v>
      </c>
      <c r="Q678" t="s">
        <v>41</v>
      </c>
      <c r="R678" t="s">
        <v>42</v>
      </c>
      <c r="S678" t="s">
        <v>41</v>
      </c>
      <c r="T678" t="s">
        <v>41</v>
      </c>
      <c r="U678" t="s">
        <v>681</v>
      </c>
      <c r="V678" s="35" t="s">
        <v>3093</v>
      </c>
      <c r="W678" s="35" t="s">
        <v>3093</v>
      </c>
      <c r="X678" s="35" t="s">
        <v>3093</v>
      </c>
      <c r="Y678" s="35" t="s">
        <v>3093</v>
      </c>
      <c r="Z678" t="s">
        <v>650</v>
      </c>
      <c r="AA678" s="5">
        <v>1929</v>
      </c>
      <c r="AB678" t="s">
        <v>1487</v>
      </c>
      <c r="AC678" t="s">
        <v>1474</v>
      </c>
      <c r="AD678">
        <v>15</v>
      </c>
      <c r="AE678" t="s">
        <v>44</v>
      </c>
      <c r="AF678" t="s">
        <v>41</v>
      </c>
    </row>
    <row r="679" spans="1:32" x14ac:dyDescent="0.3">
      <c r="A679" s="3" t="s">
        <v>1488</v>
      </c>
      <c r="B679" s="4" t="s">
        <v>260</v>
      </c>
      <c r="C679" s="6" t="s">
        <v>236</v>
      </c>
      <c r="D679" s="5">
        <v>1</v>
      </c>
      <c r="E679" t="s">
        <v>1471</v>
      </c>
      <c r="F679" t="s">
        <v>1472</v>
      </c>
      <c r="G679" t="s">
        <v>3091</v>
      </c>
      <c r="H679" t="s">
        <v>34</v>
      </c>
      <c r="I679" s="3">
        <v>14</v>
      </c>
      <c r="J679" t="s">
        <v>3149</v>
      </c>
      <c r="K679" t="s">
        <v>36</v>
      </c>
      <c r="L679" t="s">
        <v>153</v>
      </c>
      <c r="M679" t="s">
        <v>476</v>
      </c>
      <c r="N679" t="s">
        <v>155</v>
      </c>
      <c r="O679" t="s">
        <v>40</v>
      </c>
      <c r="P679" t="s">
        <v>44</v>
      </c>
      <c r="Q679" t="s">
        <v>44</v>
      </c>
      <c r="R679" t="s">
        <v>44</v>
      </c>
      <c r="S679" t="s">
        <v>44</v>
      </c>
      <c r="T679" t="s">
        <v>44</v>
      </c>
      <c r="U679" t="s">
        <v>44</v>
      </c>
      <c r="V679" s="35" t="s">
        <v>3093</v>
      </c>
      <c r="W679" s="35" t="s">
        <v>3093</v>
      </c>
      <c r="X679" s="35" t="s">
        <v>3093</v>
      </c>
      <c r="Y679" s="35" t="s">
        <v>3093</v>
      </c>
      <c r="Z679" t="s">
        <v>650</v>
      </c>
      <c r="AA679" s="5">
        <v>1929</v>
      </c>
      <c r="AB679" t="s">
        <v>1489</v>
      </c>
      <c r="AC679" t="s">
        <v>1474</v>
      </c>
      <c r="AD679">
        <v>19</v>
      </c>
      <c r="AE679" t="s">
        <v>44</v>
      </c>
      <c r="AF679" t="s">
        <v>41</v>
      </c>
    </row>
    <row r="680" spans="1:32" x14ac:dyDescent="0.3">
      <c r="A680" s="3" t="s">
        <v>1490</v>
      </c>
      <c r="B680" s="4" t="s">
        <v>294</v>
      </c>
      <c r="C680" s="6" t="s">
        <v>236</v>
      </c>
      <c r="D680" s="5">
        <v>3</v>
      </c>
      <c r="E680" t="s">
        <v>1471</v>
      </c>
      <c r="F680" t="s">
        <v>1472</v>
      </c>
      <c r="G680" t="s">
        <v>3091</v>
      </c>
      <c r="H680" t="s">
        <v>34</v>
      </c>
      <c r="I680" s="3">
        <v>13</v>
      </c>
      <c r="J680" t="s">
        <v>3149</v>
      </c>
      <c r="K680" t="s">
        <v>36</v>
      </c>
      <c r="L680" t="s">
        <v>153</v>
      </c>
      <c r="M680" t="s">
        <v>567</v>
      </c>
      <c r="N680" t="s">
        <v>155</v>
      </c>
      <c r="O680" t="s">
        <v>40</v>
      </c>
      <c r="P680" t="s">
        <v>41</v>
      </c>
      <c r="Q680" t="s">
        <v>41</v>
      </c>
      <c r="R680" t="s">
        <v>41</v>
      </c>
      <c r="S680" t="s">
        <v>42</v>
      </c>
      <c r="T680" t="s">
        <v>41</v>
      </c>
      <c r="U680" t="s">
        <v>1491</v>
      </c>
      <c r="V680" s="35" t="s">
        <v>3093</v>
      </c>
      <c r="W680" s="35" t="s">
        <v>3093</v>
      </c>
      <c r="X680" s="35" t="s">
        <v>3093</v>
      </c>
      <c r="Y680" s="35" t="s">
        <v>3093</v>
      </c>
      <c r="Z680" t="s">
        <v>650</v>
      </c>
      <c r="AA680" s="5">
        <v>1929</v>
      </c>
      <c r="AC680" t="s">
        <v>1474</v>
      </c>
      <c r="AD680">
        <v>18</v>
      </c>
      <c r="AE680" s="9" t="s">
        <v>44</v>
      </c>
      <c r="AF680" t="s">
        <v>41</v>
      </c>
    </row>
    <row r="681" spans="1:32" x14ac:dyDescent="0.3">
      <c r="A681" s="3" t="s">
        <v>1492</v>
      </c>
      <c r="B681" s="4" t="s">
        <v>309</v>
      </c>
      <c r="C681" s="6" t="s">
        <v>236</v>
      </c>
      <c r="D681" s="5">
        <v>1</v>
      </c>
      <c r="E681" t="s">
        <v>1471</v>
      </c>
      <c r="F681" t="s">
        <v>1472</v>
      </c>
      <c r="G681" t="s">
        <v>3091</v>
      </c>
      <c r="H681" t="s">
        <v>34</v>
      </c>
      <c r="I681" s="3">
        <v>13</v>
      </c>
      <c r="J681" t="s">
        <v>3149</v>
      </c>
      <c r="K681" t="s">
        <v>36</v>
      </c>
      <c r="L681" t="s">
        <v>153</v>
      </c>
      <c r="M681" t="s">
        <v>567</v>
      </c>
      <c r="N681" t="s">
        <v>155</v>
      </c>
      <c r="O681" t="s">
        <v>40</v>
      </c>
      <c r="P681" t="s">
        <v>44</v>
      </c>
      <c r="Q681" t="s">
        <v>44</v>
      </c>
      <c r="R681" t="s">
        <v>44</v>
      </c>
      <c r="S681" t="s">
        <v>44</v>
      </c>
      <c r="T681" t="s">
        <v>44</v>
      </c>
      <c r="U681" t="s">
        <v>44</v>
      </c>
      <c r="V681" s="35" t="s">
        <v>3093</v>
      </c>
      <c r="W681" s="35" t="s">
        <v>3093</v>
      </c>
      <c r="X681" s="35" t="s">
        <v>3093</v>
      </c>
      <c r="Y681" s="35" t="s">
        <v>3093</v>
      </c>
      <c r="Z681" t="s">
        <v>650</v>
      </c>
      <c r="AA681" s="5">
        <v>1929</v>
      </c>
      <c r="AC681" t="s">
        <v>1474</v>
      </c>
      <c r="AD681">
        <v>18</v>
      </c>
      <c r="AE681" s="10" t="s">
        <v>44</v>
      </c>
      <c r="AF681" t="s">
        <v>41</v>
      </c>
    </row>
    <row r="682" spans="1:32" x14ac:dyDescent="0.3">
      <c r="A682" s="3" t="s">
        <v>1493</v>
      </c>
      <c r="B682" s="4" t="s">
        <v>236</v>
      </c>
      <c r="C682" s="6" t="s">
        <v>236</v>
      </c>
      <c r="D682" s="5">
        <v>1</v>
      </c>
      <c r="E682" t="s">
        <v>1471</v>
      </c>
      <c r="F682" t="s">
        <v>1472</v>
      </c>
      <c r="G682" t="s">
        <v>3091</v>
      </c>
      <c r="H682" t="s">
        <v>34</v>
      </c>
      <c r="I682" s="3">
        <v>17</v>
      </c>
      <c r="J682" t="s">
        <v>3149</v>
      </c>
      <c r="K682" t="s">
        <v>36</v>
      </c>
      <c r="L682" t="s">
        <v>153</v>
      </c>
      <c r="M682" t="s">
        <v>567</v>
      </c>
      <c r="N682" t="s">
        <v>155</v>
      </c>
      <c r="O682" t="s">
        <v>1494</v>
      </c>
      <c r="P682" t="s">
        <v>41</v>
      </c>
      <c r="Q682" t="s">
        <v>41</v>
      </c>
      <c r="R682" t="s">
        <v>41</v>
      </c>
      <c r="S682" t="s">
        <v>42</v>
      </c>
      <c r="T682" t="s">
        <v>41</v>
      </c>
      <c r="U682" t="s">
        <v>1495</v>
      </c>
      <c r="V682">
        <v>119</v>
      </c>
      <c r="W682">
        <v>5</v>
      </c>
      <c r="X682">
        <v>4</v>
      </c>
      <c r="Y682">
        <v>0</v>
      </c>
      <c r="Z682" t="s">
        <v>650</v>
      </c>
      <c r="AA682" s="5">
        <v>1929</v>
      </c>
      <c r="AB682" t="s">
        <v>1496</v>
      </c>
      <c r="AC682" t="s">
        <v>1474</v>
      </c>
      <c r="AD682">
        <v>20</v>
      </c>
      <c r="AE682" s="8" t="s">
        <v>1497</v>
      </c>
      <c r="AF682" t="s">
        <v>42</v>
      </c>
    </row>
    <row r="683" spans="1:32" x14ac:dyDescent="0.3">
      <c r="A683" s="3" t="s">
        <v>1498</v>
      </c>
      <c r="B683" s="4" t="s">
        <v>236</v>
      </c>
      <c r="C683" s="6" t="s">
        <v>236</v>
      </c>
      <c r="D683" s="5">
        <v>1</v>
      </c>
      <c r="E683" t="s">
        <v>1471</v>
      </c>
      <c r="F683" t="s">
        <v>1472</v>
      </c>
      <c r="G683" t="s">
        <v>3091</v>
      </c>
      <c r="H683" t="s">
        <v>34</v>
      </c>
      <c r="I683" s="3">
        <v>20</v>
      </c>
      <c r="J683" t="s">
        <v>3149</v>
      </c>
      <c r="K683" t="s">
        <v>36</v>
      </c>
      <c r="L683" t="s">
        <v>153</v>
      </c>
      <c r="M683" t="s">
        <v>476</v>
      </c>
      <c r="N683" t="s">
        <v>155</v>
      </c>
      <c r="O683" t="s">
        <v>1494</v>
      </c>
      <c r="P683" t="s">
        <v>41</v>
      </c>
      <c r="Q683" t="s">
        <v>41</v>
      </c>
      <c r="R683" t="s">
        <v>41</v>
      </c>
      <c r="S683" t="s">
        <v>42</v>
      </c>
      <c r="T683" t="s">
        <v>41</v>
      </c>
      <c r="U683" t="s">
        <v>1495</v>
      </c>
      <c r="V683" s="35" t="s">
        <v>3093</v>
      </c>
      <c r="W683" s="35" t="s">
        <v>3093</v>
      </c>
      <c r="X683" s="35" t="s">
        <v>3093</v>
      </c>
      <c r="Y683" s="35" t="s">
        <v>3093</v>
      </c>
      <c r="Z683" t="s">
        <v>650</v>
      </c>
      <c r="AA683" s="5">
        <v>1929</v>
      </c>
      <c r="AC683" t="s">
        <v>1474</v>
      </c>
      <c r="AD683">
        <v>22</v>
      </c>
      <c r="AE683" t="s">
        <v>44</v>
      </c>
      <c r="AF683" t="s">
        <v>41</v>
      </c>
    </row>
    <row r="684" spans="1:32" x14ac:dyDescent="0.3">
      <c r="A684" s="3" t="s">
        <v>1499</v>
      </c>
      <c r="B684" s="4" t="s">
        <v>236</v>
      </c>
      <c r="C684" s="6" t="s">
        <v>236</v>
      </c>
      <c r="D684" s="5">
        <v>1</v>
      </c>
      <c r="E684" t="s">
        <v>1471</v>
      </c>
      <c r="F684" t="s">
        <v>1472</v>
      </c>
      <c r="G684" t="s">
        <v>3091</v>
      </c>
      <c r="H684" t="s">
        <v>34</v>
      </c>
      <c r="I684" s="3">
        <v>18</v>
      </c>
      <c r="J684" t="s">
        <v>3149</v>
      </c>
      <c r="K684" t="s">
        <v>36</v>
      </c>
      <c r="L684" t="s">
        <v>153</v>
      </c>
      <c r="M684" t="s">
        <v>476</v>
      </c>
      <c r="N684" t="s">
        <v>155</v>
      </c>
      <c r="O684" t="s">
        <v>1494</v>
      </c>
      <c r="P684" t="s">
        <v>41</v>
      </c>
      <c r="Q684" t="s">
        <v>41</v>
      </c>
      <c r="R684" t="s">
        <v>41</v>
      </c>
      <c r="S684" t="s">
        <v>42</v>
      </c>
      <c r="T684" t="s">
        <v>41</v>
      </c>
      <c r="U684" t="s">
        <v>1495</v>
      </c>
      <c r="V684">
        <v>153</v>
      </c>
      <c r="W684">
        <v>9</v>
      </c>
      <c r="X684">
        <v>7</v>
      </c>
      <c r="Y684">
        <v>0</v>
      </c>
      <c r="Z684" t="s">
        <v>650</v>
      </c>
      <c r="AA684" s="5">
        <v>1929</v>
      </c>
      <c r="AB684" t="s">
        <v>1496</v>
      </c>
      <c r="AC684" t="s">
        <v>1474</v>
      </c>
      <c r="AD684">
        <v>21</v>
      </c>
      <c r="AE684" s="8" t="s">
        <v>1500</v>
      </c>
      <c r="AF684" t="s">
        <v>42</v>
      </c>
    </row>
    <row r="685" spans="1:32" x14ac:dyDescent="0.3">
      <c r="A685" s="3" t="s">
        <v>1501</v>
      </c>
      <c r="B685" s="4" t="s">
        <v>252</v>
      </c>
      <c r="C685" s="6" t="s">
        <v>236</v>
      </c>
      <c r="D685" s="5">
        <v>1</v>
      </c>
      <c r="E685" t="s">
        <v>1471</v>
      </c>
      <c r="F685" t="s">
        <v>1472</v>
      </c>
      <c r="G685" t="s">
        <v>3091</v>
      </c>
      <c r="H685" t="s">
        <v>34</v>
      </c>
      <c r="I685" s="3">
        <v>19</v>
      </c>
      <c r="J685" t="s">
        <v>3149</v>
      </c>
      <c r="K685" t="s">
        <v>36</v>
      </c>
      <c r="L685" t="s">
        <v>153</v>
      </c>
      <c r="M685" t="s">
        <v>655</v>
      </c>
      <c r="N685" t="s">
        <v>39</v>
      </c>
      <c r="O685" t="s">
        <v>40</v>
      </c>
      <c r="P685" t="s">
        <v>41</v>
      </c>
      <c r="Q685" t="s">
        <v>41</v>
      </c>
      <c r="R685" t="s">
        <v>41</v>
      </c>
      <c r="S685" t="s">
        <v>42</v>
      </c>
      <c r="T685" t="s">
        <v>41</v>
      </c>
      <c r="U685" t="s">
        <v>138</v>
      </c>
      <c r="V685">
        <v>45</v>
      </c>
      <c r="W685">
        <v>9</v>
      </c>
      <c r="X685">
        <v>3</v>
      </c>
      <c r="Y685">
        <v>0</v>
      </c>
      <c r="Z685" t="s">
        <v>650</v>
      </c>
      <c r="AA685" s="5">
        <v>1929</v>
      </c>
      <c r="AB685" t="s">
        <v>1502</v>
      </c>
      <c r="AC685" t="s">
        <v>1474</v>
      </c>
      <c r="AD685">
        <v>22</v>
      </c>
      <c r="AE685" s="9" t="s">
        <v>1503</v>
      </c>
      <c r="AF685" t="s">
        <v>42</v>
      </c>
    </row>
    <row r="686" spans="1:32" x14ac:dyDescent="0.3">
      <c r="A686" t="s">
        <v>1504</v>
      </c>
      <c r="B686" s="4" t="s">
        <v>294</v>
      </c>
      <c r="C686" s="6" t="s">
        <v>236</v>
      </c>
      <c r="D686" s="5">
        <v>1</v>
      </c>
      <c r="E686" t="s">
        <v>1471</v>
      </c>
      <c r="F686" t="s">
        <v>1472</v>
      </c>
      <c r="G686" t="s">
        <v>3091</v>
      </c>
      <c r="H686" t="s">
        <v>34</v>
      </c>
      <c r="I686" s="3">
        <v>13</v>
      </c>
      <c r="J686" t="s">
        <v>3149</v>
      </c>
      <c r="K686" t="s">
        <v>36</v>
      </c>
      <c r="L686" t="s">
        <v>153</v>
      </c>
      <c r="M686" t="s">
        <v>567</v>
      </c>
      <c r="N686" t="s">
        <v>155</v>
      </c>
      <c r="O686" t="s">
        <v>40</v>
      </c>
      <c r="P686" t="s">
        <v>41</v>
      </c>
      <c r="Q686" t="s">
        <v>41</v>
      </c>
      <c r="R686" t="s">
        <v>41</v>
      </c>
      <c r="S686" t="s">
        <v>42</v>
      </c>
      <c r="T686" t="s">
        <v>41</v>
      </c>
      <c r="U686" t="s">
        <v>1491</v>
      </c>
      <c r="V686">
        <v>59</v>
      </c>
      <c r="W686">
        <v>5</v>
      </c>
      <c r="X686">
        <v>5</v>
      </c>
      <c r="Y686">
        <v>0</v>
      </c>
      <c r="Z686" t="s">
        <v>650</v>
      </c>
      <c r="AA686" s="5">
        <v>1929</v>
      </c>
      <c r="AB686" t="s">
        <v>1505</v>
      </c>
      <c r="AC686" t="s">
        <v>1474</v>
      </c>
      <c r="AD686">
        <v>18</v>
      </c>
      <c r="AE686" s="9" t="s">
        <v>1506</v>
      </c>
      <c r="AF686" t="s">
        <v>42</v>
      </c>
    </row>
    <row r="687" spans="1:32" x14ac:dyDescent="0.3">
      <c r="A687" t="s">
        <v>1507</v>
      </c>
      <c r="B687" s="4" t="s">
        <v>236</v>
      </c>
      <c r="C687" s="6" t="s">
        <v>236</v>
      </c>
      <c r="D687" s="5">
        <v>1</v>
      </c>
      <c r="E687" t="s">
        <v>1471</v>
      </c>
      <c r="F687" t="s">
        <v>1472</v>
      </c>
      <c r="G687" t="s">
        <v>3091</v>
      </c>
      <c r="H687" t="s">
        <v>34</v>
      </c>
      <c r="I687" s="3">
        <v>17</v>
      </c>
      <c r="J687" t="s">
        <v>3149</v>
      </c>
      <c r="K687" t="s">
        <v>36</v>
      </c>
      <c r="L687" t="s">
        <v>153</v>
      </c>
      <c r="M687" t="s">
        <v>567</v>
      </c>
      <c r="N687" t="s">
        <v>155</v>
      </c>
      <c r="O687" t="s">
        <v>1494</v>
      </c>
      <c r="P687" t="s">
        <v>41</v>
      </c>
      <c r="Q687" t="s">
        <v>41</v>
      </c>
      <c r="R687" t="s">
        <v>41</v>
      </c>
      <c r="S687" t="s">
        <v>42</v>
      </c>
      <c r="T687" t="s">
        <v>41</v>
      </c>
      <c r="U687" t="s">
        <v>1495</v>
      </c>
      <c r="V687">
        <v>139</v>
      </c>
      <c r="W687">
        <v>7</v>
      </c>
      <c r="X687">
        <v>5</v>
      </c>
      <c r="Y687">
        <v>0</v>
      </c>
      <c r="Z687" t="s">
        <v>650</v>
      </c>
      <c r="AA687" s="5">
        <v>1929</v>
      </c>
      <c r="AB687" t="s">
        <v>1496</v>
      </c>
      <c r="AC687" t="s">
        <v>1474</v>
      </c>
      <c r="AD687">
        <v>20</v>
      </c>
      <c r="AE687" s="8" t="s">
        <v>1508</v>
      </c>
      <c r="AF687" t="s">
        <v>42</v>
      </c>
    </row>
    <row r="688" spans="1:32" x14ac:dyDescent="0.3">
      <c r="A688" t="s">
        <v>1509</v>
      </c>
      <c r="B688" s="4" t="s">
        <v>236</v>
      </c>
      <c r="C688" s="6" t="s">
        <v>236</v>
      </c>
      <c r="D688" s="5">
        <v>1</v>
      </c>
      <c r="E688" t="s">
        <v>1471</v>
      </c>
      <c r="F688" t="s">
        <v>1472</v>
      </c>
      <c r="G688" t="s">
        <v>3091</v>
      </c>
      <c r="H688" t="s">
        <v>34</v>
      </c>
      <c r="I688" s="3">
        <v>18</v>
      </c>
      <c r="J688" t="s">
        <v>3149</v>
      </c>
      <c r="K688" t="s">
        <v>36</v>
      </c>
      <c r="L688" t="s">
        <v>153</v>
      </c>
      <c r="M688" t="s">
        <v>476</v>
      </c>
      <c r="N688" t="s">
        <v>155</v>
      </c>
      <c r="O688" t="s">
        <v>1494</v>
      </c>
      <c r="P688" t="s">
        <v>41</v>
      </c>
      <c r="Q688" t="s">
        <v>41</v>
      </c>
      <c r="R688" t="s">
        <v>41</v>
      </c>
      <c r="S688" t="s">
        <v>42</v>
      </c>
      <c r="T688" t="s">
        <v>41</v>
      </c>
      <c r="U688" t="s">
        <v>1495</v>
      </c>
      <c r="V688">
        <v>92</v>
      </c>
      <c r="W688">
        <v>10</v>
      </c>
      <c r="X688">
        <v>5</v>
      </c>
      <c r="Y688">
        <v>0</v>
      </c>
      <c r="Z688" t="s">
        <v>650</v>
      </c>
      <c r="AA688" s="5">
        <v>1929</v>
      </c>
      <c r="AB688" t="s">
        <v>1496</v>
      </c>
      <c r="AC688" t="s">
        <v>1474</v>
      </c>
      <c r="AD688">
        <v>21</v>
      </c>
      <c r="AE688" s="8" t="s">
        <v>1510</v>
      </c>
      <c r="AF688" t="s">
        <v>42</v>
      </c>
    </row>
    <row r="689" spans="1:32" x14ac:dyDescent="0.3">
      <c r="A689" s="3" t="s">
        <v>1511</v>
      </c>
      <c r="B689" s="4" t="s">
        <v>31</v>
      </c>
      <c r="C689" t="s">
        <v>3292</v>
      </c>
      <c r="D689" s="5">
        <v>1</v>
      </c>
      <c r="E689" t="s">
        <v>1512</v>
      </c>
      <c r="F689" t="s">
        <v>699</v>
      </c>
      <c r="G689" t="s">
        <v>3086</v>
      </c>
      <c r="H689" t="s">
        <v>34</v>
      </c>
      <c r="I689" s="3">
        <v>4</v>
      </c>
      <c r="J689" t="s">
        <v>3158</v>
      </c>
      <c r="K689" t="s">
        <v>36</v>
      </c>
      <c r="L689" t="s">
        <v>701</v>
      </c>
      <c r="M689" t="s">
        <v>694</v>
      </c>
      <c r="N689" t="s">
        <v>39</v>
      </c>
      <c r="O689" t="s">
        <v>40</v>
      </c>
      <c r="P689" t="s">
        <v>41</v>
      </c>
      <c r="Q689" t="s">
        <v>41</v>
      </c>
      <c r="R689" t="s">
        <v>41</v>
      </c>
      <c r="S689" t="s">
        <v>42</v>
      </c>
      <c r="T689" t="s">
        <v>41</v>
      </c>
      <c r="U689" t="s">
        <v>659</v>
      </c>
      <c r="V689" s="35" t="s">
        <v>3093</v>
      </c>
      <c r="W689" s="35" t="s">
        <v>3093</v>
      </c>
      <c r="X689" s="35" t="s">
        <v>3093</v>
      </c>
      <c r="Y689" s="35" t="s">
        <v>3093</v>
      </c>
      <c r="Z689" t="s">
        <v>702</v>
      </c>
      <c r="AA689" s="5" t="s">
        <v>703</v>
      </c>
      <c r="AC689" t="s">
        <v>704</v>
      </c>
      <c r="AD689" s="5" t="s">
        <v>1513</v>
      </c>
      <c r="AE689" t="s">
        <v>44</v>
      </c>
      <c r="AF689" t="s">
        <v>41</v>
      </c>
    </row>
    <row r="690" spans="1:32" x14ac:dyDescent="0.3">
      <c r="A690" s="3" t="s">
        <v>1514</v>
      </c>
      <c r="B690" s="4" t="s">
        <v>50</v>
      </c>
      <c r="C690" t="s">
        <v>3292</v>
      </c>
      <c r="D690" s="5">
        <v>1</v>
      </c>
      <c r="E690" t="s">
        <v>1512</v>
      </c>
      <c r="F690" t="s">
        <v>699</v>
      </c>
      <c r="G690" t="s">
        <v>3086</v>
      </c>
      <c r="H690" t="s">
        <v>711</v>
      </c>
      <c r="I690" s="3">
        <v>4</v>
      </c>
      <c r="J690" t="s">
        <v>3158</v>
      </c>
      <c r="K690" t="s">
        <v>36</v>
      </c>
      <c r="L690" t="s">
        <v>701</v>
      </c>
      <c r="M690" t="s">
        <v>154</v>
      </c>
      <c r="N690" t="s">
        <v>648</v>
      </c>
      <c r="O690" t="s">
        <v>40</v>
      </c>
      <c r="P690" t="s">
        <v>44</v>
      </c>
      <c r="Q690" t="s">
        <v>44</v>
      </c>
      <c r="R690" t="s">
        <v>44</v>
      </c>
      <c r="S690" t="s">
        <v>44</v>
      </c>
      <c r="T690" t="s">
        <v>44</v>
      </c>
      <c r="U690" t="s">
        <v>44</v>
      </c>
      <c r="V690" s="35" t="s">
        <v>3093</v>
      </c>
      <c r="W690" s="35" t="s">
        <v>3093</v>
      </c>
      <c r="X690" s="35" t="s">
        <v>3093</v>
      </c>
      <c r="Y690" s="35" t="s">
        <v>3093</v>
      </c>
      <c r="Z690" t="s">
        <v>702</v>
      </c>
      <c r="AA690" s="5" t="s">
        <v>703</v>
      </c>
      <c r="AC690" t="s">
        <v>704</v>
      </c>
      <c r="AD690" s="5" t="s">
        <v>1513</v>
      </c>
      <c r="AE690" t="s">
        <v>44</v>
      </c>
      <c r="AF690" t="s">
        <v>41</v>
      </c>
    </row>
    <row r="691" spans="1:32" x14ac:dyDescent="0.3">
      <c r="A691" s="3" t="s">
        <v>1515</v>
      </c>
      <c r="B691" s="4" t="s">
        <v>50</v>
      </c>
      <c r="C691" t="s">
        <v>3292</v>
      </c>
      <c r="D691" s="5">
        <v>1</v>
      </c>
      <c r="E691" t="s">
        <v>1512</v>
      </c>
      <c r="F691" t="s">
        <v>699</v>
      </c>
      <c r="G691" t="s">
        <v>3086</v>
      </c>
      <c r="H691" t="s">
        <v>34</v>
      </c>
      <c r="I691" s="3">
        <v>4</v>
      </c>
      <c r="J691" t="s">
        <v>3158</v>
      </c>
      <c r="K691" t="s">
        <v>36</v>
      </c>
      <c r="L691" t="s">
        <v>701</v>
      </c>
      <c r="M691" t="s">
        <v>694</v>
      </c>
      <c r="N691" t="s">
        <v>39</v>
      </c>
      <c r="O691" t="s">
        <v>40</v>
      </c>
      <c r="P691" t="s">
        <v>44</v>
      </c>
      <c r="Q691" t="s">
        <v>44</v>
      </c>
      <c r="R691" t="s">
        <v>44</v>
      </c>
      <c r="S691" t="s">
        <v>44</v>
      </c>
      <c r="T691" t="s">
        <v>44</v>
      </c>
      <c r="U691" t="s">
        <v>44</v>
      </c>
      <c r="V691" s="35" t="s">
        <v>3093</v>
      </c>
      <c r="W691" s="35" t="s">
        <v>3093</v>
      </c>
      <c r="X691" s="35" t="s">
        <v>3093</v>
      </c>
      <c r="Y691" s="35" t="s">
        <v>3093</v>
      </c>
      <c r="Z691" t="s">
        <v>702</v>
      </c>
      <c r="AA691" s="5" t="s">
        <v>703</v>
      </c>
      <c r="AC691" t="s">
        <v>704</v>
      </c>
      <c r="AD691" s="5" t="s">
        <v>1513</v>
      </c>
      <c r="AE691" t="s">
        <v>44</v>
      </c>
      <c r="AF691" t="s">
        <v>41</v>
      </c>
    </row>
    <row r="692" spans="1:32" x14ac:dyDescent="0.3">
      <c r="A692" s="3" t="s">
        <v>1516</v>
      </c>
      <c r="B692" s="4" t="s">
        <v>71</v>
      </c>
      <c r="C692" t="s">
        <v>3292</v>
      </c>
      <c r="D692" s="5">
        <v>1</v>
      </c>
      <c r="E692" t="s">
        <v>1512</v>
      </c>
      <c r="F692" t="s">
        <v>699</v>
      </c>
      <c r="G692" t="s">
        <v>3086</v>
      </c>
      <c r="H692" t="s">
        <v>711</v>
      </c>
      <c r="I692" s="3">
        <v>3</v>
      </c>
      <c r="J692" t="s">
        <v>3158</v>
      </c>
      <c r="K692" t="s">
        <v>36</v>
      </c>
      <c r="L692" t="s">
        <v>701</v>
      </c>
      <c r="M692" t="s">
        <v>154</v>
      </c>
      <c r="N692" t="s">
        <v>648</v>
      </c>
      <c r="O692" t="s">
        <v>40</v>
      </c>
      <c r="P692" t="s">
        <v>41</v>
      </c>
      <c r="Q692" t="s">
        <v>41</v>
      </c>
      <c r="R692" t="s">
        <v>41</v>
      </c>
      <c r="S692" t="s">
        <v>42</v>
      </c>
      <c r="T692" t="s">
        <v>41</v>
      </c>
      <c r="U692" t="s">
        <v>138</v>
      </c>
      <c r="V692">
        <v>118</v>
      </c>
      <c r="W692">
        <v>104</v>
      </c>
      <c r="X692">
        <v>6</v>
      </c>
      <c r="Y692">
        <v>0</v>
      </c>
      <c r="Z692" t="s">
        <v>702</v>
      </c>
      <c r="AA692" s="5" t="s">
        <v>703</v>
      </c>
      <c r="AC692" t="s">
        <v>704</v>
      </c>
      <c r="AD692" s="5" t="s">
        <v>1513</v>
      </c>
      <c r="AE692" t="s">
        <v>1517</v>
      </c>
      <c r="AF692" t="s">
        <v>42</v>
      </c>
    </row>
    <row r="693" spans="1:32" x14ac:dyDescent="0.3">
      <c r="A693" s="3" t="s">
        <v>1518</v>
      </c>
      <c r="B693" s="4" t="s">
        <v>71</v>
      </c>
      <c r="C693" t="s">
        <v>3292</v>
      </c>
      <c r="D693" s="5">
        <v>1</v>
      </c>
      <c r="E693" t="s">
        <v>1512</v>
      </c>
      <c r="F693" t="s">
        <v>699</v>
      </c>
      <c r="G693" t="s">
        <v>3086</v>
      </c>
      <c r="H693" t="s">
        <v>711</v>
      </c>
      <c r="I693" s="3">
        <v>2</v>
      </c>
      <c r="J693" t="s">
        <v>3158</v>
      </c>
      <c r="K693" t="s">
        <v>36</v>
      </c>
      <c r="L693" t="s">
        <v>701</v>
      </c>
      <c r="M693" t="s">
        <v>154</v>
      </c>
      <c r="N693" t="s">
        <v>648</v>
      </c>
      <c r="O693" t="s">
        <v>40</v>
      </c>
      <c r="P693" t="s">
        <v>41</v>
      </c>
      <c r="Q693" t="s">
        <v>41</v>
      </c>
      <c r="R693" t="s">
        <v>41</v>
      </c>
      <c r="S693" t="s">
        <v>42</v>
      </c>
      <c r="T693" t="s">
        <v>41</v>
      </c>
      <c r="U693" t="s">
        <v>72</v>
      </c>
      <c r="V693">
        <v>85</v>
      </c>
      <c r="W693">
        <v>55</v>
      </c>
      <c r="X693">
        <v>10</v>
      </c>
      <c r="Y693">
        <v>0</v>
      </c>
      <c r="Z693" t="s">
        <v>702</v>
      </c>
      <c r="AA693" s="5" t="s">
        <v>703</v>
      </c>
      <c r="AC693" t="s">
        <v>704</v>
      </c>
      <c r="AD693" s="5" t="s">
        <v>1513</v>
      </c>
      <c r="AE693" t="s">
        <v>1519</v>
      </c>
      <c r="AF693" t="s">
        <v>42</v>
      </c>
    </row>
    <row r="694" spans="1:32" x14ac:dyDescent="0.3">
      <c r="A694" s="3" t="s">
        <v>1520</v>
      </c>
      <c r="B694" s="4" t="s">
        <v>71</v>
      </c>
      <c r="C694" t="s">
        <v>3292</v>
      </c>
      <c r="D694" s="5">
        <v>1</v>
      </c>
      <c r="E694" t="s">
        <v>1512</v>
      </c>
      <c r="F694" t="s">
        <v>699</v>
      </c>
      <c r="G694" t="s">
        <v>3086</v>
      </c>
      <c r="H694" t="s">
        <v>711</v>
      </c>
      <c r="I694" s="3">
        <v>4</v>
      </c>
      <c r="J694" t="s">
        <v>3158</v>
      </c>
      <c r="K694" t="s">
        <v>36</v>
      </c>
      <c r="L694" t="s">
        <v>701</v>
      </c>
      <c r="M694" t="s">
        <v>154</v>
      </c>
      <c r="N694" t="s">
        <v>648</v>
      </c>
      <c r="O694" t="s">
        <v>40</v>
      </c>
      <c r="P694" t="s">
        <v>41</v>
      </c>
      <c r="Q694" t="s">
        <v>41</v>
      </c>
      <c r="R694" t="s">
        <v>41</v>
      </c>
      <c r="S694" t="s">
        <v>42</v>
      </c>
      <c r="T694" t="s">
        <v>41</v>
      </c>
      <c r="U694" t="s">
        <v>72</v>
      </c>
      <c r="V694">
        <v>110</v>
      </c>
      <c r="W694">
        <v>49</v>
      </c>
      <c r="X694">
        <v>6</v>
      </c>
      <c r="Y694">
        <v>0</v>
      </c>
      <c r="Z694" t="s">
        <v>702</v>
      </c>
      <c r="AA694" s="5" t="s">
        <v>703</v>
      </c>
      <c r="AC694" t="s">
        <v>704</v>
      </c>
      <c r="AD694" s="5" t="s">
        <v>1513</v>
      </c>
      <c r="AE694" t="s">
        <v>1521</v>
      </c>
      <c r="AF694" t="s">
        <v>42</v>
      </c>
    </row>
    <row r="695" spans="1:32" x14ac:dyDescent="0.3">
      <c r="A695" s="3" t="s">
        <v>1522</v>
      </c>
      <c r="B695" s="4" t="s">
        <v>1307</v>
      </c>
      <c r="C695" t="s">
        <v>3292</v>
      </c>
      <c r="D695" s="5">
        <v>1</v>
      </c>
      <c r="E695" t="s">
        <v>1512</v>
      </c>
      <c r="F695" t="s">
        <v>699</v>
      </c>
      <c r="G695" t="s">
        <v>3086</v>
      </c>
      <c r="H695" t="s">
        <v>34</v>
      </c>
      <c r="I695" s="3">
        <v>6</v>
      </c>
      <c r="J695" t="s">
        <v>3158</v>
      </c>
      <c r="K695" t="s">
        <v>36</v>
      </c>
      <c r="L695" t="s">
        <v>701</v>
      </c>
      <c r="M695" t="s">
        <v>154</v>
      </c>
      <c r="N695" t="s">
        <v>648</v>
      </c>
      <c r="O695" t="s">
        <v>40</v>
      </c>
      <c r="P695" t="s">
        <v>44</v>
      </c>
      <c r="Q695" t="s">
        <v>44</v>
      </c>
      <c r="R695" t="s">
        <v>44</v>
      </c>
      <c r="S695" t="s">
        <v>44</v>
      </c>
      <c r="T695" t="s">
        <v>44</v>
      </c>
      <c r="U695" t="s">
        <v>44</v>
      </c>
      <c r="V695" s="35" t="s">
        <v>3093</v>
      </c>
      <c r="W695" s="35" t="s">
        <v>3093</v>
      </c>
      <c r="X695" s="35" t="s">
        <v>3093</v>
      </c>
      <c r="Y695" s="35" t="s">
        <v>3093</v>
      </c>
      <c r="Z695" t="s">
        <v>702</v>
      </c>
      <c r="AA695" s="5" t="s">
        <v>703</v>
      </c>
      <c r="AC695" t="s">
        <v>704</v>
      </c>
      <c r="AD695" s="5" t="s">
        <v>1513</v>
      </c>
      <c r="AE695" t="s">
        <v>44</v>
      </c>
      <c r="AF695" t="s">
        <v>41</v>
      </c>
    </row>
    <row r="696" spans="1:32" x14ac:dyDescent="0.3">
      <c r="A696" s="3" t="s">
        <v>1523</v>
      </c>
      <c r="B696" s="4" t="s">
        <v>1524</v>
      </c>
      <c r="C696" t="s">
        <v>3292</v>
      </c>
      <c r="D696" s="5">
        <v>1</v>
      </c>
      <c r="E696" t="s">
        <v>1512</v>
      </c>
      <c r="F696" t="s">
        <v>699</v>
      </c>
      <c r="G696" t="s">
        <v>3086</v>
      </c>
      <c r="H696" t="s">
        <v>34</v>
      </c>
      <c r="I696" s="3">
        <v>4</v>
      </c>
      <c r="J696" t="s">
        <v>3158</v>
      </c>
      <c r="K696" t="s">
        <v>36</v>
      </c>
      <c r="L696" t="s">
        <v>701</v>
      </c>
      <c r="M696" t="s">
        <v>694</v>
      </c>
      <c r="N696" t="s">
        <v>39</v>
      </c>
      <c r="O696" t="s">
        <v>40</v>
      </c>
      <c r="P696" t="s">
        <v>44</v>
      </c>
      <c r="Q696" t="s">
        <v>44</v>
      </c>
      <c r="R696" t="s">
        <v>44</v>
      </c>
      <c r="S696" t="s">
        <v>44</v>
      </c>
      <c r="T696" t="s">
        <v>44</v>
      </c>
      <c r="U696" t="s">
        <v>44</v>
      </c>
      <c r="V696" s="35" t="s">
        <v>3093</v>
      </c>
      <c r="W696" s="35" t="s">
        <v>3093</v>
      </c>
      <c r="X696" s="35" t="s">
        <v>3093</v>
      </c>
      <c r="Y696" s="35" t="s">
        <v>3093</v>
      </c>
      <c r="Z696" t="s">
        <v>702</v>
      </c>
      <c r="AA696" s="5" t="s">
        <v>703</v>
      </c>
      <c r="AC696" t="s">
        <v>704</v>
      </c>
      <c r="AD696" s="5" t="s">
        <v>1513</v>
      </c>
      <c r="AE696" t="s">
        <v>44</v>
      </c>
      <c r="AF696" t="s">
        <v>41</v>
      </c>
    </row>
    <row r="697" spans="1:32" x14ac:dyDescent="0.3">
      <c r="A697" s="3" t="s">
        <v>1525</v>
      </c>
      <c r="B697" s="4" t="s">
        <v>116</v>
      </c>
      <c r="C697" t="s">
        <v>3292</v>
      </c>
      <c r="D697" s="5">
        <v>1</v>
      </c>
      <c r="E697" t="s">
        <v>1512</v>
      </c>
      <c r="F697" t="s">
        <v>699</v>
      </c>
      <c r="G697" t="s">
        <v>3086</v>
      </c>
      <c r="H697" t="s">
        <v>711</v>
      </c>
      <c r="I697" s="3">
        <v>3</v>
      </c>
      <c r="J697" t="s">
        <v>3158</v>
      </c>
      <c r="K697" t="s">
        <v>36</v>
      </c>
      <c r="L697" t="s">
        <v>701</v>
      </c>
      <c r="M697" t="s">
        <v>154</v>
      </c>
      <c r="N697" t="s">
        <v>648</v>
      </c>
      <c r="O697" t="s">
        <v>40</v>
      </c>
      <c r="P697" t="s">
        <v>44</v>
      </c>
      <c r="Q697" t="s">
        <v>44</v>
      </c>
      <c r="R697" t="s">
        <v>44</v>
      </c>
      <c r="S697" t="s">
        <v>44</v>
      </c>
      <c r="T697" t="s">
        <v>44</v>
      </c>
      <c r="U697" t="s">
        <v>44</v>
      </c>
      <c r="V697" s="35" t="s">
        <v>3093</v>
      </c>
      <c r="W697" s="35" t="s">
        <v>3093</v>
      </c>
      <c r="X697" s="35" t="s">
        <v>3093</v>
      </c>
      <c r="Y697" s="35" t="s">
        <v>3093</v>
      </c>
      <c r="Z697" t="s">
        <v>702</v>
      </c>
      <c r="AA697" s="5" t="s">
        <v>703</v>
      </c>
      <c r="AB697" t="s">
        <v>716</v>
      </c>
      <c r="AC697" t="s">
        <v>704</v>
      </c>
      <c r="AD697" s="5" t="s">
        <v>1526</v>
      </c>
      <c r="AE697" t="s">
        <v>44</v>
      </c>
      <c r="AF697" t="s">
        <v>41</v>
      </c>
    </row>
    <row r="698" spans="1:32" x14ac:dyDescent="0.3">
      <c r="A698" s="3" t="s">
        <v>1527</v>
      </c>
      <c r="B698" s="4" t="s">
        <v>108</v>
      </c>
      <c r="C698" s="6" t="s">
        <v>3293</v>
      </c>
      <c r="D698" s="5">
        <v>1</v>
      </c>
      <c r="E698" t="s">
        <v>1512</v>
      </c>
      <c r="F698" t="s">
        <v>699</v>
      </c>
      <c r="G698" t="s">
        <v>3086</v>
      </c>
      <c r="H698" t="s">
        <v>711</v>
      </c>
      <c r="I698" s="3">
        <v>2</v>
      </c>
      <c r="J698" t="s">
        <v>3158</v>
      </c>
      <c r="K698" t="s">
        <v>36</v>
      </c>
      <c r="L698" t="s">
        <v>701</v>
      </c>
      <c r="M698" t="s">
        <v>154</v>
      </c>
      <c r="N698" t="s">
        <v>648</v>
      </c>
      <c r="O698" t="s">
        <v>40</v>
      </c>
      <c r="P698" t="s">
        <v>41</v>
      </c>
      <c r="Q698" t="s">
        <v>42</v>
      </c>
      <c r="R698" t="s">
        <v>41</v>
      </c>
      <c r="S698" t="s">
        <v>41</v>
      </c>
      <c r="T698" t="s">
        <v>41</v>
      </c>
      <c r="U698" t="s">
        <v>52</v>
      </c>
      <c r="V698" s="35" t="s">
        <v>3093</v>
      </c>
      <c r="W698" s="35" t="s">
        <v>3093</v>
      </c>
      <c r="X698" s="35" t="s">
        <v>3093</v>
      </c>
      <c r="Y698" s="35" t="s">
        <v>3093</v>
      </c>
      <c r="Z698" t="s">
        <v>702</v>
      </c>
      <c r="AA698" s="5" t="s">
        <v>703</v>
      </c>
      <c r="AB698" t="s">
        <v>130</v>
      </c>
      <c r="AC698" t="s">
        <v>704</v>
      </c>
      <c r="AD698" s="5" t="s">
        <v>1513</v>
      </c>
      <c r="AE698" t="s">
        <v>44</v>
      </c>
      <c r="AF698" t="s">
        <v>41</v>
      </c>
    </row>
    <row r="699" spans="1:32" x14ac:dyDescent="0.3">
      <c r="A699" s="3" t="s">
        <v>1528</v>
      </c>
      <c r="B699" s="4" t="s">
        <v>108</v>
      </c>
      <c r="C699" s="6" t="s">
        <v>3293</v>
      </c>
      <c r="D699" s="5">
        <v>1</v>
      </c>
      <c r="E699" t="s">
        <v>1512</v>
      </c>
      <c r="F699" t="s">
        <v>699</v>
      </c>
      <c r="G699" t="s">
        <v>3086</v>
      </c>
      <c r="H699" t="s">
        <v>34</v>
      </c>
      <c r="I699" s="3">
        <v>7</v>
      </c>
      <c r="J699" t="s">
        <v>3158</v>
      </c>
      <c r="K699" t="s">
        <v>36</v>
      </c>
      <c r="L699" t="s">
        <v>701</v>
      </c>
      <c r="M699" t="s">
        <v>694</v>
      </c>
      <c r="N699" t="s">
        <v>39</v>
      </c>
      <c r="O699" t="s">
        <v>40</v>
      </c>
      <c r="P699" t="s">
        <v>41</v>
      </c>
      <c r="Q699" t="s">
        <v>41</v>
      </c>
      <c r="R699" t="s">
        <v>41</v>
      </c>
      <c r="S699" t="s">
        <v>42</v>
      </c>
      <c r="T699" t="s">
        <v>41</v>
      </c>
      <c r="U699" t="s">
        <v>72</v>
      </c>
      <c r="V699" s="35" t="s">
        <v>3093</v>
      </c>
      <c r="W699" s="35" t="s">
        <v>3093</v>
      </c>
      <c r="X699" s="35" t="s">
        <v>3093</v>
      </c>
      <c r="Y699" s="35" t="s">
        <v>3093</v>
      </c>
      <c r="Z699" t="s">
        <v>702</v>
      </c>
      <c r="AA699" s="5" t="s">
        <v>703</v>
      </c>
      <c r="AB699" t="s">
        <v>126</v>
      </c>
      <c r="AC699" t="s">
        <v>704</v>
      </c>
      <c r="AD699" s="5" t="s">
        <v>1513</v>
      </c>
      <c r="AE699" t="s">
        <v>44</v>
      </c>
      <c r="AF699" t="s">
        <v>41</v>
      </c>
    </row>
    <row r="700" spans="1:32" x14ac:dyDescent="0.3">
      <c r="A700" s="3" t="s">
        <v>1529</v>
      </c>
      <c r="B700" s="4" t="s">
        <v>108</v>
      </c>
      <c r="C700" s="6" t="s">
        <v>3293</v>
      </c>
      <c r="D700" s="5">
        <v>1</v>
      </c>
      <c r="E700" t="s">
        <v>1512</v>
      </c>
      <c r="F700" t="s">
        <v>699</v>
      </c>
      <c r="G700" t="s">
        <v>3086</v>
      </c>
      <c r="H700" t="s">
        <v>711</v>
      </c>
      <c r="I700" s="3">
        <v>3</v>
      </c>
      <c r="J700" t="s">
        <v>3158</v>
      </c>
      <c r="K700" t="s">
        <v>36</v>
      </c>
      <c r="L700" t="s">
        <v>701</v>
      </c>
      <c r="M700" t="s">
        <v>154</v>
      </c>
      <c r="N700" t="s">
        <v>648</v>
      </c>
      <c r="O700" t="s">
        <v>40</v>
      </c>
      <c r="P700" t="s">
        <v>41</v>
      </c>
      <c r="Q700" t="s">
        <v>42</v>
      </c>
      <c r="R700" t="s">
        <v>41</v>
      </c>
      <c r="S700" t="s">
        <v>41</v>
      </c>
      <c r="T700" t="s">
        <v>41</v>
      </c>
      <c r="U700" t="s">
        <v>52</v>
      </c>
      <c r="V700" s="35" t="s">
        <v>3093</v>
      </c>
      <c r="W700" s="35" t="s">
        <v>3093</v>
      </c>
      <c r="X700" s="35" t="s">
        <v>3093</v>
      </c>
      <c r="Y700" s="35" t="s">
        <v>3093</v>
      </c>
      <c r="Z700" t="s">
        <v>702</v>
      </c>
      <c r="AA700" s="5" t="s">
        <v>703</v>
      </c>
      <c r="AB700" t="s">
        <v>1353</v>
      </c>
      <c r="AC700" t="s">
        <v>704</v>
      </c>
      <c r="AD700" s="5" t="s">
        <v>1513</v>
      </c>
      <c r="AE700" t="s">
        <v>44</v>
      </c>
      <c r="AF700" t="s">
        <v>41</v>
      </c>
    </row>
    <row r="701" spans="1:32" x14ac:dyDescent="0.3">
      <c r="A701" s="3" t="s">
        <v>1530</v>
      </c>
      <c r="B701" s="4" t="s">
        <v>100</v>
      </c>
      <c r="C701" s="6" t="s">
        <v>3293</v>
      </c>
      <c r="D701" s="5">
        <v>1</v>
      </c>
      <c r="E701" t="s">
        <v>1512</v>
      </c>
      <c r="F701" t="s">
        <v>699</v>
      </c>
      <c r="G701" t="s">
        <v>3086</v>
      </c>
      <c r="H701" t="s">
        <v>711</v>
      </c>
      <c r="I701" s="3">
        <v>1</v>
      </c>
      <c r="J701" t="s">
        <v>3158</v>
      </c>
      <c r="K701" t="s">
        <v>36</v>
      </c>
      <c r="L701" t="s">
        <v>701</v>
      </c>
      <c r="M701" t="s">
        <v>154</v>
      </c>
      <c r="N701" t="s">
        <v>648</v>
      </c>
      <c r="O701" t="s">
        <v>40</v>
      </c>
      <c r="P701" t="s">
        <v>41</v>
      </c>
      <c r="Q701" t="s">
        <v>42</v>
      </c>
      <c r="R701" t="s">
        <v>41</v>
      </c>
      <c r="S701" t="s">
        <v>41</v>
      </c>
      <c r="T701" t="s">
        <v>41</v>
      </c>
      <c r="U701" t="s">
        <v>52</v>
      </c>
      <c r="V701">
        <v>0</v>
      </c>
      <c r="W701">
        <v>16</v>
      </c>
      <c r="X701">
        <v>8</v>
      </c>
      <c r="Y701">
        <v>53</v>
      </c>
      <c r="Z701" t="s">
        <v>702</v>
      </c>
      <c r="AA701" s="5" t="s">
        <v>703</v>
      </c>
      <c r="AB701" t="s">
        <v>1531</v>
      </c>
      <c r="AC701" t="s">
        <v>704</v>
      </c>
      <c r="AD701" s="5" t="s">
        <v>1513</v>
      </c>
      <c r="AE701" t="s">
        <v>1532</v>
      </c>
      <c r="AF701" t="s">
        <v>42</v>
      </c>
    </row>
    <row r="702" spans="1:32" x14ac:dyDescent="0.3">
      <c r="A702" s="3" t="s">
        <v>1533</v>
      </c>
      <c r="B702" s="4" t="s">
        <v>100</v>
      </c>
      <c r="C702" s="6" t="s">
        <v>3293</v>
      </c>
      <c r="D702" s="5">
        <v>1</v>
      </c>
      <c r="E702" t="s">
        <v>1512</v>
      </c>
      <c r="F702" t="s">
        <v>699</v>
      </c>
      <c r="G702" t="s">
        <v>3086</v>
      </c>
      <c r="H702" t="s">
        <v>711</v>
      </c>
      <c r="I702" s="3">
        <v>2</v>
      </c>
      <c r="J702" t="s">
        <v>3158</v>
      </c>
      <c r="K702" t="s">
        <v>36</v>
      </c>
      <c r="L702" t="s">
        <v>701</v>
      </c>
      <c r="M702" t="s">
        <v>154</v>
      </c>
      <c r="N702" t="s">
        <v>648</v>
      </c>
      <c r="O702" t="s">
        <v>40</v>
      </c>
      <c r="P702" t="s">
        <v>41</v>
      </c>
      <c r="Q702" t="s">
        <v>42</v>
      </c>
      <c r="R702" t="s">
        <v>41</v>
      </c>
      <c r="S702" t="s">
        <v>41</v>
      </c>
      <c r="T702" t="s">
        <v>41</v>
      </c>
      <c r="U702" t="s">
        <v>52</v>
      </c>
      <c r="V702">
        <v>0</v>
      </c>
      <c r="W702">
        <v>18</v>
      </c>
      <c r="X702">
        <v>12</v>
      </c>
      <c r="Y702">
        <v>112</v>
      </c>
      <c r="Z702" t="s">
        <v>702</v>
      </c>
      <c r="AA702" s="5" t="s">
        <v>703</v>
      </c>
      <c r="AB702" t="s">
        <v>1531</v>
      </c>
      <c r="AC702" t="s">
        <v>704</v>
      </c>
      <c r="AD702" s="5" t="s">
        <v>1513</v>
      </c>
      <c r="AE702" t="s">
        <v>1534</v>
      </c>
      <c r="AF702" t="s">
        <v>42</v>
      </c>
    </row>
    <row r="703" spans="1:32" x14ac:dyDescent="0.3">
      <c r="A703" s="3" t="s">
        <v>1535</v>
      </c>
      <c r="B703" s="4" t="s">
        <v>100</v>
      </c>
      <c r="C703" s="6" t="s">
        <v>3293</v>
      </c>
      <c r="D703" s="5">
        <v>1</v>
      </c>
      <c r="E703" t="s">
        <v>1512</v>
      </c>
      <c r="F703" t="s">
        <v>699</v>
      </c>
      <c r="G703" t="s">
        <v>3086</v>
      </c>
      <c r="H703" t="s">
        <v>711</v>
      </c>
      <c r="I703" s="3">
        <v>3</v>
      </c>
      <c r="J703" t="s">
        <v>3158</v>
      </c>
      <c r="K703" t="s">
        <v>36</v>
      </c>
      <c r="L703" t="s">
        <v>701</v>
      </c>
      <c r="M703" t="s">
        <v>154</v>
      </c>
      <c r="N703" t="s">
        <v>648</v>
      </c>
      <c r="O703" t="s">
        <v>40</v>
      </c>
      <c r="P703" t="s">
        <v>41</v>
      </c>
      <c r="Q703" t="s">
        <v>42</v>
      </c>
      <c r="R703" t="s">
        <v>41</v>
      </c>
      <c r="S703" t="s">
        <v>41</v>
      </c>
      <c r="T703" t="s">
        <v>41</v>
      </c>
      <c r="U703" t="s">
        <v>52</v>
      </c>
      <c r="V703">
        <v>0</v>
      </c>
      <c r="W703">
        <v>21</v>
      </c>
      <c r="X703">
        <v>9</v>
      </c>
      <c r="Y703">
        <v>86</v>
      </c>
      <c r="Z703" t="s">
        <v>702</v>
      </c>
      <c r="AA703" s="5" t="s">
        <v>703</v>
      </c>
      <c r="AB703" t="s">
        <v>1531</v>
      </c>
      <c r="AC703" t="s">
        <v>704</v>
      </c>
      <c r="AD703" s="5" t="s">
        <v>1513</v>
      </c>
      <c r="AE703" t="s">
        <v>1536</v>
      </c>
      <c r="AF703" t="s">
        <v>42</v>
      </c>
    </row>
    <row r="704" spans="1:32" x14ac:dyDescent="0.3">
      <c r="A704" s="3" t="s">
        <v>1537</v>
      </c>
      <c r="B704" s="4" t="s">
        <v>100</v>
      </c>
      <c r="C704" s="6" t="s">
        <v>3293</v>
      </c>
      <c r="D704" s="5">
        <v>1</v>
      </c>
      <c r="E704" t="s">
        <v>1512</v>
      </c>
      <c r="F704" t="s">
        <v>699</v>
      </c>
      <c r="G704" t="s">
        <v>3086</v>
      </c>
      <c r="H704" t="s">
        <v>711</v>
      </c>
      <c r="I704" s="3">
        <v>4</v>
      </c>
      <c r="J704" t="s">
        <v>3158</v>
      </c>
      <c r="K704" t="s">
        <v>36</v>
      </c>
      <c r="L704" t="s">
        <v>701</v>
      </c>
      <c r="M704" t="s">
        <v>154</v>
      </c>
      <c r="N704" t="s">
        <v>648</v>
      </c>
      <c r="O704" t="s">
        <v>40</v>
      </c>
      <c r="P704" t="s">
        <v>41</v>
      </c>
      <c r="Q704" t="s">
        <v>42</v>
      </c>
      <c r="R704" t="s">
        <v>41</v>
      </c>
      <c r="S704" t="s">
        <v>41</v>
      </c>
      <c r="T704" t="s">
        <v>41</v>
      </c>
      <c r="U704" t="s">
        <v>52</v>
      </c>
      <c r="V704">
        <v>0</v>
      </c>
      <c r="W704">
        <v>25</v>
      </c>
      <c r="X704">
        <v>13</v>
      </c>
      <c r="Y704">
        <v>69</v>
      </c>
      <c r="Z704" t="s">
        <v>702</v>
      </c>
      <c r="AA704" s="5" t="s">
        <v>703</v>
      </c>
      <c r="AB704" t="s">
        <v>1531</v>
      </c>
      <c r="AC704" t="s">
        <v>704</v>
      </c>
      <c r="AD704" s="5" t="s">
        <v>1513</v>
      </c>
      <c r="AE704" t="s">
        <v>1538</v>
      </c>
      <c r="AF704" t="s">
        <v>42</v>
      </c>
    </row>
    <row r="705" spans="1:32" x14ac:dyDescent="0.3">
      <c r="A705" s="3" t="s">
        <v>1539</v>
      </c>
      <c r="B705" s="4" t="s">
        <v>100</v>
      </c>
      <c r="C705" s="6" t="s">
        <v>3293</v>
      </c>
      <c r="D705" s="5">
        <v>1</v>
      </c>
      <c r="E705" t="s">
        <v>1512</v>
      </c>
      <c r="F705" t="s">
        <v>699</v>
      </c>
      <c r="G705" t="s">
        <v>3086</v>
      </c>
      <c r="H705" t="s">
        <v>711</v>
      </c>
      <c r="I705" s="3">
        <v>5</v>
      </c>
      <c r="J705" t="s">
        <v>3158</v>
      </c>
      <c r="K705" t="s">
        <v>36</v>
      </c>
      <c r="L705" t="s">
        <v>701</v>
      </c>
      <c r="M705" t="s">
        <v>154</v>
      </c>
      <c r="N705" t="s">
        <v>648</v>
      </c>
      <c r="O705" t="s">
        <v>40</v>
      </c>
      <c r="P705" t="s">
        <v>41</v>
      </c>
      <c r="Q705" t="s">
        <v>42</v>
      </c>
      <c r="R705" t="s">
        <v>41</v>
      </c>
      <c r="S705" t="s">
        <v>41</v>
      </c>
      <c r="T705" t="s">
        <v>41</v>
      </c>
      <c r="U705" t="s">
        <v>52</v>
      </c>
      <c r="V705">
        <v>0</v>
      </c>
      <c r="W705">
        <v>12</v>
      </c>
      <c r="X705">
        <v>7</v>
      </c>
      <c r="Y705">
        <v>68</v>
      </c>
      <c r="Z705" t="s">
        <v>702</v>
      </c>
      <c r="AA705" s="5" t="s">
        <v>703</v>
      </c>
      <c r="AB705" t="s">
        <v>1531</v>
      </c>
      <c r="AC705" t="s">
        <v>704</v>
      </c>
      <c r="AD705" s="5" t="s">
        <v>1513</v>
      </c>
      <c r="AE705" t="s">
        <v>1540</v>
      </c>
      <c r="AF705" t="s">
        <v>42</v>
      </c>
    </row>
    <row r="706" spans="1:32" x14ac:dyDescent="0.3">
      <c r="A706" s="3" t="s">
        <v>1541</v>
      </c>
      <c r="B706" s="4" t="s">
        <v>100</v>
      </c>
      <c r="C706" s="6" t="s">
        <v>3293</v>
      </c>
      <c r="D706" s="5">
        <v>1</v>
      </c>
      <c r="E706" t="s">
        <v>1512</v>
      </c>
      <c r="F706" t="s">
        <v>699</v>
      </c>
      <c r="G706" t="s">
        <v>3086</v>
      </c>
      <c r="H706" t="s">
        <v>711</v>
      </c>
      <c r="I706" s="3">
        <v>6</v>
      </c>
      <c r="J706" t="s">
        <v>3158</v>
      </c>
      <c r="K706" t="s">
        <v>36</v>
      </c>
      <c r="L706" t="s">
        <v>701</v>
      </c>
      <c r="M706" t="s">
        <v>154</v>
      </c>
      <c r="N706" t="s">
        <v>648</v>
      </c>
      <c r="O706" t="s">
        <v>40</v>
      </c>
      <c r="P706" t="s">
        <v>41</v>
      </c>
      <c r="Q706" t="s">
        <v>42</v>
      </c>
      <c r="R706" t="s">
        <v>41</v>
      </c>
      <c r="S706" t="s">
        <v>41</v>
      </c>
      <c r="T706" t="s">
        <v>41</v>
      </c>
      <c r="U706" t="s">
        <v>52</v>
      </c>
      <c r="V706">
        <v>0</v>
      </c>
      <c r="W706">
        <v>8</v>
      </c>
      <c r="X706">
        <v>3</v>
      </c>
      <c r="Y706">
        <v>28</v>
      </c>
      <c r="Z706" t="s">
        <v>702</v>
      </c>
      <c r="AA706" s="5" t="s">
        <v>703</v>
      </c>
      <c r="AB706" t="s">
        <v>1531</v>
      </c>
      <c r="AC706" t="s">
        <v>704</v>
      </c>
      <c r="AD706" s="5" t="s">
        <v>1513</v>
      </c>
      <c r="AE706" t="s">
        <v>1542</v>
      </c>
      <c r="AF706" t="s">
        <v>42</v>
      </c>
    </row>
    <row r="707" spans="1:32" x14ac:dyDescent="0.3">
      <c r="A707" s="3" t="s">
        <v>1543</v>
      </c>
      <c r="B707" s="4" t="s">
        <v>100</v>
      </c>
      <c r="C707" s="6" t="s">
        <v>3293</v>
      </c>
      <c r="D707" s="5">
        <v>1</v>
      </c>
      <c r="E707" t="s">
        <v>1512</v>
      </c>
      <c r="F707" t="s">
        <v>699</v>
      </c>
      <c r="G707" t="s">
        <v>3086</v>
      </c>
      <c r="H707" t="s">
        <v>34</v>
      </c>
      <c r="I707" s="3">
        <v>7</v>
      </c>
      <c r="J707" t="s">
        <v>3158</v>
      </c>
      <c r="K707" t="s">
        <v>36</v>
      </c>
      <c r="L707" t="s">
        <v>701</v>
      </c>
      <c r="M707" t="s">
        <v>694</v>
      </c>
      <c r="N707" t="s">
        <v>39</v>
      </c>
      <c r="O707" t="s">
        <v>40</v>
      </c>
      <c r="P707" t="s">
        <v>41</v>
      </c>
      <c r="Q707" t="s">
        <v>42</v>
      </c>
      <c r="R707" t="s">
        <v>41</v>
      </c>
      <c r="S707" t="s">
        <v>41</v>
      </c>
      <c r="T707" t="s">
        <v>41</v>
      </c>
      <c r="U707" t="s">
        <v>52</v>
      </c>
      <c r="V707">
        <v>0</v>
      </c>
      <c r="W707">
        <v>19</v>
      </c>
      <c r="X707">
        <v>11</v>
      </c>
      <c r="Y707">
        <v>73</v>
      </c>
      <c r="Z707" t="s">
        <v>702</v>
      </c>
      <c r="AA707" s="5" t="s">
        <v>703</v>
      </c>
      <c r="AB707" t="s">
        <v>1531</v>
      </c>
      <c r="AC707" t="s">
        <v>704</v>
      </c>
      <c r="AD707" s="5" t="s">
        <v>1513</v>
      </c>
      <c r="AE707" t="s">
        <v>1544</v>
      </c>
      <c r="AF707" t="s">
        <v>42</v>
      </c>
    </row>
    <row r="708" spans="1:32" x14ac:dyDescent="0.3">
      <c r="A708" s="3" t="s">
        <v>1545</v>
      </c>
      <c r="B708" s="4" t="s">
        <v>100</v>
      </c>
      <c r="C708" s="6" t="s">
        <v>3293</v>
      </c>
      <c r="D708" s="5">
        <v>1</v>
      </c>
      <c r="E708" t="s">
        <v>1512</v>
      </c>
      <c r="F708" t="s">
        <v>699</v>
      </c>
      <c r="G708" t="s">
        <v>3086</v>
      </c>
      <c r="H708" t="s">
        <v>711</v>
      </c>
      <c r="I708" s="3">
        <v>4</v>
      </c>
      <c r="J708" t="s">
        <v>3158</v>
      </c>
      <c r="K708" t="s">
        <v>36</v>
      </c>
      <c r="L708" t="s">
        <v>701</v>
      </c>
      <c r="M708" t="s">
        <v>154</v>
      </c>
      <c r="N708" t="s">
        <v>648</v>
      </c>
      <c r="O708" t="s">
        <v>40</v>
      </c>
      <c r="P708" t="s">
        <v>41</v>
      </c>
      <c r="Q708" t="s">
        <v>42</v>
      </c>
      <c r="R708" t="s">
        <v>41</v>
      </c>
      <c r="S708" t="s">
        <v>41</v>
      </c>
      <c r="T708" t="s">
        <v>41</v>
      </c>
      <c r="U708" t="s">
        <v>52</v>
      </c>
      <c r="V708">
        <v>0</v>
      </c>
      <c r="W708">
        <v>16</v>
      </c>
      <c r="X708">
        <v>7</v>
      </c>
      <c r="Y708">
        <v>51</v>
      </c>
      <c r="Z708" t="s">
        <v>702</v>
      </c>
      <c r="AA708" s="5" t="s">
        <v>703</v>
      </c>
      <c r="AB708" t="s">
        <v>732</v>
      </c>
      <c r="AC708" t="s">
        <v>704</v>
      </c>
      <c r="AD708" s="5" t="s">
        <v>1513</v>
      </c>
      <c r="AE708" t="s">
        <v>1546</v>
      </c>
      <c r="AF708" t="s">
        <v>42</v>
      </c>
    </row>
    <row r="709" spans="1:32" x14ac:dyDescent="0.3">
      <c r="A709" s="3" t="s">
        <v>1547</v>
      </c>
      <c r="B709" s="4" t="s">
        <v>100</v>
      </c>
      <c r="C709" s="6" t="s">
        <v>3293</v>
      </c>
      <c r="D709" s="5">
        <v>1</v>
      </c>
      <c r="E709" t="s">
        <v>1512</v>
      </c>
      <c r="F709" t="s">
        <v>699</v>
      </c>
      <c r="G709" t="s">
        <v>3086</v>
      </c>
      <c r="H709" t="s">
        <v>711</v>
      </c>
      <c r="I709" s="3">
        <v>5</v>
      </c>
      <c r="J709" t="s">
        <v>3158</v>
      </c>
      <c r="K709" t="s">
        <v>36</v>
      </c>
      <c r="L709" t="s">
        <v>701</v>
      </c>
      <c r="M709" t="s">
        <v>154</v>
      </c>
      <c r="N709" t="s">
        <v>648</v>
      </c>
      <c r="O709" t="s">
        <v>40</v>
      </c>
      <c r="P709" t="s">
        <v>41</v>
      </c>
      <c r="Q709" t="s">
        <v>42</v>
      </c>
      <c r="R709" t="s">
        <v>41</v>
      </c>
      <c r="S709" t="s">
        <v>41</v>
      </c>
      <c r="T709" t="s">
        <v>41</v>
      </c>
      <c r="U709" t="s">
        <v>52</v>
      </c>
      <c r="V709">
        <v>0</v>
      </c>
      <c r="W709">
        <v>20</v>
      </c>
      <c r="X709">
        <v>8</v>
      </c>
      <c r="Y709">
        <v>81</v>
      </c>
      <c r="Z709" t="s">
        <v>702</v>
      </c>
      <c r="AA709" s="5" t="s">
        <v>703</v>
      </c>
      <c r="AB709" t="s">
        <v>732</v>
      </c>
      <c r="AC709" t="s">
        <v>704</v>
      </c>
      <c r="AD709" s="5" t="s">
        <v>1513</v>
      </c>
      <c r="AE709" t="s">
        <v>1548</v>
      </c>
      <c r="AF709" t="s">
        <v>42</v>
      </c>
    </row>
    <row r="710" spans="1:32" x14ac:dyDescent="0.3">
      <c r="A710" s="3" t="s">
        <v>1549</v>
      </c>
      <c r="B710" s="4" t="s">
        <v>100</v>
      </c>
      <c r="C710" s="6" t="s">
        <v>3293</v>
      </c>
      <c r="D710" s="5">
        <v>1</v>
      </c>
      <c r="E710" t="s">
        <v>1512</v>
      </c>
      <c r="F710" t="s">
        <v>699</v>
      </c>
      <c r="G710" t="s">
        <v>3086</v>
      </c>
      <c r="H710" t="s">
        <v>711</v>
      </c>
      <c r="I710" s="3">
        <v>1</v>
      </c>
      <c r="J710" t="s">
        <v>3158</v>
      </c>
      <c r="K710" t="s">
        <v>36</v>
      </c>
      <c r="L710" t="s">
        <v>701</v>
      </c>
      <c r="M710" t="s">
        <v>154</v>
      </c>
      <c r="N710" t="s">
        <v>648</v>
      </c>
      <c r="O710" t="s">
        <v>40</v>
      </c>
      <c r="P710" t="s">
        <v>41</v>
      </c>
      <c r="Q710" t="s">
        <v>42</v>
      </c>
      <c r="R710" t="s">
        <v>41</v>
      </c>
      <c r="S710" t="s">
        <v>41</v>
      </c>
      <c r="T710" t="s">
        <v>41</v>
      </c>
      <c r="U710" t="s">
        <v>52</v>
      </c>
      <c r="V710">
        <v>0</v>
      </c>
      <c r="W710">
        <v>16</v>
      </c>
      <c r="X710">
        <v>8</v>
      </c>
      <c r="Y710">
        <v>63</v>
      </c>
      <c r="Z710" t="s">
        <v>702</v>
      </c>
      <c r="AA710" s="5" t="s">
        <v>703</v>
      </c>
      <c r="AB710" t="s">
        <v>1550</v>
      </c>
      <c r="AC710" t="s">
        <v>704</v>
      </c>
      <c r="AD710" s="5" t="s">
        <v>1513</v>
      </c>
      <c r="AE710" t="s">
        <v>1551</v>
      </c>
      <c r="AF710" t="s">
        <v>42</v>
      </c>
    </row>
    <row r="711" spans="1:32" x14ac:dyDescent="0.3">
      <c r="A711" s="3" t="s">
        <v>1552</v>
      </c>
      <c r="B711" s="4" t="s">
        <v>100</v>
      </c>
      <c r="C711" s="6" t="s">
        <v>3293</v>
      </c>
      <c r="D711" s="5">
        <v>1</v>
      </c>
      <c r="E711" t="s">
        <v>1512</v>
      </c>
      <c r="F711" t="s">
        <v>699</v>
      </c>
      <c r="G711" t="s">
        <v>3086</v>
      </c>
      <c r="H711" t="s">
        <v>711</v>
      </c>
      <c r="I711" s="3">
        <v>3</v>
      </c>
      <c r="J711" t="s">
        <v>3158</v>
      </c>
      <c r="K711" t="s">
        <v>36</v>
      </c>
      <c r="L711" t="s">
        <v>701</v>
      </c>
      <c r="M711" t="s">
        <v>154</v>
      </c>
      <c r="N711" t="s">
        <v>648</v>
      </c>
      <c r="O711" t="s">
        <v>40</v>
      </c>
      <c r="P711" t="s">
        <v>41</v>
      </c>
      <c r="Q711" t="s">
        <v>42</v>
      </c>
      <c r="R711" t="s">
        <v>41</v>
      </c>
      <c r="S711" t="s">
        <v>41</v>
      </c>
      <c r="T711" t="s">
        <v>41</v>
      </c>
      <c r="U711" t="s">
        <v>52</v>
      </c>
      <c r="V711">
        <v>0</v>
      </c>
      <c r="W711">
        <v>18</v>
      </c>
      <c r="X711">
        <v>8</v>
      </c>
      <c r="Y711">
        <v>59</v>
      </c>
      <c r="Z711" t="s">
        <v>702</v>
      </c>
      <c r="AA711" s="5" t="s">
        <v>703</v>
      </c>
      <c r="AB711" t="s">
        <v>1550</v>
      </c>
      <c r="AC711" t="s">
        <v>704</v>
      </c>
      <c r="AD711" s="5" t="s">
        <v>1513</v>
      </c>
      <c r="AE711" t="s">
        <v>1553</v>
      </c>
      <c r="AF711" t="s">
        <v>42</v>
      </c>
    </row>
    <row r="712" spans="1:32" x14ac:dyDescent="0.3">
      <c r="A712" s="3" t="s">
        <v>1554</v>
      </c>
      <c r="B712" s="4" t="s">
        <v>100</v>
      </c>
      <c r="C712" s="6" t="s">
        <v>3293</v>
      </c>
      <c r="D712" s="5">
        <v>1</v>
      </c>
      <c r="E712" t="s">
        <v>1512</v>
      </c>
      <c r="F712" t="s">
        <v>699</v>
      </c>
      <c r="G712" t="s">
        <v>3086</v>
      </c>
      <c r="H712" t="s">
        <v>711</v>
      </c>
      <c r="I712" s="3">
        <v>2</v>
      </c>
      <c r="J712" t="s">
        <v>3158</v>
      </c>
      <c r="K712" t="s">
        <v>36</v>
      </c>
      <c r="L712" t="s">
        <v>701</v>
      </c>
      <c r="M712" t="s">
        <v>154</v>
      </c>
      <c r="N712" t="s">
        <v>648</v>
      </c>
      <c r="O712" t="s">
        <v>40</v>
      </c>
      <c r="P712" t="s">
        <v>41</v>
      </c>
      <c r="Q712" t="s">
        <v>42</v>
      </c>
      <c r="R712" t="s">
        <v>41</v>
      </c>
      <c r="S712" t="s">
        <v>41</v>
      </c>
      <c r="T712" t="s">
        <v>41</v>
      </c>
      <c r="U712" t="s">
        <v>52</v>
      </c>
      <c r="V712">
        <v>60</v>
      </c>
      <c r="W712">
        <v>8</v>
      </c>
      <c r="X712">
        <v>8</v>
      </c>
      <c r="Y712">
        <v>0</v>
      </c>
      <c r="Z712" t="s">
        <v>702</v>
      </c>
      <c r="AA712" s="5" t="s">
        <v>703</v>
      </c>
      <c r="AB712" t="s">
        <v>1555</v>
      </c>
      <c r="AC712" t="s">
        <v>704</v>
      </c>
      <c r="AD712" t="s">
        <v>1513</v>
      </c>
      <c r="AE712" t="s">
        <v>1556</v>
      </c>
      <c r="AF712" t="s">
        <v>42</v>
      </c>
    </row>
    <row r="713" spans="1:32" x14ac:dyDescent="0.3">
      <c r="A713" s="3" t="s">
        <v>1557</v>
      </c>
      <c r="B713" s="4" t="s">
        <v>100</v>
      </c>
      <c r="C713" s="6" t="s">
        <v>3293</v>
      </c>
      <c r="D713" s="5">
        <v>1</v>
      </c>
      <c r="E713" t="s">
        <v>1512</v>
      </c>
      <c r="F713" t="s">
        <v>699</v>
      </c>
      <c r="G713" t="s">
        <v>3086</v>
      </c>
      <c r="H713" t="s">
        <v>34</v>
      </c>
      <c r="I713" s="3">
        <v>12</v>
      </c>
      <c r="J713" t="s">
        <v>3158</v>
      </c>
      <c r="K713" t="s">
        <v>36</v>
      </c>
      <c r="L713" t="s">
        <v>701</v>
      </c>
      <c r="M713" t="s">
        <v>154</v>
      </c>
      <c r="N713" t="s">
        <v>648</v>
      </c>
      <c r="O713" t="s">
        <v>40</v>
      </c>
      <c r="P713" t="s">
        <v>41</v>
      </c>
      <c r="Q713" t="s">
        <v>42</v>
      </c>
      <c r="R713" t="s">
        <v>41</v>
      </c>
      <c r="S713" t="s">
        <v>41</v>
      </c>
      <c r="T713" t="s">
        <v>41</v>
      </c>
      <c r="U713" t="s">
        <v>52</v>
      </c>
      <c r="V713">
        <v>0</v>
      </c>
      <c r="W713">
        <v>17</v>
      </c>
      <c r="X713">
        <v>9</v>
      </c>
      <c r="Y713">
        <v>50</v>
      </c>
      <c r="Z713" t="s">
        <v>702</v>
      </c>
      <c r="AA713" s="5" t="s">
        <v>703</v>
      </c>
      <c r="AB713" t="s">
        <v>1558</v>
      </c>
      <c r="AC713" t="s">
        <v>704</v>
      </c>
      <c r="AD713" s="5" t="s">
        <v>1559</v>
      </c>
      <c r="AE713" t="s">
        <v>1560</v>
      </c>
      <c r="AF713" t="s">
        <v>42</v>
      </c>
    </row>
    <row r="714" spans="1:32" x14ac:dyDescent="0.3">
      <c r="A714" s="3" t="s">
        <v>1561</v>
      </c>
      <c r="B714" s="4" t="s">
        <v>100</v>
      </c>
      <c r="C714" s="6" t="s">
        <v>3293</v>
      </c>
      <c r="D714" s="5">
        <v>1</v>
      </c>
      <c r="E714" t="s">
        <v>1512</v>
      </c>
      <c r="F714" t="s">
        <v>699</v>
      </c>
      <c r="G714" t="s">
        <v>3086</v>
      </c>
      <c r="H714" t="s">
        <v>34</v>
      </c>
      <c r="I714" s="3">
        <v>22</v>
      </c>
      <c r="J714" t="s">
        <v>3158</v>
      </c>
      <c r="K714" t="s">
        <v>36</v>
      </c>
      <c r="L714" t="s">
        <v>701</v>
      </c>
      <c r="M714" t="s">
        <v>694</v>
      </c>
      <c r="N714" t="s">
        <v>39</v>
      </c>
      <c r="O714" t="s">
        <v>40</v>
      </c>
      <c r="P714" t="s">
        <v>41</v>
      </c>
      <c r="Q714" t="s">
        <v>42</v>
      </c>
      <c r="R714" t="s">
        <v>41</v>
      </c>
      <c r="S714" t="s">
        <v>41</v>
      </c>
      <c r="T714" t="s">
        <v>41</v>
      </c>
      <c r="U714" t="s">
        <v>52</v>
      </c>
      <c r="V714">
        <v>69</v>
      </c>
      <c r="W714">
        <v>15</v>
      </c>
      <c r="X714">
        <v>4</v>
      </c>
      <c r="Y714">
        <v>0</v>
      </c>
      <c r="Z714" t="s">
        <v>702</v>
      </c>
      <c r="AA714" s="5" t="s">
        <v>703</v>
      </c>
      <c r="AB714" t="s">
        <v>1558</v>
      </c>
      <c r="AC714" t="s">
        <v>704</v>
      </c>
      <c r="AD714" s="5" t="s">
        <v>1559</v>
      </c>
      <c r="AE714" t="s">
        <v>1562</v>
      </c>
      <c r="AF714" t="s">
        <v>42</v>
      </c>
    </row>
    <row r="715" spans="1:32" x14ac:dyDescent="0.3">
      <c r="A715" s="3" t="s">
        <v>1563</v>
      </c>
      <c r="B715" s="4" t="s">
        <v>100</v>
      </c>
      <c r="C715" s="6" t="s">
        <v>3293</v>
      </c>
      <c r="D715" s="5">
        <v>1</v>
      </c>
      <c r="E715" t="s">
        <v>1512</v>
      </c>
      <c r="F715" t="s">
        <v>699</v>
      </c>
      <c r="G715" t="s">
        <v>3086</v>
      </c>
      <c r="H715" t="s">
        <v>711</v>
      </c>
      <c r="I715" s="3">
        <v>5</v>
      </c>
      <c r="J715" t="s">
        <v>3158</v>
      </c>
      <c r="K715" t="s">
        <v>36</v>
      </c>
      <c r="L715" t="s">
        <v>701</v>
      </c>
      <c r="M715" t="s">
        <v>154</v>
      </c>
      <c r="N715" t="s">
        <v>648</v>
      </c>
      <c r="O715" t="s">
        <v>40</v>
      </c>
      <c r="P715" t="s">
        <v>41</v>
      </c>
      <c r="Q715" t="s">
        <v>42</v>
      </c>
      <c r="R715" t="s">
        <v>41</v>
      </c>
      <c r="S715" t="s">
        <v>41</v>
      </c>
      <c r="T715" t="s">
        <v>41</v>
      </c>
      <c r="U715" t="s">
        <v>52</v>
      </c>
      <c r="V715">
        <v>41</v>
      </c>
      <c r="W715">
        <v>15</v>
      </c>
      <c r="X715">
        <v>5</v>
      </c>
      <c r="Y715">
        <v>0</v>
      </c>
      <c r="Z715" t="s">
        <v>702</v>
      </c>
      <c r="AA715" s="5" t="s">
        <v>703</v>
      </c>
      <c r="AB715" t="s">
        <v>1564</v>
      </c>
      <c r="AC715" t="s">
        <v>704</v>
      </c>
      <c r="AD715" s="5" t="s">
        <v>1559</v>
      </c>
      <c r="AE715" t="s">
        <v>1565</v>
      </c>
      <c r="AF715" t="s">
        <v>42</v>
      </c>
    </row>
    <row r="716" spans="1:32" x14ac:dyDescent="0.3">
      <c r="A716" s="3" t="s">
        <v>1566</v>
      </c>
      <c r="B716" s="4" t="s">
        <v>100</v>
      </c>
      <c r="C716" s="6" t="s">
        <v>3293</v>
      </c>
      <c r="D716" s="5">
        <v>1</v>
      </c>
      <c r="E716" t="s">
        <v>1512</v>
      </c>
      <c r="F716" t="s">
        <v>699</v>
      </c>
      <c r="G716" t="s">
        <v>3086</v>
      </c>
      <c r="H716" t="s">
        <v>34</v>
      </c>
      <c r="I716" s="3">
        <v>11</v>
      </c>
      <c r="J716" t="s">
        <v>3158</v>
      </c>
      <c r="K716" t="s">
        <v>36</v>
      </c>
      <c r="L716" t="s">
        <v>701</v>
      </c>
      <c r="M716" t="s">
        <v>154</v>
      </c>
      <c r="N716" t="s">
        <v>648</v>
      </c>
      <c r="O716" t="s">
        <v>40</v>
      </c>
      <c r="P716" t="s">
        <v>41</v>
      </c>
      <c r="Q716" t="s">
        <v>42</v>
      </c>
      <c r="R716" t="s">
        <v>41</v>
      </c>
      <c r="S716" t="s">
        <v>41</v>
      </c>
      <c r="T716" t="s">
        <v>41</v>
      </c>
      <c r="U716" t="s">
        <v>52</v>
      </c>
      <c r="V716">
        <v>0</v>
      </c>
      <c r="W716">
        <v>25</v>
      </c>
      <c r="X716">
        <v>10</v>
      </c>
      <c r="Y716">
        <v>78</v>
      </c>
      <c r="Z716" t="s">
        <v>702</v>
      </c>
      <c r="AA716" s="5" t="s">
        <v>703</v>
      </c>
      <c r="AB716" t="s">
        <v>1564</v>
      </c>
      <c r="AC716" t="s">
        <v>704</v>
      </c>
      <c r="AD716" s="5" t="s">
        <v>1559</v>
      </c>
      <c r="AE716" t="s">
        <v>1567</v>
      </c>
      <c r="AF716" t="s">
        <v>42</v>
      </c>
    </row>
    <row r="717" spans="1:32" x14ac:dyDescent="0.3">
      <c r="A717" s="3" t="s">
        <v>1568</v>
      </c>
      <c r="B717" s="4" t="s">
        <v>100</v>
      </c>
      <c r="C717" s="6" t="s">
        <v>3293</v>
      </c>
      <c r="D717" s="5">
        <v>1</v>
      </c>
      <c r="E717" t="s">
        <v>1512</v>
      </c>
      <c r="F717" t="s">
        <v>699</v>
      </c>
      <c r="G717" t="s">
        <v>3086</v>
      </c>
      <c r="H717" t="s">
        <v>711</v>
      </c>
      <c r="I717" s="3">
        <v>5</v>
      </c>
      <c r="J717" t="s">
        <v>3158</v>
      </c>
      <c r="K717" t="s">
        <v>36</v>
      </c>
      <c r="L717" t="s">
        <v>701</v>
      </c>
      <c r="M717" t="s">
        <v>154</v>
      </c>
      <c r="N717" t="s">
        <v>648</v>
      </c>
      <c r="O717" t="s">
        <v>40</v>
      </c>
      <c r="P717" t="s">
        <v>41</v>
      </c>
      <c r="Q717" t="s">
        <v>41</v>
      </c>
      <c r="R717" t="s">
        <v>42</v>
      </c>
      <c r="S717" t="s">
        <v>41</v>
      </c>
      <c r="T717" t="s">
        <v>41</v>
      </c>
      <c r="U717" t="s">
        <v>681</v>
      </c>
      <c r="V717" s="35" t="s">
        <v>3093</v>
      </c>
      <c r="W717" s="35" t="s">
        <v>3093</v>
      </c>
      <c r="X717" s="35" t="s">
        <v>3093</v>
      </c>
      <c r="Y717" s="35" t="s">
        <v>3093</v>
      </c>
      <c r="Z717" t="s">
        <v>702</v>
      </c>
      <c r="AA717" s="5" t="s">
        <v>703</v>
      </c>
      <c r="AC717" t="s">
        <v>704</v>
      </c>
      <c r="AD717" s="5" t="s">
        <v>1559</v>
      </c>
      <c r="AE717" t="s">
        <v>44</v>
      </c>
      <c r="AF717" t="s">
        <v>41</v>
      </c>
    </row>
    <row r="718" spans="1:32" x14ac:dyDescent="0.3">
      <c r="A718" s="3" t="s">
        <v>1569</v>
      </c>
      <c r="B718" s="4" t="s">
        <v>160</v>
      </c>
      <c r="C718" s="6" t="s">
        <v>151</v>
      </c>
      <c r="D718" s="5">
        <v>1</v>
      </c>
      <c r="E718" t="s">
        <v>1512</v>
      </c>
      <c r="F718" t="s">
        <v>699</v>
      </c>
      <c r="G718" t="s">
        <v>3086</v>
      </c>
      <c r="H718" t="s">
        <v>711</v>
      </c>
      <c r="I718" s="3">
        <v>5</v>
      </c>
      <c r="J718" t="s">
        <v>3158</v>
      </c>
      <c r="K718" t="s">
        <v>36</v>
      </c>
      <c r="L718" t="s">
        <v>701</v>
      </c>
      <c r="M718" t="s">
        <v>154</v>
      </c>
      <c r="N718" t="s">
        <v>648</v>
      </c>
      <c r="O718" t="s">
        <v>40</v>
      </c>
      <c r="P718" t="s">
        <v>41</v>
      </c>
      <c r="Q718" t="s">
        <v>42</v>
      </c>
      <c r="R718" t="s">
        <v>41</v>
      </c>
      <c r="S718" t="s">
        <v>41</v>
      </c>
      <c r="T718" t="s">
        <v>41</v>
      </c>
      <c r="U718" t="s">
        <v>52</v>
      </c>
      <c r="V718" s="35" t="s">
        <v>3093</v>
      </c>
      <c r="W718" s="35" t="s">
        <v>3093</v>
      </c>
      <c r="X718" s="35" t="s">
        <v>3093</v>
      </c>
      <c r="Y718" s="35" t="s">
        <v>3093</v>
      </c>
      <c r="Z718" t="s">
        <v>702</v>
      </c>
      <c r="AA718" s="5" t="s">
        <v>703</v>
      </c>
      <c r="AC718" t="s">
        <v>704</v>
      </c>
      <c r="AD718" s="5" t="s">
        <v>1559</v>
      </c>
      <c r="AE718" t="s">
        <v>44</v>
      </c>
      <c r="AF718" t="s">
        <v>41</v>
      </c>
    </row>
    <row r="719" spans="1:32" x14ac:dyDescent="0.3">
      <c r="A719" s="3" t="s">
        <v>1570</v>
      </c>
      <c r="B719" s="4" t="s">
        <v>160</v>
      </c>
      <c r="C719" s="6" t="s">
        <v>151</v>
      </c>
      <c r="D719" s="5">
        <v>1</v>
      </c>
      <c r="E719" t="s">
        <v>1512</v>
      </c>
      <c r="F719" t="s">
        <v>699</v>
      </c>
      <c r="G719" t="s">
        <v>3086</v>
      </c>
      <c r="H719" t="s">
        <v>34</v>
      </c>
      <c r="I719" s="3">
        <v>4</v>
      </c>
      <c r="J719" t="s">
        <v>3158</v>
      </c>
      <c r="K719" t="s">
        <v>36</v>
      </c>
      <c r="L719" t="s">
        <v>701</v>
      </c>
      <c r="M719" t="s">
        <v>694</v>
      </c>
      <c r="N719" t="s">
        <v>39</v>
      </c>
      <c r="O719" t="s">
        <v>40</v>
      </c>
      <c r="P719" t="s">
        <v>41</v>
      </c>
      <c r="Q719" t="s">
        <v>42</v>
      </c>
      <c r="R719" t="s">
        <v>41</v>
      </c>
      <c r="S719" t="s">
        <v>41</v>
      </c>
      <c r="T719" t="s">
        <v>41</v>
      </c>
      <c r="U719" t="s">
        <v>52</v>
      </c>
      <c r="V719" s="35" t="s">
        <v>3093</v>
      </c>
      <c r="W719" s="35" t="s">
        <v>3093</v>
      </c>
      <c r="X719" s="35" t="s">
        <v>3093</v>
      </c>
      <c r="Y719" s="35" t="s">
        <v>3093</v>
      </c>
      <c r="Z719" t="s">
        <v>702</v>
      </c>
      <c r="AA719" s="5" t="s">
        <v>703</v>
      </c>
      <c r="AC719" t="s">
        <v>704</v>
      </c>
      <c r="AD719" s="5" t="s">
        <v>1559</v>
      </c>
      <c r="AE719" t="s">
        <v>44</v>
      </c>
      <c r="AF719" t="s">
        <v>41</v>
      </c>
    </row>
    <row r="720" spans="1:32" x14ac:dyDescent="0.3">
      <c r="A720" s="3" t="s">
        <v>1571</v>
      </c>
      <c r="B720" s="4" t="s">
        <v>160</v>
      </c>
      <c r="C720" s="6" t="s">
        <v>151</v>
      </c>
      <c r="D720" s="5">
        <v>1</v>
      </c>
      <c r="E720" t="s">
        <v>1512</v>
      </c>
      <c r="F720" t="s">
        <v>699</v>
      </c>
      <c r="G720" t="s">
        <v>3086</v>
      </c>
      <c r="H720" t="s">
        <v>34</v>
      </c>
      <c r="I720" s="3">
        <v>12</v>
      </c>
      <c r="J720" t="s">
        <v>3158</v>
      </c>
      <c r="K720" t="s">
        <v>36</v>
      </c>
      <c r="L720" t="s">
        <v>701</v>
      </c>
      <c r="M720" t="s">
        <v>154</v>
      </c>
      <c r="N720" t="s">
        <v>648</v>
      </c>
      <c r="O720" t="s">
        <v>40</v>
      </c>
      <c r="P720" t="s">
        <v>41</v>
      </c>
      <c r="Q720" t="s">
        <v>42</v>
      </c>
      <c r="R720" t="s">
        <v>41</v>
      </c>
      <c r="S720" t="s">
        <v>41</v>
      </c>
      <c r="T720" t="s">
        <v>41</v>
      </c>
      <c r="U720" t="s">
        <v>52</v>
      </c>
      <c r="V720" s="35" t="s">
        <v>3093</v>
      </c>
      <c r="W720" s="35" t="s">
        <v>3093</v>
      </c>
      <c r="X720" s="35" t="s">
        <v>3093</v>
      </c>
      <c r="Y720" s="35" t="s">
        <v>3093</v>
      </c>
      <c r="Z720" t="s">
        <v>702</v>
      </c>
      <c r="AA720" s="5" t="s">
        <v>703</v>
      </c>
      <c r="AC720" t="s">
        <v>704</v>
      </c>
      <c r="AD720" s="5" t="s">
        <v>1559</v>
      </c>
      <c r="AE720" t="s">
        <v>44</v>
      </c>
      <c r="AF720" t="s">
        <v>41</v>
      </c>
    </row>
    <row r="721" spans="1:32" x14ac:dyDescent="0.3">
      <c r="A721" s="3" t="s">
        <v>1572</v>
      </c>
      <c r="B721" s="4" t="s">
        <v>193</v>
      </c>
      <c r="C721" s="6" t="s">
        <v>194</v>
      </c>
      <c r="D721" s="5">
        <v>1</v>
      </c>
      <c r="E721" t="s">
        <v>1512</v>
      </c>
      <c r="F721" t="s">
        <v>699</v>
      </c>
      <c r="G721" t="s">
        <v>3086</v>
      </c>
      <c r="H721" t="s">
        <v>711</v>
      </c>
      <c r="I721" s="3">
        <v>1</v>
      </c>
      <c r="J721" t="s">
        <v>3158</v>
      </c>
      <c r="K721" t="s">
        <v>36</v>
      </c>
      <c r="L721" t="s">
        <v>701</v>
      </c>
      <c r="M721" t="s">
        <v>154</v>
      </c>
      <c r="N721" t="s">
        <v>648</v>
      </c>
      <c r="O721" t="s">
        <v>40</v>
      </c>
      <c r="P721" t="s">
        <v>41</v>
      </c>
      <c r="Q721" t="s">
        <v>42</v>
      </c>
      <c r="R721" t="s">
        <v>41</v>
      </c>
      <c r="S721" t="s">
        <v>41</v>
      </c>
      <c r="T721" t="s">
        <v>41</v>
      </c>
      <c r="U721" t="s">
        <v>52</v>
      </c>
      <c r="V721" s="35" t="s">
        <v>3093</v>
      </c>
      <c r="W721" s="35" t="s">
        <v>3093</v>
      </c>
      <c r="X721" s="35" t="s">
        <v>3093</v>
      </c>
      <c r="Y721" s="35" t="s">
        <v>3093</v>
      </c>
      <c r="Z721" t="s">
        <v>702</v>
      </c>
      <c r="AA721" s="5" t="s">
        <v>703</v>
      </c>
      <c r="AC721" t="s">
        <v>704</v>
      </c>
      <c r="AD721" s="5" t="s">
        <v>1559</v>
      </c>
      <c r="AE721" t="s">
        <v>44</v>
      </c>
      <c r="AF721" t="s">
        <v>41</v>
      </c>
    </row>
    <row r="722" spans="1:32" x14ac:dyDescent="0.3">
      <c r="A722" s="3" t="s">
        <v>1573</v>
      </c>
      <c r="B722" s="4" t="s">
        <v>193</v>
      </c>
      <c r="C722" s="6" t="s">
        <v>194</v>
      </c>
      <c r="D722" s="5">
        <v>1</v>
      </c>
      <c r="E722" t="s">
        <v>1512</v>
      </c>
      <c r="F722" t="s">
        <v>699</v>
      </c>
      <c r="G722" t="s">
        <v>3086</v>
      </c>
      <c r="H722" t="s">
        <v>711</v>
      </c>
      <c r="I722" s="3">
        <v>2</v>
      </c>
      <c r="J722" t="s">
        <v>3158</v>
      </c>
      <c r="K722" t="s">
        <v>36</v>
      </c>
      <c r="L722" t="s">
        <v>701</v>
      </c>
      <c r="M722" t="s">
        <v>154</v>
      </c>
      <c r="N722" t="s">
        <v>648</v>
      </c>
      <c r="O722" t="s">
        <v>40</v>
      </c>
      <c r="P722" t="s">
        <v>41</v>
      </c>
      <c r="Q722" t="s">
        <v>42</v>
      </c>
      <c r="R722" t="s">
        <v>41</v>
      </c>
      <c r="S722" t="s">
        <v>41</v>
      </c>
      <c r="T722" t="s">
        <v>41</v>
      </c>
      <c r="U722" t="s">
        <v>52</v>
      </c>
      <c r="V722" s="35" t="s">
        <v>3093</v>
      </c>
      <c r="W722" s="35" t="s">
        <v>3093</v>
      </c>
      <c r="X722" s="35" t="s">
        <v>3093</v>
      </c>
      <c r="Y722" s="35" t="s">
        <v>3093</v>
      </c>
      <c r="Z722" t="s">
        <v>702</v>
      </c>
      <c r="AA722" s="5" t="s">
        <v>703</v>
      </c>
      <c r="AC722" t="s">
        <v>704</v>
      </c>
      <c r="AD722" s="5" t="s">
        <v>1559</v>
      </c>
      <c r="AE722" t="s">
        <v>44</v>
      </c>
      <c r="AF722" t="s">
        <v>41</v>
      </c>
    </row>
    <row r="723" spans="1:32" x14ac:dyDescent="0.3">
      <c r="A723" s="3" t="s">
        <v>1574</v>
      </c>
      <c r="B723" s="4" t="s">
        <v>193</v>
      </c>
      <c r="C723" s="6" t="s">
        <v>194</v>
      </c>
      <c r="D723" s="5">
        <v>1</v>
      </c>
      <c r="E723" t="s">
        <v>1512</v>
      </c>
      <c r="F723" t="s">
        <v>699</v>
      </c>
      <c r="G723" t="s">
        <v>3086</v>
      </c>
      <c r="H723" t="s">
        <v>34</v>
      </c>
      <c r="I723" s="3">
        <v>12</v>
      </c>
      <c r="J723" t="s">
        <v>3158</v>
      </c>
      <c r="K723" t="s">
        <v>36</v>
      </c>
      <c r="L723" t="s">
        <v>701</v>
      </c>
      <c r="M723" t="s">
        <v>154</v>
      </c>
      <c r="N723" t="s">
        <v>648</v>
      </c>
      <c r="O723" t="s">
        <v>40</v>
      </c>
      <c r="P723" t="s">
        <v>41</v>
      </c>
      <c r="Q723" t="s">
        <v>42</v>
      </c>
      <c r="R723" t="s">
        <v>41</v>
      </c>
      <c r="S723" t="s">
        <v>41</v>
      </c>
      <c r="T723" t="s">
        <v>41</v>
      </c>
      <c r="U723" t="s">
        <v>52</v>
      </c>
      <c r="V723" s="35" t="s">
        <v>3093</v>
      </c>
      <c r="W723" s="35" t="s">
        <v>3093</v>
      </c>
      <c r="X723" s="35" t="s">
        <v>3093</v>
      </c>
      <c r="Y723" s="35" t="s">
        <v>3093</v>
      </c>
      <c r="Z723" t="s">
        <v>702</v>
      </c>
      <c r="AA723" s="5" t="s">
        <v>703</v>
      </c>
      <c r="AC723" t="s">
        <v>704</v>
      </c>
      <c r="AD723" s="5" t="s">
        <v>1559</v>
      </c>
      <c r="AE723" t="s">
        <v>44</v>
      </c>
      <c r="AF723" t="s">
        <v>41</v>
      </c>
    </row>
    <row r="724" spans="1:32" x14ac:dyDescent="0.3">
      <c r="A724" s="3" t="s">
        <v>1575</v>
      </c>
      <c r="B724" s="4" t="s">
        <v>1366</v>
      </c>
      <c r="C724" s="6" t="s">
        <v>194</v>
      </c>
      <c r="D724" s="5">
        <v>1</v>
      </c>
      <c r="E724" t="s">
        <v>1512</v>
      </c>
      <c r="F724" t="s">
        <v>699</v>
      </c>
      <c r="G724" t="s">
        <v>3086</v>
      </c>
      <c r="H724" t="s">
        <v>711</v>
      </c>
      <c r="I724" s="3">
        <v>3</v>
      </c>
      <c r="J724" t="s">
        <v>3158</v>
      </c>
      <c r="K724" t="s">
        <v>36</v>
      </c>
      <c r="L724" t="s">
        <v>701</v>
      </c>
      <c r="M724" t="s">
        <v>154</v>
      </c>
      <c r="N724" t="s">
        <v>648</v>
      </c>
      <c r="O724" t="s">
        <v>40</v>
      </c>
      <c r="P724" t="s">
        <v>41</v>
      </c>
      <c r="Q724" t="s">
        <v>41</v>
      </c>
      <c r="R724" t="s">
        <v>41</v>
      </c>
      <c r="S724" t="s">
        <v>42</v>
      </c>
      <c r="T724" t="s">
        <v>41</v>
      </c>
      <c r="U724" t="s">
        <v>138</v>
      </c>
      <c r="V724" s="35" t="s">
        <v>3093</v>
      </c>
      <c r="W724" s="35" t="s">
        <v>3093</v>
      </c>
      <c r="X724" s="35" t="s">
        <v>3093</v>
      </c>
      <c r="Y724" s="35" t="s">
        <v>3093</v>
      </c>
      <c r="Z724" t="s">
        <v>702</v>
      </c>
      <c r="AA724" s="5" t="s">
        <v>703</v>
      </c>
      <c r="AC724" t="s">
        <v>704</v>
      </c>
      <c r="AD724" s="5" t="s">
        <v>1559</v>
      </c>
      <c r="AE724" t="s">
        <v>44</v>
      </c>
      <c r="AF724" t="s">
        <v>41</v>
      </c>
    </row>
    <row r="725" spans="1:32" x14ac:dyDescent="0.3">
      <c r="A725" s="3" t="s">
        <v>1576</v>
      </c>
      <c r="B725" s="4" t="s">
        <v>1366</v>
      </c>
      <c r="C725" s="6" t="s">
        <v>194</v>
      </c>
      <c r="D725" s="5">
        <v>1</v>
      </c>
      <c r="E725" t="s">
        <v>1512</v>
      </c>
      <c r="F725" t="s">
        <v>699</v>
      </c>
      <c r="G725" t="s">
        <v>3086</v>
      </c>
      <c r="H725" t="s">
        <v>34</v>
      </c>
      <c r="I725" s="3">
        <v>12</v>
      </c>
      <c r="J725" t="s">
        <v>3158</v>
      </c>
      <c r="K725" t="s">
        <v>36</v>
      </c>
      <c r="L725" t="s">
        <v>701</v>
      </c>
      <c r="M725" t="s">
        <v>154</v>
      </c>
      <c r="N725" t="s">
        <v>648</v>
      </c>
      <c r="O725" t="s">
        <v>40</v>
      </c>
      <c r="P725" t="s">
        <v>41</v>
      </c>
      <c r="Q725" t="s">
        <v>41</v>
      </c>
      <c r="R725" t="s">
        <v>41</v>
      </c>
      <c r="S725" t="s">
        <v>42</v>
      </c>
      <c r="T725" t="s">
        <v>41</v>
      </c>
      <c r="U725" t="s">
        <v>138</v>
      </c>
      <c r="V725" s="35" t="s">
        <v>3093</v>
      </c>
      <c r="W725" s="35" t="s">
        <v>3093</v>
      </c>
      <c r="X725" s="35" t="s">
        <v>3093</v>
      </c>
      <c r="Y725" s="35" t="s">
        <v>3093</v>
      </c>
      <c r="Z725" t="s">
        <v>702</v>
      </c>
      <c r="AA725" s="5" t="s">
        <v>703</v>
      </c>
      <c r="AC725" t="s">
        <v>704</v>
      </c>
      <c r="AD725" s="5" t="s">
        <v>1559</v>
      </c>
      <c r="AE725" t="s">
        <v>44</v>
      </c>
      <c r="AF725" t="s">
        <v>41</v>
      </c>
    </row>
    <row r="726" spans="1:32" x14ac:dyDescent="0.3">
      <c r="A726" s="3" t="s">
        <v>1577</v>
      </c>
      <c r="B726" s="4" t="s">
        <v>1366</v>
      </c>
      <c r="C726" s="6" t="s">
        <v>194</v>
      </c>
      <c r="D726" s="5">
        <v>2</v>
      </c>
      <c r="E726" t="s">
        <v>1512</v>
      </c>
      <c r="F726" t="s">
        <v>699</v>
      </c>
      <c r="G726" t="s">
        <v>3086</v>
      </c>
      <c r="H726" t="s">
        <v>711</v>
      </c>
      <c r="I726" s="3">
        <v>2</v>
      </c>
      <c r="J726" t="s">
        <v>3158</v>
      </c>
      <c r="K726" t="s">
        <v>36</v>
      </c>
      <c r="L726" t="s">
        <v>701</v>
      </c>
      <c r="M726" t="s">
        <v>154</v>
      </c>
      <c r="N726" t="s">
        <v>648</v>
      </c>
      <c r="O726" t="s">
        <v>40</v>
      </c>
      <c r="P726" t="s">
        <v>41</v>
      </c>
      <c r="Q726" t="s">
        <v>42</v>
      </c>
      <c r="R726" t="s">
        <v>41</v>
      </c>
      <c r="S726" t="s">
        <v>41</v>
      </c>
      <c r="T726" t="s">
        <v>41</v>
      </c>
      <c r="U726" t="s">
        <v>52</v>
      </c>
      <c r="V726" s="35" t="s">
        <v>3093</v>
      </c>
      <c r="W726" s="35" t="s">
        <v>3093</v>
      </c>
      <c r="X726" s="35" t="s">
        <v>3093</v>
      </c>
      <c r="Y726" s="35" t="s">
        <v>3093</v>
      </c>
      <c r="Z726" t="s">
        <v>702</v>
      </c>
      <c r="AA726" s="5" t="s">
        <v>703</v>
      </c>
      <c r="AC726" t="s">
        <v>704</v>
      </c>
      <c r="AD726" s="5" t="s">
        <v>1559</v>
      </c>
      <c r="AE726" t="s">
        <v>44</v>
      </c>
      <c r="AF726" t="s">
        <v>41</v>
      </c>
    </row>
    <row r="727" spans="1:32" x14ac:dyDescent="0.3">
      <c r="A727" s="3" t="s">
        <v>1578</v>
      </c>
      <c r="B727" s="4" t="s">
        <v>1366</v>
      </c>
      <c r="C727" s="6" t="s">
        <v>194</v>
      </c>
      <c r="D727" s="5">
        <v>1</v>
      </c>
      <c r="E727" t="s">
        <v>1512</v>
      </c>
      <c r="F727" t="s">
        <v>699</v>
      </c>
      <c r="G727" t="s">
        <v>3086</v>
      </c>
      <c r="H727" t="s">
        <v>711</v>
      </c>
      <c r="I727" s="3">
        <v>4</v>
      </c>
      <c r="J727" t="s">
        <v>3158</v>
      </c>
      <c r="K727" t="s">
        <v>36</v>
      </c>
      <c r="L727" t="s">
        <v>701</v>
      </c>
      <c r="M727" t="s">
        <v>154</v>
      </c>
      <c r="N727" t="s">
        <v>648</v>
      </c>
      <c r="O727" t="s">
        <v>40</v>
      </c>
      <c r="P727" t="s">
        <v>41</v>
      </c>
      <c r="Q727" t="s">
        <v>42</v>
      </c>
      <c r="R727" t="s">
        <v>41</v>
      </c>
      <c r="S727" t="s">
        <v>41</v>
      </c>
      <c r="T727" t="s">
        <v>41</v>
      </c>
      <c r="U727" t="s">
        <v>52</v>
      </c>
      <c r="V727" s="35" t="s">
        <v>3093</v>
      </c>
      <c r="W727" s="35" t="s">
        <v>3093</v>
      </c>
      <c r="X727" s="35" t="s">
        <v>3093</v>
      </c>
      <c r="Y727" s="35" t="s">
        <v>3093</v>
      </c>
      <c r="Z727" t="s">
        <v>702</v>
      </c>
      <c r="AA727" s="5" t="s">
        <v>703</v>
      </c>
      <c r="AC727" t="s">
        <v>704</v>
      </c>
      <c r="AD727" s="5" t="s">
        <v>1559</v>
      </c>
      <c r="AE727" t="s">
        <v>44</v>
      </c>
      <c r="AF727" t="s">
        <v>41</v>
      </c>
    </row>
    <row r="728" spans="1:32" x14ac:dyDescent="0.3">
      <c r="A728" s="3" t="s">
        <v>1579</v>
      </c>
      <c r="B728" s="4" t="s">
        <v>1366</v>
      </c>
      <c r="C728" s="6" t="s">
        <v>194</v>
      </c>
      <c r="D728" s="5">
        <v>1</v>
      </c>
      <c r="E728" t="s">
        <v>1512</v>
      </c>
      <c r="F728" t="s">
        <v>699</v>
      </c>
      <c r="G728" t="s">
        <v>3086</v>
      </c>
      <c r="H728" t="s">
        <v>711</v>
      </c>
      <c r="I728" s="3">
        <v>5</v>
      </c>
      <c r="J728" t="s">
        <v>3158</v>
      </c>
      <c r="K728" t="s">
        <v>36</v>
      </c>
      <c r="L728" t="s">
        <v>701</v>
      </c>
      <c r="M728" t="s">
        <v>154</v>
      </c>
      <c r="N728" t="s">
        <v>648</v>
      </c>
      <c r="O728" t="s">
        <v>40</v>
      </c>
      <c r="P728" t="s">
        <v>41</v>
      </c>
      <c r="Q728" t="s">
        <v>42</v>
      </c>
      <c r="R728" t="s">
        <v>41</v>
      </c>
      <c r="S728" t="s">
        <v>41</v>
      </c>
      <c r="T728" t="s">
        <v>41</v>
      </c>
      <c r="U728" t="s">
        <v>52</v>
      </c>
      <c r="V728" s="35" t="s">
        <v>3093</v>
      </c>
      <c r="W728" s="35" t="s">
        <v>3093</v>
      </c>
      <c r="X728" s="35" t="s">
        <v>3093</v>
      </c>
      <c r="Y728" s="35" t="s">
        <v>3093</v>
      </c>
      <c r="Z728" t="s">
        <v>702</v>
      </c>
      <c r="AA728" s="5" t="s">
        <v>703</v>
      </c>
      <c r="AC728" t="s">
        <v>704</v>
      </c>
      <c r="AD728" s="5" t="s">
        <v>1559</v>
      </c>
      <c r="AE728" t="s">
        <v>44</v>
      </c>
      <c r="AF728" t="s">
        <v>41</v>
      </c>
    </row>
    <row r="729" spans="1:32" x14ac:dyDescent="0.3">
      <c r="A729" s="3" t="s">
        <v>1580</v>
      </c>
      <c r="B729" s="4" t="s">
        <v>1366</v>
      </c>
      <c r="C729" s="6" t="s">
        <v>194</v>
      </c>
      <c r="D729" s="5">
        <v>2</v>
      </c>
      <c r="E729" t="s">
        <v>1512</v>
      </c>
      <c r="F729" t="s">
        <v>699</v>
      </c>
      <c r="G729" t="s">
        <v>3086</v>
      </c>
      <c r="H729" t="s">
        <v>34</v>
      </c>
      <c r="I729" s="3">
        <v>4</v>
      </c>
      <c r="J729" t="s">
        <v>3158</v>
      </c>
      <c r="K729" t="s">
        <v>36</v>
      </c>
      <c r="L729" t="s">
        <v>701</v>
      </c>
      <c r="M729" t="s">
        <v>694</v>
      </c>
      <c r="N729" t="s">
        <v>39</v>
      </c>
      <c r="O729" t="s">
        <v>40</v>
      </c>
      <c r="P729" t="s">
        <v>41</v>
      </c>
      <c r="Q729" t="s">
        <v>42</v>
      </c>
      <c r="R729" t="s">
        <v>41</v>
      </c>
      <c r="S729" t="s">
        <v>41</v>
      </c>
      <c r="T729" t="s">
        <v>41</v>
      </c>
      <c r="U729" t="s">
        <v>52</v>
      </c>
      <c r="V729" s="35" t="s">
        <v>3093</v>
      </c>
      <c r="W729" s="35" t="s">
        <v>3093</v>
      </c>
      <c r="X729" s="35" t="s">
        <v>3093</v>
      </c>
      <c r="Y729" s="35" t="s">
        <v>3093</v>
      </c>
      <c r="Z729" t="s">
        <v>702</v>
      </c>
      <c r="AA729" s="5" t="s">
        <v>703</v>
      </c>
      <c r="AC729" t="s">
        <v>704</v>
      </c>
      <c r="AD729" s="5" t="s">
        <v>1559</v>
      </c>
      <c r="AE729" t="s">
        <v>44</v>
      </c>
      <c r="AF729" t="s">
        <v>41</v>
      </c>
    </row>
    <row r="730" spans="1:32" x14ac:dyDescent="0.3">
      <c r="A730" s="3" t="s">
        <v>1581</v>
      </c>
      <c r="B730" s="4" t="s">
        <v>1366</v>
      </c>
      <c r="C730" s="6" t="s">
        <v>194</v>
      </c>
      <c r="D730" s="5">
        <v>1</v>
      </c>
      <c r="E730" t="s">
        <v>1512</v>
      </c>
      <c r="F730" t="s">
        <v>699</v>
      </c>
      <c r="G730" t="s">
        <v>3086</v>
      </c>
      <c r="H730" t="s">
        <v>34</v>
      </c>
      <c r="I730" s="3">
        <v>11</v>
      </c>
      <c r="J730" t="s">
        <v>3158</v>
      </c>
      <c r="K730" t="s">
        <v>36</v>
      </c>
      <c r="L730" t="s">
        <v>701</v>
      </c>
      <c r="M730" t="s">
        <v>154</v>
      </c>
      <c r="N730" t="s">
        <v>648</v>
      </c>
      <c r="O730" t="s">
        <v>40</v>
      </c>
      <c r="P730" t="s">
        <v>41</v>
      </c>
      <c r="Q730" t="s">
        <v>42</v>
      </c>
      <c r="R730" t="s">
        <v>41</v>
      </c>
      <c r="S730" t="s">
        <v>41</v>
      </c>
      <c r="T730" t="s">
        <v>41</v>
      </c>
      <c r="U730" t="s">
        <v>52</v>
      </c>
      <c r="V730" s="35" t="s">
        <v>3093</v>
      </c>
      <c r="W730" s="35" t="s">
        <v>3093</v>
      </c>
      <c r="X730" s="35" t="s">
        <v>3093</v>
      </c>
      <c r="Y730" s="35" t="s">
        <v>3093</v>
      </c>
      <c r="Z730" t="s">
        <v>702</v>
      </c>
      <c r="AA730" s="5" t="s">
        <v>703</v>
      </c>
      <c r="AC730" t="s">
        <v>704</v>
      </c>
      <c r="AD730" s="5" t="s">
        <v>1559</v>
      </c>
      <c r="AE730" t="s">
        <v>44</v>
      </c>
      <c r="AF730" t="s">
        <v>41</v>
      </c>
    </row>
    <row r="731" spans="1:32" x14ac:dyDescent="0.3">
      <c r="A731" s="3" t="s">
        <v>1582</v>
      </c>
      <c r="B731" s="4" t="s">
        <v>1366</v>
      </c>
      <c r="C731" s="6" t="s">
        <v>194</v>
      </c>
      <c r="D731" s="5">
        <v>1</v>
      </c>
      <c r="E731" t="s">
        <v>1512</v>
      </c>
      <c r="F731" t="s">
        <v>699</v>
      </c>
      <c r="G731" t="s">
        <v>3086</v>
      </c>
      <c r="H731" t="s">
        <v>34</v>
      </c>
      <c r="I731" s="3">
        <v>12</v>
      </c>
      <c r="J731" t="s">
        <v>3158</v>
      </c>
      <c r="K731" t="s">
        <v>36</v>
      </c>
      <c r="L731" t="s">
        <v>701</v>
      </c>
      <c r="M731" t="s">
        <v>154</v>
      </c>
      <c r="N731" t="s">
        <v>648</v>
      </c>
      <c r="O731" t="s">
        <v>40</v>
      </c>
      <c r="P731" t="s">
        <v>41</v>
      </c>
      <c r="Q731" t="s">
        <v>42</v>
      </c>
      <c r="R731" t="s">
        <v>41</v>
      </c>
      <c r="S731" t="s">
        <v>41</v>
      </c>
      <c r="T731" t="s">
        <v>41</v>
      </c>
      <c r="U731" t="s">
        <v>52</v>
      </c>
      <c r="V731" s="35" t="s">
        <v>3093</v>
      </c>
      <c r="W731" s="35" t="s">
        <v>3093</v>
      </c>
      <c r="X731" s="35" t="s">
        <v>3093</v>
      </c>
      <c r="Y731" s="35" t="s">
        <v>3093</v>
      </c>
      <c r="Z731" t="s">
        <v>702</v>
      </c>
      <c r="AA731" s="5" t="s">
        <v>703</v>
      </c>
      <c r="AC731" t="s">
        <v>704</v>
      </c>
      <c r="AD731" s="5" t="s">
        <v>1559</v>
      </c>
      <c r="AE731" t="s">
        <v>44</v>
      </c>
      <c r="AF731" t="s">
        <v>41</v>
      </c>
    </row>
    <row r="732" spans="1:32" x14ac:dyDescent="0.3">
      <c r="A732" s="3" t="s">
        <v>1583</v>
      </c>
      <c r="B732" s="4" t="s">
        <v>675</v>
      </c>
      <c r="C732" s="6" t="s">
        <v>194</v>
      </c>
      <c r="D732" s="5">
        <v>1</v>
      </c>
      <c r="E732" t="s">
        <v>1512</v>
      </c>
      <c r="F732" t="s">
        <v>699</v>
      </c>
      <c r="G732" t="s">
        <v>3086</v>
      </c>
      <c r="H732" t="s">
        <v>711</v>
      </c>
      <c r="I732" s="3">
        <v>4</v>
      </c>
      <c r="J732" t="s">
        <v>3158</v>
      </c>
      <c r="K732" t="s">
        <v>36</v>
      </c>
      <c r="L732" t="s">
        <v>701</v>
      </c>
      <c r="M732" t="s">
        <v>154</v>
      </c>
      <c r="N732" t="s">
        <v>648</v>
      </c>
      <c r="O732" t="s">
        <v>40</v>
      </c>
      <c r="P732" t="s">
        <v>41</v>
      </c>
      <c r="Q732" t="s">
        <v>42</v>
      </c>
      <c r="R732" t="s">
        <v>41</v>
      </c>
      <c r="S732" t="s">
        <v>41</v>
      </c>
      <c r="T732" t="s">
        <v>41</v>
      </c>
      <c r="U732" t="s">
        <v>52</v>
      </c>
      <c r="V732">
        <v>51</v>
      </c>
      <c r="W732">
        <v>10</v>
      </c>
      <c r="X732">
        <v>3</v>
      </c>
      <c r="Y732">
        <v>0</v>
      </c>
      <c r="Z732" t="s">
        <v>702</v>
      </c>
      <c r="AA732" s="5" t="s">
        <v>703</v>
      </c>
      <c r="AC732" t="s">
        <v>704</v>
      </c>
      <c r="AD732" s="5" t="s">
        <v>1559</v>
      </c>
      <c r="AE732" s="9" t="s">
        <v>1584</v>
      </c>
      <c r="AF732" t="s">
        <v>42</v>
      </c>
    </row>
    <row r="733" spans="1:32" x14ac:dyDescent="0.3">
      <c r="A733" s="3" t="s">
        <v>1585</v>
      </c>
      <c r="B733" s="4" t="s">
        <v>1586</v>
      </c>
      <c r="C733" s="6" t="s">
        <v>194</v>
      </c>
      <c r="D733" s="5">
        <v>1</v>
      </c>
      <c r="E733" t="s">
        <v>1512</v>
      </c>
      <c r="F733" t="s">
        <v>699</v>
      </c>
      <c r="G733" t="s">
        <v>3086</v>
      </c>
      <c r="H733" t="s">
        <v>711</v>
      </c>
      <c r="I733" s="3">
        <v>1</v>
      </c>
      <c r="J733" t="s">
        <v>3158</v>
      </c>
      <c r="K733" t="s">
        <v>36</v>
      </c>
      <c r="L733" t="s">
        <v>701</v>
      </c>
      <c r="M733" t="s">
        <v>154</v>
      </c>
      <c r="N733" t="s">
        <v>648</v>
      </c>
      <c r="O733" t="s">
        <v>40</v>
      </c>
      <c r="P733" t="s">
        <v>41</v>
      </c>
      <c r="Q733" t="s">
        <v>42</v>
      </c>
      <c r="R733" t="s">
        <v>41</v>
      </c>
      <c r="S733" t="s">
        <v>41</v>
      </c>
      <c r="T733" t="s">
        <v>41</v>
      </c>
      <c r="U733" t="s">
        <v>52</v>
      </c>
      <c r="V733" s="35" t="s">
        <v>3093</v>
      </c>
      <c r="W733" s="35" t="s">
        <v>3093</v>
      </c>
      <c r="X733" s="35" t="s">
        <v>3093</v>
      </c>
      <c r="Y733" s="35" t="s">
        <v>3093</v>
      </c>
      <c r="Z733" t="s">
        <v>702</v>
      </c>
      <c r="AA733" s="5" t="s">
        <v>703</v>
      </c>
      <c r="AC733" t="s">
        <v>704</v>
      </c>
      <c r="AD733" s="5" t="s">
        <v>1559</v>
      </c>
      <c r="AE733" t="s">
        <v>44</v>
      </c>
      <c r="AF733" t="s">
        <v>41</v>
      </c>
    </row>
    <row r="734" spans="1:32" x14ac:dyDescent="0.3">
      <c r="A734" s="3" t="s">
        <v>1587</v>
      </c>
      <c r="B734" s="4" t="s">
        <v>1586</v>
      </c>
      <c r="C734" s="6" t="s">
        <v>194</v>
      </c>
      <c r="D734" s="5">
        <v>1</v>
      </c>
      <c r="E734" t="s">
        <v>1512</v>
      </c>
      <c r="F734" t="s">
        <v>699</v>
      </c>
      <c r="G734" t="s">
        <v>3086</v>
      </c>
      <c r="H734" t="s">
        <v>711</v>
      </c>
      <c r="I734" s="3">
        <v>5</v>
      </c>
      <c r="J734" t="s">
        <v>3158</v>
      </c>
      <c r="K734" t="s">
        <v>36</v>
      </c>
      <c r="L734" t="s">
        <v>701</v>
      </c>
      <c r="M734" t="s">
        <v>154</v>
      </c>
      <c r="N734" t="s">
        <v>648</v>
      </c>
      <c r="O734" t="s">
        <v>40</v>
      </c>
      <c r="P734" t="s">
        <v>41</v>
      </c>
      <c r="Q734" t="s">
        <v>42</v>
      </c>
      <c r="R734" t="s">
        <v>41</v>
      </c>
      <c r="S734" t="s">
        <v>41</v>
      </c>
      <c r="T734" t="s">
        <v>41</v>
      </c>
      <c r="U734" t="s">
        <v>52</v>
      </c>
      <c r="V734" s="35" t="s">
        <v>3093</v>
      </c>
      <c r="W734" s="35" t="s">
        <v>3093</v>
      </c>
      <c r="X734" s="35" t="s">
        <v>3093</v>
      </c>
      <c r="Y734" s="35" t="s">
        <v>3093</v>
      </c>
      <c r="Z734" t="s">
        <v>702</v>
      </c>
      <c r="AA734" s="5" t="s">
        <v>703</v>
      </c>
      <c r="AC734" t="s">
        <v>704</v>
      </c>
      <c r="AD734" s="5" t="s">
        <v>1559</v>
      </c>
      <c r="AE734" t="s">
        <v>44</v>
      </c>
      <c r="AF734" t="s">
        <v>41</v>
      </c>
    </row>
    <row r="735" spans="1:32" x14ac:dyDescent="0.3">
      <c r="A735" s="3" t="s">
        <v>1588</v>
      </c>
      <c r="B735" s="4" t="s">
        <v>1586</v>
      </c>
      <c r="C735" s="6" t="s">
        <v>194</v>
      </c>
      <c r="D735" s="5">
        <v>1</v>
      </c>
      <c r="E735" t="s">
        <v>1512</v>
      </c>
      <c r="F735" t="s">
        <v>699</v>
      </c>
      <c r="G735" t="s">
        <v>3086</v>
      </c>
      <c r="H735" t="s">
        <v>34</v>
      </c>
      <c r="I735" s="3">
        <v>4</v>
      </c>
      <c r="J735" t="s">
        <v>3158</v>
      </c>
      <c r="K735" t="s">
        <v>36</v>
      </c>
      <c r="L735" t="s">
        <v>701</v>
      </c>
      <c r="M735" t="s">
        <v>694</v>
      </c>
      <c r="N735" t="s">
        <v>39</v>
      </c>
      <c r="O735" t="s">
        <v>40</v>
      </c>
      <c r="P735" t="s">
        <v>41</v>
      </c>
      <c r="Q735" t="s">
        <v>42</v>
      </c>
      <c r="R735" t="s">
        <v>41</v>
      </c>
      <c r="S735" t="s">
        <v>41</v>
      </c>
      <c r="T735" t="s">
        <v>41</v>
      </c>
      <c r="U735" t="s">
        <v>52</v>
      </c>
      <c r="V735" s="35" t="s">
        <v>3093</v>
      </c>
      <c r="W735" s="35" t="s">
        <v>3093</v>
      </c>
      <c r="X735" s="35" t="s">
        <v>3093</v>
      </c>
      <c r="Y735" s="35" t="s">
        <v>3093</v>
      </c>
      <c r="Z735" t="s">
        <v>702</v>
      </c>
      <c r="AA735" s="5" t="s">
        <v>703</v>
      </c>
      <c r="AC735" t="s">
        <v>704</v>
      </c>
      <c r="AD735" s="5" t="s">
        <v>1559</v>
      </c>
      <c r="AE735" t="s">
        <v>44</v>
      </c>
      <c r="AF735" t="s">
        <v>41</v>
      </c>
    </row>
    <row r="736" spans="1:32" x14ac:dyDescent="0.3">
      <c r="A736" s="3" t="s">
        <v>1589</v>
      </c>
      <c r="B736" s="4" t="s">
        <v>1586</v>
      </c>
      <c r="C736" s="6" t="s">
        <v>194</v>
      </c>
      <c r="D736" s="5">
        <v>1</v>
      </c>
      <c r="E736" t="s">
        <v>1512</v>
      </c>
      <c r="F736" t="s">
        <v>699</v>
      </c>
      <c r="G736" t="s">
        <v>3086</v>
      </c>
      <c r="H736" t="s">
        <v>34</v>
      </c>
      <c r="I736" s="3">
        <v>18</v>
      </c>
      <c r="J736" t="s">
        <v>3158</v>
      </c>
      <c r="K736" t="s">
        <v>36</v>
      </c>
      <c r="L736" t="s">
        <v>701</v>
      </c>
      <c r="M736" t="s">
        <v>694</v>
      </c>
      <c r="N736" t="s">
        <v>39</v>
      </c>
      <c r="O736" t="s">
        <v>40</v>
      </c>
      <c r="P736" t="s">
        <v>41</v>
      </c>
      <c r="Q736" t="s">
        <v>42</v>
      </c>
      <c r="R736" t="s">
        <v>41</v>
      </c>
      <c r="S736" t="s">
        <v>41</v>
      </c>
      <c r="T736" t="s">
        <v>41</v>
      </c>
      <c r="U736" t="s">
        <v>52</v>
      </c>
      <c r="V736" s="35" t="s">
        <v>3093</v>
      </c>
      <c r="W736" s="35" t="s">
        <v>3093</v>
      </c>
      <c r="X736" s="35" t="s">
        <v>3093</v>
      </c>
      <c r="Y736" s="35" t="s">
        <v>3093</v>
      </c>
      <c r="Z736" t="s">
        <v>702</v>
      </c>
      <c r="AA736" s="5" t="s">
        <v>703</v>
      </c>
      <c r="AC736" t="s">
        <v>704</v>
      </c>
      <c r="AD736" s="5" t="s">
        <v>1559</v>
      </c>
      <c r="AE736" t="s">
        <v>44</v>
      </c>
      <c r="AF736" t="s">
        <v>41</v>
      </c>
    </row>
    <row r="737" spans="1:32" x14ac:dyDescent="0.3">
      <c r="A737" s="3" t="s">
        <v>1590</v>
      </c>
      <c r="B737" s="4" t="s">
        <v>208</v>
      </c>
      <c r="C737" s="6" t="s">
        <v>194</v>
      </c>
      <c r="D737" s="5">
        <v>1</v>
      </c>
      <c r="E737" t="s">
        <v>1512</v>
      </c>
      <c r="F737" t="s">
        <v>699</v>
      </c>
      <c r="G737" t="s">
        <v>3086</v>
      </c>
      <c r="H737" t="s">
        <v>711</v>
      </c>
      <c r="I737" s="3">
        <v>1</v>
      </c>
      <c r="J737" t="s">
        <v>3158</v>
      </c>
      <c r="K737" t="s">
        <v>36</v>
      </c>
      <c r="L737" t="s">
        <v>701</v>
      </c>
      <c r="M737" t="s">
        <v>154</v>
      </c>
      <c r="N737" t="s">
        <v>648</v>
      </c>
      <c r="O737" t="s">
        <v>40</v>
      </c>
      <c r="P737" t="s">
        <v>41</v>
      </c>
      <c r="Q737" t="s">
        <v>42</v>
      </c>
      <c r="R737" t="s">
        <v>41</v>
      </c>
      <c r="S737" t="s">
        <v>41</v>
      </c>
      <c r="T737" t="s">
        <v>41</v>
      </c>
      <c r="U737" t="s">
        <v>52</v>
      </c>
      <c r="V737">
        <v>92</v>
      </c>
      <c r="W737">
        <v>21</v>
      </c>
      <c r="X737">
        <v>10</v>
      </c>
      <c r="Y737">
        <v>0</v>
      </c>
      <c r="Z737" t="s">
        <v>702</v>
      </c>
      <c r="AA737" s="5" t="s">
        <v>703</v>
      </c>
      <c r="AC737" t="s">
        <v>704</v>
      </c>
      <c r="AD737" s="5" t="s">
        <v>1559</v>
      </c>
      <c r="AE737" s="9" t="s">
        <v>1591</v>
      </c>
      <c r="AF737" t="s">
        <v>42</v>
      </c>
    </row>
    <row r="738" spans="1:32" x14ac:dyDescent="0.3">
      <c r="A738" s="3" t="s">
        <v>1592</v>
      </c>
      <c r="B738" s="4" t="s">
        <v>208</v>
      </c>
      <c r="C738" s="6" t="s">
        <v>194</v>
      </c>
      <c r="D738" s="5">
        <v>1</v>
      </c>
      <c r="E738" t="s">
        <v>1512</v>
      </c>
      <c r="F738" t="s">
        <v>699</v>
      </c>
      <c r="G738" t="s">
        <v>3086</v>
      </c>
      <c r="H738" t="s">
        <v>711</v>
      </c>
      <c r="I738" s="3">
        <v>3</v>
      </c>
      <c r="J738" t="s">
        <v>3158</v>
      </c>
      <c r="K738" t="s">
        <v>36</v>
      </c>
      <c r="L738" t="s">
        <v>701</v>
      </c>
      <c r="M738" t="s">
        <v>154</v>
      </c>
      <c r="N738" t="s">
        <v>648</v>
      </c>
      <c r="O738" t="s">
        <v>40</v>
      </c>
      <c r="P738" t="s">
        <v>41</v>
      </c>
      <c r="Q738" t="s">
        <v>42</v>
      </c>
      <c r="R738" t="s">
        <v>41</v>
      </c>
      <c r="S738" t="s">
        <v>41</v>
      </c>
      <c r="T738" t="s">
        <v>41</v>
      </c>
      <c r="U738" t="s">
        <v>52</v>
      </c>
      <c r="V738">
        <v>237</v>
      </c>
      <c r="W738">
        <v>40</v>
      </c>
      <c r="X738">
        <v>0</v>
      </c>
      <c r="Y738">
        <v>23</v>
      </c>
      <c r="Z738" t="s">
        <v>702</v>
      </c>
      <c r="AA738" s="5" t="s">
        <v>703</v>
      </c>
      <c r="AB738" t="s">
        <v>1593</v>
      </c>
      <c r="AC738" t="s">
        <v>704</v>
      </c>
      <c r="AD738" s="5" t="s">
        <v>1559</v>
      </c>
      <c r="AE738" s="9" t="s">
        <v>1594</v>
      </c>
      <c r="AF738" t="s">
        <v>42</v>
      </c>
    </row>
    <row r="739" spans="1:32" x14ac:dyDescent="0.3">
      <c r="A739" s="3" t="s">
        <v>1595</v>
      </c>
      <c r="B739" s="4" t="s">
        <v>765</v>
      </c>
      <c r="C739" s="6" t="s">
        <v>194</v>
      </c>
      <c r="D739" s="5">
        <v>1</v>
      </c>
      <c r="E739" t="s">
        <v>1512</v>
      </c>
      <c r="F739" t="s">
        <v>699</v>
      </c>
      <c r="G739" t="s">
        <v>3086</v>
      </c>
      <c r="H739" t="s">
        <v>34</v>
      </c>
      <c r="I739" s="3">
        <v>4</v>
      </c>
      <c r="J739" t="s">
        <v>3158</v>
      </c>
      <c r="K739" t="s">
        <v>36</v>
      </c>
      <c r="L739" t="s">
        <v>701</v>
      </c>
      <c r="M739" t="s">
        <v>694</v>
      </c>
      <c r="N739" t="s">
        <v>39</v>
      </c>
      <c r="O739" t="s">
        <v>40</v>
      </c>
      <c r="P739" t="s">
        <v>41</v>
      </c>
      <c r="Q739" t="s">
        <v>42</v>
      </c>
      <c r="R739" t="s">
        <v>41</v>
      </c>
      <c r="S739" t="s">
        <v>41</v>
      </c>
      <c r="T739" t="s">
        <v>41</v>
      </c>
      <c r="U739" t="s">
        <v>52</v>
      </c>
      <c r="V739" s="35" t="s">
        <v>3093</v>
      </c>
      <c r="W739" s="35" t="s">
        <v>3093</v>
      </c>
      <c r="X739" s="35" t="s">
        <v>3093</v>
      </c>
      <c r="Y739" s="35" t="s">
        <v>3093</v>
      </c>
      <c r="Z739" t="s">
        <v>702</v>
      </c>
      <c r="AA739" s="5" t="s">
        <v>703</v>
      </c>
      <c r="AC739" t="s">
        <v>704</v>
      </c>
      <c r="AD739" s="5" t="s">
        <v>1559</v>
      </c>
      <c r="AE739" t="s">
        <v>44</v>
      </c>
      <c r="AF739" t="s">
        <v>41</v>
      </c>
    </row>
    <row r="740" spans="1:32" x14ac:dyDescent="0.3">
      <c r="A740" s="3" t="s">
        <v>1596</v>
      </c>
      <c r="B740" s="4" t="s">
        <v>197</v>
      </c>
      <c r="C740" s="6" t="s">
        <v>194</v>
      </c>
      <c r="D740" s="5">
        <v>1</v>
      </c>
      <c r="E740" t="s">
        <v>1512</v>
      </c>
      <c r="F740" t="s">
        <v>699</v>
      </c>
      <c r="G740" t="s">
        <v>3086</v>
      </c>
      <c r="H740" t="s">
        <v>711</v>
      </c>
      <c r="I740" s="3">
        <v>1</v>
      </c>
      <c r="J740" t="s">
        <v>3158</v>
      </c>
      <c r="K740" t="s">
        <v>36</v>
      </c>
      <c r="L740" t="s">
        <v>701</v>
      </c>
      <c r="M740" t="s">
        <v>154</v>
      </c>
      <c r="N740" t="s">
        <v>648</v>
      </c>
      <c r="O740" t="s">
        <v>40</v>
      </c>
      <c r="P740" t="s">
        <v>41</v>
      </c>
      <c r="Q740" t="s">
        <v>42</v>
      </c>
      <c r="R740" t="s">
        <v>41</v>
      </c>
      <c r="S740" t="s">
        <v>41</v>
      </c>
      <c r="T740" t="s">
        <v>41</v>
      </c>
      <c r="U740" t="s">
        <v>52</v>
      </c>
      <c r="V740">
        <v>95</v>
      </c>
      <c r="W740">
        <v>12</v>
      </c>
      <c r="X740">
        <v>9</v>
      </c>
      <c r="Y740">
        <v>0</v>
      </c>
      <c r="Z740" t="s">
        <v>702</v>
      </c>
      <c r="AA740" s="5" t="s">
        <v>703</v>
      </c>
      <c r="AB740" t="s">
        <v>198</v>
      </c>
      <c r="AC740" t="s">
        <v>704</v>
      </c>
      <c r="AD740" s="5" t="s">
        <v>1559</v>
      </c>
      <c r="AE740" s="8" t="s">
        <v>1597</v>
      </c>
      <c r="AF740" t="s">
        <v>42</v>
      </c>
    </row>
    <row r="741" spans="1:32" x14ac:dyDescent="0.3">
      <c r="A741" s="3" t="s">
        <v>1598</v>
      </c>
      <c r="B741" s="4" t="s">
        <v>197</v>
      </c>
      <c r="C741" s="6" t="s">
        <v>194</v>
      </c>
      <c r="D741" s="5">
        <v>2</v>
      </c>
      <c r="E741" t="s">
        <v>1512</v>
      </c>
      <c r="F741" t="s">
        <v>699</v>
      </c>
      <c r="G741" t="s">
        <v>3086</v>
      </c>
      <c r="H741" t="s">
        <v>711</v>
      </c>
      <c r="I741" s="3">
        <v>2</v>
      </c>
      <c r="J741" t="s">
        <v>3158</v>
      </c>
      <c r="K741" t="s">
        <v>36</v>
      </c>
      <c r="L741" t="s">
        <v>701</v>
      </c>
      <c r="M741" t="s">
        <v>154</v>
      </c>
      <c r="N741" t="s">
        <v>648</v>
      </c>
      <c r="O741" t="s">
        <v>40</v>
      </c>
      <c r="P741" t="s">
        <v>44</v>
      </c>
      <c r="Q741" t="s">
        <v>44</v>
      </c>
      <c r="R741" t="s">
        <v>44</v>
      </c>
      <c r="S741" t="s">
        <v>44</v>
      </c>
      <c r="T741" t="s">
        <v>44</v>
      </c>
      <c r="U741" t="s">
        <v>44</v>
      </c>
      <c r="V741" s="35" t="s">
        <v>3093</v>
      </c>
      <c r="W741" s="35" t="s">
        <v>3093</v>
      </c>
      <c r="X741" s="35" t="s">
        <v>3093</v>
      </c>
      <c r="Y741" s="35" t="s">
        <v>3093</v>
      </c>
      <c r="Z741" t="s">
        <v>702</v>
      </c>
      <c r="AA741" s="5" t="s">
        <v>703</v>
      </c>
      <c r="AB741" t="s">
        <v>198</v>
      </c>
      <c r="AC741" t="s">
        <v>704</v>
      </c>
      <c r="AD741" s="5" t="s">
        <v>1559</v>
      </c>
      <c r="AE741" t="s">
        <v>44</v>
      </c>
      <c r="AF741" t="s">
        <v>41</v>
      </c>
    </row>
    <row r="742" spans="1:32" x14ac:dyDescent="0.3">
      <c r="A742" s="3" t="s">
        <v>1599</v>
      </c>
      <c r="B742" s="4" t="s">
        <v>197</v>
      </c>
      <c r="C742" s="6" t="s">
        <v>194</v>
      </c>
      <c r="D742" s="5">
        <v>1</v>
      </c>
      <c r="E742" t="s">
        <v>1512</v>
      </c>
      <c r="F742" t="s">
        <v>699</v>
      </c>
      <c r="G742" t="s">
        <v>3086</v>
      </c>
      <c r="H742" t="s">
        <v>711</v>
      </c>
      <c r="I742" s="3">
        <v>4</v>
      </c>
      <c r="J742" t="s">
        <v>3158</v>
      </c>
      <c r="K742" t="s">
        <v>36</v>
      </c>
      <c r="L742" t="s">
        <v>701</v>
      </c>
      <c r="M742" t="s">
        <v>154</v>
      </c>
      <c r="N742" t="s">
        <v>648</v>
      </c>
      <c r="O742" t="s">
        <v>40</v>
      </c>
      <c r="P742" t="s">
        <v>41</v>
      </c>
      <c r="Q742" t="s">
        <v>42</v>
      </c>
      <c r="R742" t="s">
        <v>41</v>
      </c>
      <c r="S742" t="s">
        <v>41</v>
      </c>
      <c r="T742" t="s">
        <v>41</v>
      </c>
      <c r="U742" t="s">
        <v>52</v>
      </c>
      <c r="V742">
        <v>110</v>
      </c>
      <c r="W742">
        <v>18</v>
      </c>
      <c r="X742">
        <v>8</v>
      </c>
      <c r="Y742">
        <v>0</v>
      </c>
      <c r="Z742" t="s">
        <v>702</v>
      </c>
      <c r="AA742" s="5" t="s">
        <v>703</v>
      </c>
      <c r="AB742" t="s">
        <v>198</v>
      </c>
      <c r="AC742" t="s">
        <v>704</v>
      </c>
      <c r="AD742" s="5" t="s">
        <v>1559</v>
      </c>
      <c r="AE742" s="8" t="s">
        <v>1600</v>
      </c>
      <c r="AF742" t="s">
        <v>42</v>
      </c>
    </row>
    <row r="743" spans="1:32" x14ac:dyDescent="0.3">
      <c r="A743" s="3" t="s">
        <v>1601</v>
      </c>
      <c r="B743" s="4" t="s">
        <v>197</v>
      </c>
      <c r="C743" s="6" t="s">
        <v>194</v>
      </c>
      <c r="D743" s="5">
        <v>1</v>
      </c>
      <c r="E743" t="s">
        <v>1512</v>
      </c>
      <c r="F743" t="s">
        <v>699</v>
      </c>
      <c r="G743" t="s">
        <v>3086</v>
      </c>
      <c r="H743" t="s">
        <v>34</v>
      </c>
      <c r="I743" s="3">
        <v>4</v>
      </c>
      <c r="J743" t="s">
        <v>3158</v>
      </c>
      <c r="K743" t="s">
        <v>36</v>
      </c>
      <c r="L743" t="s">
        <v>701</v>
      </c>
      <c r="M743" t="s">
        <v>694</v>
      </c>
      <c r="N743" t="s">
        <v>39</v>
      </c>
      <c r="O743" t="s">
        <v>40</v>
      </c>
      <c r="P743" t="s">
        <v>44</v>
      </c>
      <c r="Q743" t="s">
        <v>44</v>
      </c>
      <c r="R743" t="s">
        <v>44</v>
      </c>
      <c r="S743" t="s">
        <v>44</v>
      </c>
      <c r="T743" t="s">
        <v>44</v>
      </c>
      <c r="U743" t="s">
        <v>44</v>
      </c>
      <c r="V743" s="35" t="s">
        <v>3093</v>
      </c>
      <c r="W743" s="35" t="s">
        <v>3093</v>
      </c>
      <c r="X743" s="35" t="s">
        <v>3093</v>
      </c>
      <c r="Y743" s="35" t="s">
        <v>3093</v>
      </c>
      <c r="Z743" t="s">
        <v>702</v>
      </c>
      <c r="AA743" s="5" t="s">
        <v>703</v>
      </c>
      <c r="AB743" t="s">
        <v>198</v>
      </c>
      <c r="AC743" t="s">
        <v>704</v>
      </c>
      <c r="AD743" s="5" t="s">
        <v>1559</v>
      </c>
      <c r="AE743" t="s">
        <v>44</v>
      </c>
      <c r="AF743" t="s">
        <v>41</v>
      </c>
    </row>
    <row r="744" spans="1:32" x14ac:dyDescent="0.3">
      <c r="A744" s="3" t="s">
        <v>1602</v>
      </c>
      <c r="B744" s="4" t="s">
        <v>197</v>
      </c>
      <c r="C744" s="6" t="s">
        <v>194</v>
      </c>
      <c r="D744" s="5">
        <v>1</v>
      </c>
      <c r="E744" t="s">
        <v>1512</v>
      </c>
      <c r="F744" t="s">
        <v>699</v>
      </c>
      <c r="G744" t="s">
        <v>3086</v>
      </c>
      <c r="H744" t="s">
        <v>34</v>
      </c>
      <c r="I744" s="3">
        <v>11</v>
      </c>
      <c r="J744" t="s">
        <v>3158</v>
      </c>
      <c r="K744" t="s">
        <v>36</v>
      </c>
      <c r="L744" t="s">
        <v>701</v>
      </c>
      <c r="M744" t="s">
        <v>154</v>
      </c>
      <c r="N744" t="s">
        <v>648</v>
      </c>
      <c r="O744" t="s">
        <v>40</v>
      </c>
      <c r="P744" t="s">
        <v>44</v>
      </c>
      <c r="Q744" t="s">
        <v>44</v>
      </c>
      <c r="R744" t="s">
        <v>44</v>
      </c>
      <c r="S744" t="s">
        <v>44</v>
      </c>
      <c r="T744" t="s">
        <v>44</v>
      </c>
      <c r="U744" t="s">
        <v>44</v>
      </c>
      <c r="V744" s="35" t="s">
        <v>3093</v>
      </c>
      <c r="W744" s="35" t="s">
        <v>3093</v>
      </c>
      <c r="X744" s="35" t="s">
        <v>3093</v>
      </c>
      <c r="Y744" s="35" t="s">
        <v>3093</v>
      </c>
      <c r="Z744" t="s">
        <v>702</v>
      </c>
      <c r="AA744" s="5" t="s">
        <v>703</v>
      </c>
      <c r="AB744" t="s">
        <v>198</v>
      </c>
      <c r="AC744" t="s">
        <v>704</v>
      </c>
      <c r="AD744" s="5" t="s">
        <v>1559</v>
      </c>
      <c r="AE744" t="s">
        <v>44</v>
      </c>
      <c r="AF744" t="s">
        <v>41</v>
      </c>
    </row>
    <row r="745" spans="1:32" x14ac:dyDescent="0.3">
      <c r="A745" s="3" t="s">
        <v>1603</v>
      </c>
      <c r="B745" s="4" t="s">
        <v>224</v>
      </c>
      <c r="C745" s="6" t="s">
        <v>151</v>
      </c>
      <c r="D745" s="5">
        <v>1</v>
      </c>
      <c r="E745" t="s">
        <v>1512</v>
      </c>
      <c r="F745" t="s">
        <v>699</v>
      </c>
      <c r="G745" t="s">
        <v>3086</v>
      </c>
      <c r="H745" t="s">
        <v>711</v>
      </c>
      <c r="I745" s="3">
        <v>2</v>
      </c>
      <c r="J745" t="s">
        <v>3158</v>
      </c>
      <c r="K745" t="s">
        <v>36</v>
      </c>
      <c r="L745" t="s">
        <v>701</v>
      </c>
      <c r="M745" t="s">
        <v>154</v>
      </c>
      <c r="N745" t="s">
        <v>648</v>
      </c>
      <c r="O745" t="s">
        <v>40</v>
      </c>
      <c r="P745" t="s">
        <v>44</v>
      </c>
      <c r="Q745" t="s">
        <v>44</v>
      </c>
      <c r="R745" t="s">
        <v>44</v>
      </c>
      <c r="S745" t="s">
        <v>44</v>
      </c>
      <c r="T745" t="s">
        <v>44</v>
      </c>
      <c r="U745" t="s">
        <v>44</v>
      </c>
      <c r="V745" s="35" t="s">
        <v>3093</v>
      </c>
      <c r="W745" s="35" t="s">
        <v>3093</v>
      </c>
      <c r="X745" s="35" t="s">
        <v>3093</v>
      </c>
      <c r="Y745" s="35" t="s">
        <v>3093</v>
      </c>
      <c r="Z745" t="s">
        <v>702</v>
      </c>
      <c r="AA745" s="5" t="s">
        <v>703</v>
      </c>
      <c r="AB745" t="s">
        <v>1604</v>
      </c>
      <c r="AC745" t="s">
        <v>704</v>
      </c>
      <c r="AD745" s="5" t="s">
        <v>1526</v>
      </c>
      <c r="AE745" t="s">
        <v>44</v>
      </c>
      <c r="AF745" t="s">
        <v>41</v>
      </c>
    </row>
    <row r="746" spans="1:32" x14ac:dyDescent="0.3">
      <c r="A746" s="3" t="s">
        <v>1605</v>
      </c>
      <c r="B746" s="4" t="s">
        <v>224</v>
      </c>
      <c r="C746" s="6" t="s">
        <v>151</v>
      </c>
      <c r="D746" s="5">
        <v>1</v>
      </c>
      <c r="E746" t="s">
        <v>1512</v>
      </c>
      <c r="F746" t="s">
        <v>699</v>
      </c>
      <c r="G746" t="s">
        <v>3086</v>
      </c>
      <c r="H746" t="s">
        <v>711</v>
      </c>
      <c r="I746" s="3">
        <v>4</v>
      </c>
      <c r="J746" t="s">
        <v>3158</v>
      </c>
      <c r="K746" t="s">
        <v>36</v>
      </c>
      <c r="L746" t="s">
        <v>701</v>
      </c>
      <c r="M746" t="s">
        <v>154</v>
      </c>
      <c r="N746" t="s">
        <v>648</v>
      </c>
      <c r="O746" t="s">
        <v>40</v>
      </c>
      <c r="P746" t="s">
        <v>44</v>
      </c>
      <c r="Q746" t="s">
        <v>44</v>
      </c>
      <c r="R746" t="s">
        <v>44</v>
      </c>
      <c r="S746" t="s">
        <v>44</v>
      </c>
      <c r="T746" t="s">
        <v>44</v>
      </c>
      <c r="U746" t="s">
        <v>44</v>
      </c>
      <c r="V746" s="35" t="s">
        <v>3093</v>
      </c>
      <c r="W746" s="35" t="s">
        <v>3093</v>
      </c>
      <c r="X746" s="35" t="s">
        <v>3093</v>
      </c>
      <c r="Y746" s="35" t="s">
        <v>3093</v>
      </c>
      <c r="Z746" t="s">
        <v>702</v>
      </c>
      <c r="AA746" s="5" t="s">
        <v>703</v>
      </c>
      <c r="AB746" t="s">
        <v>1604</v>
      </c>
      <c r="AC746" t="s">
        <v>704</v>
      </c>
      <c r="AD746" s="5" t="s">
        <v>1526</v>
      </c>
      <c r="AE746" t="s">
        <v>44</v>
      </c>
      <c r="AF746" t="s">
        <v>41</v>
      </c>
    </row>
    <row r="747" spans="1:32" x14ac:dyDescent="0.3">
      <c r="A747" s="3" t="s">
        <v>1606</v>
      </c>
      <c r="B747" s="4" t="s">
        <v>224</v>
      </c>
      <c r="C747" s="6" t="s">
        <v>151</v>
      </c>
      <c r="D747" s="5">
        <v>1</v>
      </c>
      <c r="E747" t="s">
        <v>1512</v>
      </c>
      <c r="F747" t="s">
        <v>699</v>
      </c>
      <c r="G747" t="s">
        <v>3086</v>
      </c>
      <c r="H747" t="s">
        <v>711</v>
      </c>
      <c r="I747" s="3">
        <v>6</v>
      </c>
      <c r="J747" t="s">
        <v>3158</v>
      </c>
      <c r="K747" t="s">
        <v>36</v>
      </c>
      <c r="L747" t="s">
        <v>701</v>
      </c>
      <c r="M747" t="s">
        <v>154</v>
      </c>
      <c r="N747" t="s">
        <v>648</v>
      </c>
      <c r="O747" t="s">
        <v>40</v>
      </c>
      <c r="P747" t="s">
        <v>44</v>
      </c>
      <c r="Q747" t="s">
        <v>44</v>
      </c>
      <c r="R747" t="s">
        <v>44</v>
      </c>
      <c r="S747" t="s">
        <v>44</v>
      </c>
      <c r="T747" t="s">
        <v>44</v>
      </c>
      <c r="U747" t="s">
        <v>44</v>
      </c>
      <c r="V747" s="35" t="s">
        <v>3093</v>
      </c>
      <c r="W747" s="35" t="s">
        <v>3093</v>
      </c>
      <c r="X747" s="35" t="s">
        <v>3093</v>
      </c>
      <c r="Y747" s="35" t="s">
        <v>3093</v>
      </c>
      <c r="Z747" t="s">
        <v>702</v>
      </c>
      <c r="AA747" s="5" t="s">
        <v>703</v>
      </c>
      <c r="AB747" t="s">
        <v>1604</v>
      </c>
      <c r="AC747" t="s">
        <v>704</v>
      </c>
      <c r="AD747" s="5" t="s">
        <v>1526</v>
      </c>
      <c r="AE747" t="s">
        <v>44</v>
      </c>
      <c r="AF747" t="s">
        <v>41</v>
      </c>
    </row>
    <row r="748" spans="1:32" x14ac:dyDescent="0.3">
      <c r="A748" s="3" t="s">
        <v>1607</v>
      </c>
      <c r="B748" s="4" t="s">
        <v>224</v>
      </c>
      <c r="C748" s="6" t="s">
        <v>151</v>
      </c>
      <c r="D748" s="5">
        <v>1</v>
      </c>
      <c r="E748" t="s">
        <v>1512</v>
      </c>
      <c r="F748" t="s">
        <v>699</v>
      </c>
      <c r="G748" t="s">
        <v>3086</v>
      </c>
      <c r="H748" t="s">
        <v>34</v>
      </c>
      <c r="I748" s="3">
        <v>4</v>
      </c>
      <c r="J748" t="s">
        <v>3158</v>
      </c>
      <c r="K748" t="s">
        <v>36</v>
      </c>
      <c r="L748" t="s">
        <v>701</v>
      </c>
      <c r="M748" t="s">
        <v>694</v>
      </c>
      <c r="N748" t="s">
        <v>39</v>
      </c>
      <c r="O748" t="s">
        <v>40</v>
      </c>
      <c r="P748" t="s">
        <v>44</v>
      </c>
      <c r="Q748" t="s">
        <v>44</v>
      </c>
      <c r="R748" t="s">
        <v>44</v>
      </c>
      <c r="S748" t="s">
        <v>44</v>
      </c>
      <c r="T748" t="s">
        <v>44</v>
      </c>
      <c r="U748" t="s">
        <v>44</v>
      </c>
      <c r="V748" s="35" t="s">
        <v>3093</v>
      </c>
      <c r="W748" s="35" t="s">
        <v>3093</v>
      </c>
      <c r="X748" s="35" t="s">
        <v>3093</v>
      </c>
      <c r="Y748" s="35" t="s">
        <v>3093</v>
      </c>
      <c r="Z748" t="s">
        <v>702</v>
      </c>
      <c r="AA748" s="5" t="s">
        <v>703</v>
      </c>
      <c r="AB748" t="s">
        <v>1604</v>
      </c>
      <c r="AC748" t="s">
        <v>704</v>
      </c>
      <c r="AD748" s="5" t="s">
        <v>1526</v>
      </c>
      <c r="AE748" t="s">
        <v>44</v>
      </c>
      <c r="AF748" t="s">
        <v>41</v>
      </c>
    </row>
    <row r="749" spans="1:32" x14ac:dyDescent="0.3">
      <c r="A749" s="3" t="s">
        <v>1608</v>
      </c>
      <c r="B749" s="4" t="s">
        <v>224</v>
      </c>
      <c r="C749" s="6" t="s">
        <v>151</v>
      </c>
      <c r="D749" s="5">
        <v>1</v>
      </c>
      <c r="E749" t="s">
        <v>1512</v>
      </c>
      <c r="F749" t="s">
        <v>699</v>
      </c>
      <c r="G749" t="s">
        <v>3086</v>
      </c>
      <c r="H749" t="s">
        <v>711</v>
      </c>
      <c r="I749" s="3">
        <v>6</v>
      </c>
      <c r="J749" t="s">
        <v>3158</v>
      </c>
      <c r="K749" t="s">
        <v>36</v>
      </c>
      <c r="L749" t="s">
        <v>701</v>
      </c>
      <c r="M749" t="s">
        <v>154</v>
      </c>
      <c r="N749" t="s">
        <v>648</v>
      </c>
      <c r="O749" t="s">
        <v>40</v>
      </c>
      <c r="P749" t="s">
        <v>44</v>
      </c>
      <c r="Q749" t="s">
        <v>44</v>
      </c>
      <c r="R749" t="s">
        <v>44</v>
      </c>
      <c r="S749" t="s">
        <v>44</v>
      </c>
      <c r="T749" t="s">
        <v>44</v>
      </c>
      <c r="U749" t="s">
        <v>44</v>
      </c>
      <c r="V749" s="35" t="s">
        <v>3093</v>
      </c>
      <c r="W749" s="35" t="s">
        <v>3093</v>
      </c>
      <c r="X749" s="35" t="s">
        <v>3093</v>
      </c>
      <c r="Y749" s="35" t="s">
        <v>3093</v>
      </c>
      <c r="Z749" t="s">
        <v>702</v>
      </c>
      <c r="AA749" s="5" t="s">
        <v>703</v>
      </c>
      <c r="AB749" t="s">
        <v>1609</v>
      </c>
      <c r="AC749" t="s">
        <v>704</v>
      </c>
      <c r="AD749" s="5" t="s">
        <v>1526</v>
      </c>
      <c r="AE749" t="s">
        <v>44</v>
      </c>
      <c r="AF749" t="s">
        <v>41</v>
      </c>
    </row>
    <row r="750" spans="1:32" x14ac:dyDescent="0.3">
      <c r="A750" s="3" t="s">
        <v>1610</v>
      </c>
      <c r="B750" s="4" t="s">
        <v>224</v>
      </c>
      <c r="C750" s="6" t="s">
        <v>151</v>
      </c>
      <c r="D750" s="5">
        <v>2</v>
      </c>
      <c r="E750" t="s">
        <v>1512</v>
      </c>
      <c r="F750" t="s">
        <v>699</v>
      </c>
      <c r="G750" t="s">
        <v>3086</v>
      </c>
      <c r="H750" t="s">
        <v>711</v>
      </c>
      <c r="I750" s="3">
        <v>1</v>
      </c>
      <c r="J750" t="s">
        <v>3158</v>
      </c>
      <c r="K750" t="s">
        <v>36</v>
      </c>
      <c r="L750" t="s">
        <v>701</v>
      </c>
      <c r="M750" t="s">
        <v>154</v>
      </c>
      <c r="N750" t="s">
        <v>648</v>
      </c>
      <c r="O750" t="s">
        <v>40</v>
      </c>
      <c r="P750" t="s">
        <v>44</v>
      </c>
      <c r="Q750" t="s">
        <v>44</v>
      </c>
      <c r="R750" t="s">
        <v>44</v>
      </c>
      <c r="S750" t="s">
        <v>44</v>
      </c>
      <c r="T750" t="s">
        <v>44</v>
      </c>
      <c r="U750" t="s">
        <v>44</v>
      </c>
      <c r="V750" s="35" t="s">
        <v>3093</v>
      </c>
      <c r="W750" s="35" t="s">
        <v>3093</v>
      </c>
      <c r="X750" s="35" t="s">
        <v>3093</v>
      </c>
      <c r="Y750" s="35" t="s">
        <v>3093</v>
      </c>
      <c r="Z750" t="s">
        <v>702</v>
      </c>
      <c r="AA750" s="5" t="s">
        <v>703</v>
      </c>
      <c r="AB750" t="s">
        <v>1611</v>
      </c>
      <c r="AC750" t="s">
        <v>704</v>
      </c>
      <c r="AD750" s="5" t="s">
        <v>1526</v>
      </c>
      <c r="AE750" t="s">
        <v>44</v>
      </c>
      <c r="AF750" t="s">
        <v>41</v>
      </c>
    </row>
    <row r="751" spans="1:32" x14ac:dyDescent="0.3">
      <c r="A751" s="3" t="s">
        <v>1612</v>
      </c>
      <c r="B751" s="4" t="s">
        <v>224</v>
      </c>
      <c r="C751" s="6" t="s">
        <v>151</v>
      </c>
      <c r="D751" s="5">
        <v>1</v>
      </c>
      <c r="E751" t="s">
        <v>1512</v>
      </c>
      <c r="F751" t="s">
        <v>699</v>
      </c>
      <c r="G751" t="s">
        <v>3086</v>
      </c>
      <c r="H751" t="s">
        <v>711</v>
      </c>
      <c r="I751" s="3">
        <v>5</v>
      </c>
      <c r="J751" t="s">
        <v>3158</v>
      </c>
      <c r="K751" t="s">
        <v>36</v>
      </c>
      <c r="L751" t="s">
        <v>701</v>
      </c>
      <c r="M751" t="s">
        <v>154</v>
      </c>
      <c r="N751" t="s">
        <v>648</v>
      </c>
      <c r="O751" t="s">
        <v>40</v>
      </c>
      <c r="P751" t="s">
        <v>44</v>
      </c>
      <c r="Q751" t="s">
        <v>44</v>
      </c>
      <c r="R751" t="s">
        <v>44</v>
      </c>
      <c r="S751" t="s">
        <v>44</v>
      </c>
      <c r="T751" t="s">
        <v>44</v>
      </c>
      <c r="U751" t="s">
        <v>44</v>
      </c>
      <c r="V751" s="35" t="s">
        <v>3093</v>
      </c>
      <c r="W751" s="35" t="s">
        <v>3093</v>
      </c>
      <c r="X751" s="35" t="s">
        <v>3093</v>
      </c>
      <c r="Y751" s="35" t="s">
        <v>3093</v>
      </c>
      <c r="Z751" t="s">
        <v>702</v>
      </c>
      <c r="AA751" s="5" t="s">
        <v>703</v>
      </c>
      <c r="AB751" t="s">
        <v>1611</v>
      </c>
      <c r="AC751" t="s">
        <v>704</v>
      </c>
      <c r="AD751" s="5" t="s">
        <v>1526</v>
      </c>
      <c r="AE751" t="s">
        <v>44</v>
      </c>
      <c r="AF751" t="s">
        <v>41</v>
      </c>
    </row>
    <row r="752" spans="1:32" x14ac:dyDescent="0.3">
      <c r="A752" s="3" t="s">
        <v>1613</v>
      </c>
      <c r="B752" s="4" t="s">
        <v>224</v>
      </c>
      <c r="C752" s="6" t="s">
        <v>151</v>
      </c>
      <c r="D752" s="5">
        <v>1</v>
      </c>
      <c r="E752" t="s">
        <v>1512</v>
      </c>
      <c r="F752" t="s">
        <v>699</v>
      </c>
      <c r="G752" t="s">
        <v>3086</v>
      </c>
      <c r="H752" t="s">
        <v>711</v>
      </c>
      <c r="I752" s="3">
        <v>1</v>
      </c>
      <c r="J752" t="s">
        <v>3158</v>
      </c>
      <c r="K752" t="s">
        <v>36</v>
      </c>
      <c r="L752" t="s">
        <v>701</v>
      </c>
      <c r="M752" t="s">
        <v>154</v>
      </c>
      <c r="N752" t="s">
        <v>648</v>
      </c>
      <c r="O752" t="s">
        <v>40</v>
      </c>
      <c r="P752" t="s">
        <v>44</v>
      </c>
      <c r="Q752" t="s">
        <v>44</v>
      </c>
      <c r="R752" t="s">
        <v>44</v>
      </c>
      <c r="S752" t="s">
        <v>44</v>
      </c>
      <c r="T752" t="s">
        <v>44</v>
      </c>
      <c r="U752" t="s">
        <v>44</v>
      </c>
      <c r="V752" s="35" t="s">
        <v>3093</v>
      </c>
      <c r="W752" s="35" t="s">
        <v>3093</v>
      </c>
      <c r="X752" s="35" t="s">
        <v>3093</v>
      </c>
      <c r="Y752" s="35" t="s">
        <v>3093</v>
      </c>
      <c r="Z752" t="s">
        <v>702</v>
      </c>
      <c r="AA752" s="5" t="s">
        <v>703</v>
      </c>
      <c r="AB752" t="s">
        <v>1614</v>
      </c>
      <c r="AC752" t="s">
        <v>704</v>
      </c>
      <c r="AD752" s="5" t="s">
        <v>1526</v>
      </c>
      <c r="AE752" t="s">
        <v>44</v>
      </c>
      <c r="AF752" t="s">
        <v>41</v>
      </c>
    </row>
    <row r="753" spans="1:32" x14ac:dyDescent="0.3">
      <c r="A753" s="3" t="s">
        <v>1615</v>
      </c>
      <c r="B753" s="4" t="s">
        <v>224</v>
      </c>
      <c r="C753" s="6" t="s">
        <v>151</v>
      </c>
      <c r="D753" s="5">
        <v>1</v>
      </c>
      <c r="E753" t="s">
        <v>1512</v>
      </c>
      <c r="F753" t="s">
        <v>699</v>
      </c>
      <c r="G753" t="s">
        <v>3086</v>
      </c>
      <c r="H753" t="s">
        <v>711</v>
      </c>
      <c r="I753" s="3">
        <v>3</v>
      </c>
      <c r="J753" t="s">
        <v>3158</v>
      </c>
      <c r="K753" t="s">
        <v>36</v>
      </c>
      <c r="L753" t="s">
        <v>701</v>
      </c>
      <c r="M753" t="s">
        <v>154</v>
      </c>
      <c r="N753" t="s">
        <v>648</v>
      </c>
      <c r="O753" t="s">
        <v>40</v>
      </c>
      <c r="P753" t="s">
        <v>44</v>
      </c>
      <c r="Q753" t="s">
        <v>44</v>
      </c>
      <c r="R753" t="s">
        <v>44</v>
      </c>
      <c r="S753" t="s">
        <v>44</v>
      </c>
      <c r="T753" t="s">
        <v>44</v>
      </c>
      <c r="U753" t="s">
        <v>44</v>
      </c>
      <c r="V753" s="35" t="s">
        <v>3093</v>
      </c>
      <c r="W753" s="35" t="s">
        <v>3093</v>
      </c>
      <c r="X753" s="35" t="s">
        <v>3093</v>
      </c>
      <c r="Y753" s="35" t="s">
        <v>3093</v>
      </c>
      <c r="Z753" t="s">
        <v>702</v>
      </c>
      <c r="AA753" s="5" t="s">
        <v>703</v>
      </c>
      <c r="AB753" t="s">
        <v>40</v>
      </c>
      <c r="AC753" t="s">
        <v>704</v>
      </c>
      <c r="AD753" s="5" t="s">
        <v>1526</v>
      </c>
      <c r="AE753" t="s">
        <v>44</v>
      </c>
      <c r="AF753" t="s">
        <v>41</v>
      </c>
    </row>
    <row r="754" spans="1:32" x14ac:dyDescent="0.3">
      <c r="A754" s="3" t="s">
        <v>1616</v>
      </c>
      <c r="B754" s="4" t="s">
        <v>224</v>
      </c>
      <c r="C754" s="6" t="s">
        <v>151</v>
      </c>
      <c r="D754" s="5">
        <v>1</v>
      </c>
      <c r="E754" t="s">
        <v>1512</v>
      </c>
      <c r="F754" t="s">
        <v>699</v>
      </c>
      <c r="G754" t="s">
        <v>3086</v>
      </c>
      <c r="H754" t="s">
        <v>711</v>
      </c>
      <c r="I754" s="3">
        <v>4</v>
      </c>
      <c r="J754" t="s">
        <v>3158</v>
      </c>
      <c r="K754" t="s">
        <v>36</v>
      </c>
      <c r="L754" t="s">
        <v>701</v>
      </c>
      <c r="M754" t="s">
        <v>154</v>
      </c>
      <c r="N754" t="s">
        <v>648</v>
      </c>
      <c r="O754" t="s">
        <v>40</v>
      </c>
      <c r="P754" t="s">
        <v>44</v>
      </c>
      <c r="Q754" t="s">
        <v>44</v>
      </c>
      <c r="R754" t="s">
        <v>44</v>
      </c>
      <c r="S754" t="s">
        <v>44</v>
      </c>
      <c r="T754" t="s">
        <v>44</v>
      </c>
      <c r="U754" t="s">
        <v>44</v>
      </c>
      <c r="V754" s="35" t="s">
        <v>3093</v>
      </c>
      <c r="W754" s="35" t="s">
        <v>3093</v>
      </c>
      <c r="X754" s="35" t="s">
        <v>3093</v>
      </c>
      <c r="Y754" s="35" t="s">
        <v>3093</v>
      </c>
      <c r="Z754" t="s">
        <v>702</v>
      </c>
      <c r="AA754" s="5" t="s">
        <v>703</v>
      </c>
      <c r="AB754" t="s">
        <v>40</v>
      </c>
      <c r="AC754" t="s">
        <v>704</v>
      </c>
      <c r="AD754" s="5" t="s">
        <v>1526</v>
      </c>
      <c r="AE754" t="s">
        <v>44</v>
      </c>
      <c r="AF754" t="s">
        <v>41</v>
      </c>
    </row>
    <row r="755" spans="1:32" x14ac:dyDescent="0.3">
      <c r="A755" s="3" t="s">
        <v>1617</v>
      </c>
      <c r="B755" s="4" t="s">
        <v>224</v>
      </c>
      <c r="C755" s="6" t="s">
        <v>151</v>
      </c>
      <c r="D755" s="5">
        <v>1</v>
      </c>
      <c r="E755" t="s">
        <v>1512</v>
      </c>
      <c r="F755" t="s">
        <v>699</v>
      </c>
      <c r="G755" t="s">
        <v>3086</v>
      </c>
      <c r="H755" t="s">
        <v>711</v>
      </c>
      <c r="I755" s="3">
        <v>7</v>
      </c>
      <c r="J755" t="s">
        <v>3158</v>
      </c>
      <c r="K755" t="s">
        <v>36</v>
      </c>
      <c r="L755" t="s">
        <v>701</v>
      </c>
      <c r="M755" t="s">
        <v>154</v>
      </c>
      <c r="N755" t="s">
        <v>648</v>
      </c>
      <c r="O755" t="s">
        <v>40</v>
      </c>
      <c r="P755" t="s">
        <v>44</v>
      </c>
      <c r="Q755" t="s">
        <v>44</v>
      </c>
      <c r="R755" t="s">
        <v>44</v>
      </c>
      <c r="S755" t="s">
        <v>44</v>
      </c>
      <c r="T755" t="s">
        <v>44</v>
      </c>
      <c r="U755" t="s">
        <v>44</v>
      </c>
      <c r="V755" s="35" t="s">
        <v>3093</v>
      </c>
      <c r="W755" s="35" t="s">
        <v>3093</v>
      </c>
      <c r="X755" s="35" t="s">
        <v>3093</v>
      </c>
      <c r="Y755" s="35" t="s">
        <v>3093</v>
      </c>
      <c r="Z755" t="s">
        <v>702</v>
      </c>
      <c r="AA755" s="5" t="s">
        <v>703</v>
      </c>
      <c r="AB755" t="s">
        <v>40</v>
      </c>
      <c r="AC755" t="s">
        <v>704</v>
      </c>
      <c r="AD755" s="5" t="s">
        <v>1526</v>
      </c>
      <c r="AE755" t="s">
        <v>44</v>
      </c>
      <c r="AF755" t="s">
        <v>41</v>
      </c>
    </row>
    <row r="756" spans="1:32" x14ac:dyDescent="0.3">
      <c r="A756" s="3" t="s">
        <v>1618</v>
      </c>
      <c r="B756" s="4" t="s">
        <v>224</v>
      </c>
      <c r="C756" s="6" t="s">
        <v>151</v>
      </c>
      <c r="D756" s="5">
        <v>1</v>
      </c>
      <c r="E756" t="s">
        <v>1512</v>
      </c>
      <c r="F756" t="s">
        <v>699</v>
      </c>
      <c r="G756" t="s">
        <v>3086</v>
      </c>
      <c r="H756" t="s">
        <v>34</v>
      </c>
      <c r="I756" s="3">
        <v>17</v>
      </c>
      <c r="J756" t="s">
        <v>3158</v>
      </c>
      <c r="K756" t="s">
        <v>36</v>
      </c>
      <c r="L756" t="s">
        <v>701</v>
      </c>
      <c r="M756" t="s">
        <v>694</v>
      </c>
      <c r="N756" t="s">
        <v>39</v>
      </c>
      <c r="O756" t="s">
        <v>40</v>
      </c>
      <c r="P756" t="s">
        <v>44</v>
      </c>
      <c r="Q756" t="s">
        <v>44</v>
      </c>
      <c r="R756" t="s">
        <v>44</v>
      </c>
      <c r="S756" t="s">
        <v>44</v>
      </c>
      <c r="T756" t="s">
        <v>44</v>
      </c>
      <c r="U756" t="s">
        <v>44</v>
      </c>
      <c r="V756" s="35" t="s">
        <v>3093</v>
      </c>
      <c r="W756" s="35" t="s">
        <v>3093</v>
      </c>
      <c r="X756" s="35" t="s">
        <v>3093</v>
      </c>
      <c r="Y756" s="35" t="s">
        <v>3093</v>
      </c>
      <c r="Z756" t="s">
        <v>702</v>
      </c>
      <c r="AA756" s="5" t="s">
        <v>703</v>
      </c>
      <c r="AB756" t="s">
        <v>40</v>
      </c>
      <c r="AC756" t="s">
        <v>704</v>
      </c>
      <c r="AD756" s="5" t="s">
        <v>1526</v>
      </c>
      <c r="AE756" t="s">
        <v>44</v>
      </c>
      <c r="AF756" t="s">
        <v>41</v>
      </c>
    </row>
    <row r="757" spans="1:32" x14ac:dyDescent="0.3">
      <c r="A757" s="3" t="s">
        <v>1619</v>
      </c>
      <c r="B757" s="4" t="s">
        <v>222</v>
      </c>
      <c r="C757" s="6" t="s">
        <v>151</v>
      </c>
      <c r="D757" s="5">
        <v>1</v>
      </c>
      <c r="E757" t="s">
        <v>1512</v>
      </c>
      <c r="F757" t="s">
        <v>699</v>
      </c>
      <c r="G757" t="s">
        <v>3086</v>
      </c>
      <c r="H757" t="s">
        <v>711</v>
      </c>
      <c r="I757" s="3">
        <v>4</v>
      </c>
      <c r="J757" t="s">
        <v>3158</v>
      </c>
      <c r="K757" t="s">
        <v>36</v>
      </c>
      <c r="L757" t="s">
        <v>701</v>
      </c>
      <c r="M757" t="s">
        <v>154</v>
      </c>
      <c r="N757" t="s">
        <v>648</v>
      </c>
      <c r="O757" t="s">
        <v>40</v>
      </c>
      <c r="P757" t="s">
        <v>44</v>
      </c>
      <c r="Q757" t="s">
        <v>44</v>
      </c>
      <c r="R757" t="s">
        <v>44</v>
      </c>
      <c r="S757" t="s">
        <v>44</v>
      </c>
      <c r="T757" t="s">
        <v>44</v>
      </c>
      <c r="U757" t="s">
        <v>44</v>
      </c>
      <c r="V757" s="35" t="s">
        <v>3093</v>
      </c>
      <c r="W757" s="35" t="s">
        <v>3093</v>
      </c>
      <c r="X757" s="35" t="s">
        <v>3093</v>
      </c>
      <c r="Y757" s="35" t="s">
        <v>3093</v>
      </c>
      <c r="Z757" t="s">
        <v>702</v>
      </c>
      <c r="AA757" s="5" t="s">
        <v>703</v>
      </c>
      <c r="AB757" t="s">
        <v>1321</v>
      </c>
      <c r="AC757" t="s">
        <v>704</v>
      </c>
      <c r="AD757" s="5" t="s">
        <v>1526</v>
      </c>
      <c r="AE757" t="s">
        <v>44</v>
      </c>
      <c r="AF757" t="s">
        <v>41</v>
      </c>
    </row>
    <row r="758" spans="1:32" x14ac:dyDescent="0.3">
      <c r="A758" s="3" t="s">
        <v>1620</v>
      </c>
      <c r="B758" s="4" t="s">
        <v>222</v>
      </c>
      <c r="C758" s="6" t="s">
        <v>151</v>
      </c>
      <c r="D758" s="5">
        <v>1</v>
      </c>
      <c r="E758" t="s">
        <v>1512</v>
      </c>
      <c r="F758" t="s">
        <v>699</v>
      </c>
      <c r="G758" t="s">
        <v>3086</v>
      </c>
      <c r="H758" t="s">
        <v>711</v>
      </c>
      <c r="I758" s="3">
        <v>4</v>
      </c>
      <c r="J758" t="s">
        <v>3158</v>
      </c>
      <c r="K758" t="s">
        <v>36</v>
      </c>
      <c r="L758" t="s">
        <v>701</v>
      </c>
      <c r="M758" t="s">
        <v>154</v>
      </c>
      <c r="N758" t="s">
        <v>648</v>
      </c>
      <c r="O758" t="s">
        <v>40</v>
      </c>
      <c r="P758" t="s">
        <v>44</v>
      </c>
      <c r="Q758" t="s">
        <v>44</v>
      </c>
      <c r="R758" t="s">
        <v>44</v>
      </c>
      <c r="S758" t="s">
        <v>44</v>
      </c>
      <c r="T758" t="s">
        <v>44</v>
      </c>
      <c r="U758" t="s">
        <v>44</v>
      </c>
      <c r="V758" s="35" t="s">
        <v>3093</v>
      </c>
      <c r="W758" s="35" t="s">
        <v>3093</v>
      </c>
      <c r="X758" s="35" t="s">
        <v>3093</v>
      </c>
      <c r="Y758" s="35" t="s">
        <v>3093</v>
      </c>
      <c r="Z758" t="s">
        <v>702</v>
      </c>
      <c r="AA758" s="5" t="s">
        <v>703</v>
      </c>
      <c r="AB758" t="s">
        <v>1621</v>
      </c>
      <c r="AC758" t="s">
        <v>704</v>
      </c>
      <c r="AD758" s="5" t="s">
        <v>1526</v>
      </c>
      <c r="AE758" t="s">
        <v>44</v>
      </c>
      <c r="AF758" t="s">
        <v>41</v>
      </c>
    </row>
    <row r="759" spans="1:32" x14ac:dyDescent="0.3">
      <c r="A759" s="3" t="s">
        <v>1622</v>
      </c>
      <c r="B759" s="4" t="s">
        <v>222</v>
      </c>
      <c r="C759" s="6" t="s">
        <v>151</v>
      </c>
      <c r="D759" s="5">
        <v>1</v>
      </c>
      <c r="E759" t="s">
        <v>1512</v>
      </c>
      <c r="F759" t="s">
        <v>699</v>
      </c>
      <c r="G759" t="s">
        <v>3086</v>
      </c>
      <c r="H759" t="s">
        <v>34</v>
      </c>
      <c r="I759" s="3">
        <v>6</v>
      </c>
      <c r="J759" t="s">
        <v>3158</v>
      </c>
      <c r="K759" t="s">
        <v>36</v>
      </c>
      <c r="L759" t="s">
        <v>701</v>
      </c>
      <c r="M759" t="s">
        <v>154</v>
      </c>
      <c r="N759" t="s">
        <v>648</v>
      </c>
      <c r="O759" t="s">
        <v>40</v>
      </c>
      <c r="P759" t="s">
        <v>44</v>
      </c>
      <c r="Q759" t="s">
        <v>44</v>
      </c>
      <c r="R759" t="s">
        <v>44</v>
      </c>
      <c r="S759" t="s">
        <v>44</v>
      </c>
      <c r="T759" t="s">
        <v>44</v>
      </c>
      <c r="U759" t="s">
        <v>44</v>
      </c>
      <c r="V759" s="35" t="s">
        <v>3093</v>
      </c>
      <c r="W759" s="35" t="s">
        <v>3093</v>
      </c>
      <c r="X759" s="35" t="s">
        <v>3093</v>
      </c>
      <c r="Y759" s="35" t="s">
        <v>3093</v>
      </c>
      <c r="Z759" t="s">
        <v>702</v>
      </c>
      <c r="AA759" s="5" t="s">
        <v>703</v>
      </c>
      <c r="AB759" t="s">
        <v>1621</v>
      </c>
      <c r="AC759" t="s">
        <v>704</v>
      </c>
      <c r="AD759" s="5" t="s">
        <v>1526</v>
      </c>
      <c r="AE759" t="s">
        <v>44</v>
      </c>
      <c r="AF759" t="s">
        <v>41</v>
      </c>
    </row>
    <row r="760" spans="1:32" x14ac:dyDescent="0.3">
      <c r="A760" s="3" t="s">
        <v>1623</v>
      </c>
      <c r="B760" s="4" t="s">
        <v>222</v>
      </c>
      <c r="C760" s="6" t="s">
        <v>151</v>
      </c>
      <c r="D760" s="5">
        <v>1</v>
      </c>
      <c r="E760" t="s">
        <v>1512</v>
      </c>
      <c r="F760" t="s">
        <v>699</v>
      </c>
      <c r="G760" t="s">
        <v>3086</v>
      </c>
      <c r="H760" t="s">
        <v>34</v>
      </c>
      <c r="I760" s="3">
        <v>11</v>
      </c>
      <c r="J760" t="s">
        <v>3158</v>
      </c>
      <c r="K760" t="s">
        <v>36</v>
      </c>
      <c r="L760" t="s">
        <v>701</v>
      </c>
      <c r="M760" t="s">
        <v>154</v>
      </c>
      <c r="N760" t="s">
        <v>648</v>
      </c>
      <c r="O760" t="s">
        <v>40</v>
      </c>
      <c r="P760" t="s">
        <v>44</v>
      </c>
      <c r="Q760" t="s">
        <v>44</v>
      </c>
      <c r="R760" t="s">
        <v>44</v>
      </c>
      <c r="S760" t="s">
        <v>44</v>
      </c>
      <c r="T760" t="s">
        <v>44</v>
      </c>
      <c r="U760" t="s">
        <v>44</v>
      </c>
      <c r="V760" s="35" t="s">
        <v>3093</v>
      </c>
      <c r="W760" s="35" t="s">
        <v>3093</v>
      </c>
      <c r="X760" s="35" t="s">
        <v>3093</v>
      </c>
      <c r="Y760" s="35" t="s">
        <v>3093</v>
      </c>
      <c r="Z760" t="s">
        <v>702</v>
      </c>
      <c r="AA760" s="5" t="s">
        <v>703</v>
      </c>
      <c r="AB760" t="s">
        <v>1621</v>
      </c>
      <c r="AC760" t="s">
        <v>704</v>
      </c>
      <c r="AD760" s="5" t="s">
        <v>1526</v>
      </c>
      <c r="AE760" t="s">
        <v>44</v>
      </c>
      <c r="AF760" t="s">
        <v>41</v>
      </c>
    </row>
    <row r="761" spans="1:32" x14ac:dyDescent="0.3">
      <c r="A761" s="3" t="s">
        <v>1624</v>
      </c>
      <c r="B761" s="4" t="s">
        <v>222</v>
      </c>
      <c r="C761" s="6" t="s">
        <v>151</v>
      </c>
      <c r="D761" s="5">
        <v>1</v>
      </c>
      <c r="E761" t="s">
        <v>1512</v>
      </c>
      <c r="F761" t="s">
        <v>699</v>
      </c>
      <c r="G761" t="s">
        <v>3086</v>
      </c>
      <c r="H761" t="s">
        <v>34</v>
      </c>
      <c r="I761" s="3">
        <v>12</v>
      </c>
      <c r="J761" t="s">
        <v>3158</v>
      </c>
      <c r="K761" t="s">
        <v>36</v>
      </c>
      <c r="L761" t="s">
        <v>701</v>
      </c>
      <c r="M761" t="s">
        <v>154</v>
      </c>
      <c r="N761" t="s">
        <v>648</v>
      </c>
      <c r="O761" t="s">
        <v>40</v>
      </c>
      <c r="P761" t="s">
        <v>44</v>
      </c>
      <c r="Q761" t="s">
        <v>44</v>
      </c>
      <c r="R761" t="s">
        <v>44</v>
      </c>
      <c r="S761" t="s">
        <v>44</v>
      </c>
      <c r="T761" t="s">
        <v>44</v>
      </c>
      <c r="U761" t="s">
        <v>44</v>
      </c>
      <c r="V761" s="35" t="s">
        <v>3093</v>
      </c>
      <c r="W761" s="35" t="s">
        <v>3093</v>
      </c>
      <c r="X761" s="35" t="s">
        <v>3093</v>
      </c>
      <c r="Y761" s="35" t="s">
        <v>3093</v>
      </c>
      <c r="Z761" t="s">
        <v>702</v>
      </c>
      <c r="AA761" s="5" t="s">
        <v>703</v>
      </c>
      <c r="AB761" t="s">
        <v>1621</v>
      </c>
      <c r="AC761" t="s">
        <v>704</v>
      </c>
      <c r="AD761" s="5" t="s">
        <v>1526</v>
      </c>
      <c r="AE761" t="s">
        <v>44</v>
      </c>
      <c r="AF761" t="s">
        <v>41</v>
      </c>
    </row>
    <row r="762" spans="1:32" x14ac:dyDescent="0.3">
      <c r="A762" s="3" t="s">
        <v>1625</v>
      </c>
      <c r="B762" s="4" t="s">
        <v>222</v>
      </c>
      <c r="C762" s="6" t="s">
        <v>151</v>
      </c>
      <c r="D762" s="5">
        <v>1</v>
      </c>
      <c r="E762" t="s">
        <v>1512</v>
      </c>
      <c r="F762" t="s">
        <v>699</v>
      </c>
      <c r="G762" t="s">
        <v>3086</v>
      </c>
      <c r="H762" t="s">
        <v>34</v>
      </c>
      <c r="I762" s="3">
        <v>17</v>
      </c>
      <c r="J762" t="s">
        <v>3158</v>
      </c>
      <c r="K762" t="s">
        <v>36</v>
      </c>
      <c r="L762" t="s">
        <v>701</v>
      </c>
      <c r="M762" t="s">
        <v>694</v>
      </c>
      <c r="N762" t="s">
        <v>39</v>
      </c>
      <c r="O762" t="s">
        <v>40</v>
      </c>
      <c r="P762" t="s">
        <v>44</v>
      </c>
      <c r="Q762" t="s">
        <v>44</v>
      </c>
      <c r="R762" t="s">
        <v>44</v>
      </c>
      <c r="S762" t="s">
        <v>44</v>
      </c>
      <c r="T762" t="s">
        <v>44</v>
      </c>
      <c r="U762" t="s">
        <v>44</v>
      </c>
      <c r="V762" s="35" t="s">
        <v>3093</v>
      </c>
      <c r="W762" s="35" t="s">
        <v>3093</v>
      </c>
      <c r="X762" s="35" t="s">
        <v>3093</v>
      </c>
      <c r="Y762" s="35" t="s">
        <v>3093</v>
      </c>
      <c r="Z762" t="s">
        <v>702</v>
      </c>
      <c r="AA762" s="5" t="s">
        <v>703</v>
      </c>
      <c r="AB762" t="s">
        <v>1621</v>
      </c>
      <c r="AC762" t="s">
        <v>704</v>
      </c>
      <c r="AD762" s="5" t="s">
        <v>1526</v>
      </c>
      <c r="AE762" t="s">
        <v>44</v>
      </c>
      <c r="AF762" t="s">
        <v>41</v>
      </c>
    </row>
    <row r="763" spans="1:32" x14ac:dyDescent="0.3">
      <c r="A763" s="3" t="s">
        <v>1626</v>
      </c>
      <c r="B763" s="4" t="s">
        <v>222</v>
      </c>
      <c r="C763" s="6" t="s">
        <v>151</v>
      </c>
      <c r="D763" s="5">
        <v>1</v>
      </c>
      <c r="E763" t="s">
        <v>1512</v>
      </c>
      <c r="F763" t="s">
        <v>699</v>
      </c>
      <c r="G763" t="s">
        <v>3086</v>
      </c>
      <c r="H763" t="s">
        <v>711</v>
      </c>
      <c r="I763" s="3">
        <v>2</v>
      </c>
      <c r="J763" t="s">
        <v>3158</v>
      </c>
      <c r="K763" t="s">
        <v>36</v>
      </c>
      <c r="L763" t="s">
        <v>701</v>
      </c>
      <c r="M763" t="s">
        <v>154</v>
      </c>
      <c r="N763" t="s">
        <v>648</v>
      </c>
      <c r="O763" t="s">
        <v>40</v>
      </c>
      <c r="P763" t="s">
        <v>44</v>
      </c>
      <c r="Q763" t="s">
        <v>44</v>
      </c>
      <c r="R763" t="s">
        <v>44</v>
      </c>
      <c r="S763" t="s">
        <v>44</v>
      </c>
      <c r="T763" t="s">
        <v>44</v>
      </c>
      <c r="U763" t="s">
        <v>44</v>
      </c>
      <c r="V763" s="35" t="s">
        <v>3093</v>
      </c>
      <c r="W763" s="35" t="s">
        <v>3093</v>
      </c>
      <c r="X763" s="35" t="s">
        <v>3093</v>
      </c>
      <c r="Y763" s="35" t="s">
        <v>3093</v>
      </c>
      <c r="Z763" t="s">
        <v>702</v>
      </c>
      <c r="AA763" s="5" t="s">
        <v>703</v>
      </c>
      <c r="AB763" t="s">
        <v>40</v>
      </c>
      <c r="AC763" t="s">
        <v>704</v>
      </c>
      <c r="AD763" s="5" t="s">
        <v>1526</v>
      </c>
      <c r="AE763" t="s">
        <v>44</v>
      </c>
      <c r="AF763" t="s">
        <v>41</v>
      </c>
    </row>
    <row r="764" spans="1:32" x14ac:dyDescent="0.3">
      <c r="A764" s="3" t="s">
        <v>1627</v>
      </c>
      <c r="B764" s="4" t="s">
        <v>222</v>
      </c>
      <c r="C764" s="6" t="s">
        <v>151</v>
      </c>
      <c r="D764" s="5">
        <v>1</v>
      </c>
      <c r="E764" t="s">
        <v>1512</v>
      </c>
      <c r="F764" t="s">
        <v>699</v>
      </c>
      <c r="G764" t="s">
        <v>3086</v>
      </c>
      <c r="H764" t="s">
        <v>34</v>
      </c>
      <c r="I764" s="3">
        <v>12</v>
      </c>
      <c r="J764" t="s">
        <v>3158</v>
      </c>
      <c r="K764" t="s">
        <v>36</v>
      </c>
      <c r="L764" t="s">
        <v>701</v>
      </c>
      <c r="M764" t="s">
        <v>154</v>
      </c>
      <c r="N764" t="s">
        <v>648</v>
      </c>
      <c r="O764" t="s">
        <v>40</v>
      </c>
      <c r="P764" t="s">
        <v>44</v>
      </c>
      <c r="Q764" t="s">
        <v>44</v>
      </c>
      <c r="R764" t="s">
        <v>44</v>
      </c>
      <c r="S764" t="s">
        <v>44</v>
      </c>
      <c r="T764" t="s">
        <v>44</v>
      </c>
      <c r="U764" t="s">
        <v>44</v>
      </c>
      <c r="V764" s="35" t="s">
        <v>3093</v>
      </c>
      <c r="W764" s="35" t="s">
        <v>3093</v>
      </c>
      <c r="X764" s="35" t="s">
        <v>3093</v>
      </c>
      <c r="Y764" s="35" t="s">
        <v>3093</v>
      </c>
      <c r="Z764" t="s">
        <v>702</v>
      </c>
      <c r="AA764" s="5" t="s">
        <v>703</v>
      </c>
      <c r="AB764" t="s">
        <v>40</v>
      </c>
      <c r="AC764" t="s">
        <v>704</v>
      </c>
      <c r="AD764" s="5" t="s">
        <v>1526</v>
      </c>
      <c r="AE764" t="s">
        <v>44</v>
      </c>
      <c r="AF764" t="s">
        <v>41</v>
      </c>
    </row>
    <row r="765" spans="1:32" x14ac:dyDescent="0.3">
      <c r="A765" s="3" t="s">
        <v>1628</v>
      </c>
      <c r="B765" s="4" t="s">
        <v>252</v>
      </c>
      <c r="C765" s="6" t="s">
        <v>236</v>
      </c>
      <c r="D765" s="5">
        <v>1</v>
      </c>
      <c r="E765" t="s">
        <v>1512</v>
      </c>
      <c r="F765" t="s">
        <v>699</v>
      </c>
      <c r="G765" t="s">
        <v>3086</v>
      </c>
      <c r="H765" t="s">
        <v>711</v>
      </c>
      <c r="I765" s="3">
        <v>4</v>
      </c>
      <c r="J765" t="s">
        <v>3158</v>
      </c>
      <c r="K765" t="s">
        <v>36</v>
      </c>
      <c r="L765" t="s">
        <v>701</v>
      </c>
      <c r="M765" t="s">
        <v>154</v>
      </c>
      <c r="N765" t="s">
        <v>648</v>
      </c>
      <c r="O765" t="s">
        <v>40</v>
      </c>
      <c r="P765" t="s">
        <v>44</v>
      </c>
      <c r="Q765" t="s">
        <v>44</v>
      </c>
      <c r="R765" t="s">
        <v>44</v>
      </c>
      <c r="S765" t="s">
        <v>44</v>
      </c>
      <c r="T765" t="s">
        <v>44</v>
      </c>
      <c r="U765" t="s">
        <v>44</v>
      </c>
      <c r="V765" s="35" t="s">
        <v>3093</v>
      </c>
      <c r="W765" s="35" t="s">
        <v>3093</v>
      </c>
      <c r="X765" s="35" t="s">
        <v>3093</v>
      </c>
      <c r="Y765" s="35" t="s">
        <v>3093</v>
      </c>
      <c r="Z765" t="s">
        <v>702</v>
      </c>
      <c r="AA765" s="5" t="s">
        <v>703</v>
      </c>
      <c r="AC765" t="s">
        <v>704</v>
      </c>
      <c r="AD765" s="5" t="s">
        <v>1559</v>
      </c>
      <c r="AE765" t="s">
        <v>44</v>
      </c>
      <c r="AF765" t="s">
        <v>41</v>
      </c>
    </row>
    <row r="766" spans="1:32" x14ac:dyDescent="0.3">
      <c r="A766" s="3" t="s">
        <v>1629</v>
      </c>
      <c r="B766" s="4" t="s">
        <v>691</v>
      </c>
      <c r="C766" s="6" t="s">
        <v>236</v>
      </c>
      <c r="D766" s="5">
        <v>1</v>
      </c>
      <c r="E766" t="s">
        <v>1512</v>
      </c>
      <c r="F766" t="s">
        <v>699</v>
      </c>
      <c r="G766" t="s">
        <v>3086</v>
      </c>
      <c r="H766" t="s">
        <v>711</v>
      </c>
      <c r="I766" s="3">
        <v>1</v>
      </c>
      <c r="J766" t="s">
        <v>3158</v>
      </c>
      <c r="K766" t="s">
        <v>36</v>
      </c>
      <c r="L766" t="s">
        <v>701</v>
      </c>
      <c r="M766" t="s">
        <v>154</v>
      </c>
      <c r="N766" t="s">
        <v>648</v>
      </c>
      <c r="O766" t="s">
        <v>40</v>
      </c>
      <c r="P766" t="s">
        <v>41</v>
      </c>
      <c r="Q766" t="s">
        <v>41</v>
      </c>
      <c r="R766" t="s">
        <v>41</v>
      </c>
      <c r="S766" t="s">
        <v>42</v>
      </c>
      <c r="T766" t="s">
        <v>41</v>
      </c>
      <c r="U766" t="s">
        <v>72</v>
      </c>
      <c r="V766">
        <v>80</v>
      </c>
      <c r="W766">
        <v>14</v>
      </c>
      <c r="X766">
        <v>4</v>
      </c>
      <c r="Y766">
        <v>0</v>
      </c>
      <c r="Z766" t="s">
        <v>702</v>
      </c>
      <c r="AA766" s="5" t="s">
        <v>703</v>
      </c>
      <c r="AC766" t="s">
        <v>704</v>
      </c>
      <c r="AD766" s="5" t="s">
        <v>1559</v>
      </c>
      <c r="AE766" s="9" t="s">
        <v>1630</v>
      </c>
      <c r="AF766" t="s">
        <v>42</v>
      </c>
    </row>
    <row r="767" spans="1:32" x14ac:dyDescent="0.3">
      <c r="A767" s="3" t="s">
        <v>1631</v>
      </c>
      <c r="B767" s="4" t="s">
        <v>691</v>
      </c>
      <c r="C767" s="6" t="s">
        <v>236</v>
      </c>
      <c r="D767" s="5">
        <v>1</v>
      </c>
      <c r="E767" t="s">
        <v>1512</v>
      </c>
      <c r="F767" t="s">
        <v>699</v>
      </c>
      <c r="G767" t="s">
        <v>3086</v>
      </c>
      <c r="H767" t="s">
        <v>711</v>
      </c>
      <c r="I767" s="3">
        <v>5</v>
      </c>
      <c r="J767" t="s">
        <v>3158</v>
      </c>
      <c r="K767" t="s">
        <v>36</v>
      </c>
      <c r="L767" t="s">
        <v>701</v>
      </c>
      <c r="M767" t="s">
        <v>154</v>
      </c>
      <c r="N767" t="s">
        <v>648</v>
      </c>
      <c r="O767" t="s">
        <v>40</v>
      </c>
      <c r="P767" t="s">
        <v>41</v>
      </c>
      <c r="Q767" t="s">
        <v>41</v>
      </c>
      <c r="R767" t="s">
        <v>41</v>
      </c>
      <c r="S767" t="s">
        <v>42</v>
      </c>
      <c r="T767" t="s">
        <v>41</v>
      </c>
      <c r="U767" t="s">
        <v>72</v>
      </c>
      <c r="V767">
        <v>488</v>
      </c>
      <c r="W767">
        <v>14</v>
      </c>
      <c r="X767">
        <v>2</v>
      </c>
      <c r="Y767">
        <v>0</v>
      </c>
      <c r="Z767" t="s">
        <v>702</v>
      </c>
      <c r="AA767" s="5" t="s">
        <v>703</v>
      </c>
      <c r="AC767" t="s">
        <v>704</v>
      </c>
      <c r="AD767" s="5" t="s">
        <v>1559</v>
      </c>
      <c r="AE767" s="9" t="s">
        <v>1632</v>
      </c>
      <c r="AF767" t="s">
        <v>42</v>
      </c>
    </row>
    <row r="768" spans="1:32" x14ac:dyDescent="0.3">
      <c r="A768" s="3" t="s">
        <v>1633</v>
      </c>
      <c r="B768" s="4" t="s">
        <v>691</v>
      </c>
      <c r="C768" s="6" t="s">
        <v>236</v>
      </c>
      <c r="D768" s="5">
        <v>2</v>
      </c>
      <c r="E768" t="s">
        <v>1512</v>
      </c>
      <c r="F768" t="s">
        <v>699</v>
      </c>
      <c r="G768" t="s">
        <v>3086</v>
      </c>
      <c r="H768" t="s">
        <v>34</v>
      </c>
      <c r="I768" s="3">
        <v>12</v>
      </c>
      <c r="J768" t="s">
        <v>3158</v>
      </c>
      <c r="K768" t="s">
        <v>36</v>
      </c>
      <c r="L768" t="s">
        <v>701</v>
      </c>
      <c r="M768" t="s">
        <v>154</v>
      </c>
      <c r="N768" t="s">
        <v>648</v>
      </c>
      <c r="O768" t="s">
        <v>40</v>
      </c>
      <c r="P768" t="s">
        <v>41</v>
      </c>
      <c r="Q768" t="s">
        <v>41</v>
      </c>
      <c r="R768" t="s">
        <v>41</v>
      </c>
      <c r="S768" t="s">
        <v>42</v>
      </c>
      <c r="T768" t="s">
        <v>41</v>
      </c>
      <c r="U768" t="s">
        <v>72</v>
      </c>
      <c r="V768" s="35" t="s">
        <v>3093</v>
      </c>
      <c r="W768" s="35" t="s">
        <v>3093</v>
      </c>
      <c r="X768" s="35" t="s">
        <v>3093</v>
      </c>
      <c r="Y768" s="35" t="s">
        <v>3093</v>
      </c>
      <c r="Z768" t="s">
        <v>702</v>
      </c>
      <c r="AA768" s="5" t="s">
        <v>703</v>
      </c>
      <c r="AC768" t="s">
        <v>704</v>
      </c>
      <c r="AD768" s="5" t="s">
        <v>1559</v>
      </c>
      <c r="AE768" t="s">
        <v>44</v>
      </c>
      <c r="AF768" t="s">
        <v>41</v>
      </c>
    </row>
    <row r="769" spans="1:32" x14ac:dyDescent="0.3">
      <c r="A769" s="3" t="s">
        <v>1634</v>
      </c>
      <c r="B769" s="4" t="s">
        <v>1098</v>
      </c>
      <c r="C769" s="6" t="s">
        <v>236</v>
      </c>
      <c r="D769" s="5">
        <v>1</v>
      </c>
      <c r="E769" t="s">
        <v>1512</v>
      </c>
      <c r="F769" t="s">
        <v>699</v>
      </c>
      <c r="G769" t="s">
        <v>3086</v>
      </c>
      <c r="H769" t="s">
        <v>34</v>
      </c>
      <c r="I769" s="3">
        <v>12</v>
      </c>
      <c r="J769" t="s">
        <v>3158</v>
      </c>
      <c r="K769" t="s">
        <v>36</v>
      </c>
      <c r="L769" t="s">
        <v>701</v>
      </c>
      <c r="M769" t="s">
        <v>154</v>
      </c>
      <c r="N769" t="s">
        <v>648</v>
      </c>
      <c r="O769" t="s">
        <v>40</v>
      </c>
      <c r="P769" t="s">
        <v>41</v>
      </c>
      <c r="Q769" t="s">
        <v>41</v>
      </c>
      <c r="R769" t="s">
        <v>41</v>
      </c>
      <c r="S769" t="s">
        <v>42</v>
      </c>
      <c r="T769" t="s">
        <v>41</v>
      </c>
      <c r="U769" t="s">
        <v>72</v>
      </c>
      <c r="V769" s="35" t="s">
        <v>3093</v>
      </c>
      <c r="W769" s="35" t="s">
        <v>3093</v>
      </c>
      <c r="X769" s="35" t="s">
        <v>3093</v>
      </c>
      <c r="Y769" s="35" t="s">
        <v>3093</v>
      </c>
      <c r="Z769" t="s">
        <v>702</v>
      </c>
      <c r="AA769" s="5" t="s">
        <v>703</v>
      </c>
      <c r="AC769" t="s">
        <v>704</v>
      </c>
      <c r="AD769" s="5" t="s">
        <v>1559</v>
      </c>
      <c r="AE769" t="s">
        <v>44</v>
      </c>
      <c r="AF769" t="s">
        <v>41</v>
      </c>
    </row>
    <row r="770" spans="1:32" x14ac:dyDescent="0.3">
      <c r="A770" s="3" t="s">
        <v>1635</v>
      </c>
      <c r="B770" s="4" t="s">
        <v>986</v>
      </c>
      <c r="C770" s="6" t="s">
        <v>236</v>
      </c>
      <c r="D770" s="5">
        <v>1</v>
      </c>
      <c r="E770" t="s">
        <v>1512</v>
      </c>
      <c r="F770" t="s">
        <v>699</v>
      </c>
      <c r="G770" t="s">
        <v>3086</v>
      </c>
      <c r="H770" t="s">
        <v>711</v>
      </c>
      <c r="I770" s="3">
        <v>3</v>
      </c>
      <c r="J770" t="s">
        <v>3158</v>
      </c>
      <c r="K770" t="s">
        <v>36</v>
      </c>
      <c r="L770" t="s">
        <v>701</v>
      </c>
      <c r="M770" t="s">
        <v>154</v>
      </c>
      <c r="N770" t="s">
        <v>648</v>
      </c>
      <c r="O770" t="s">
        <v>40</v>
      </c>
      <c r="P770" t="s">
        <v>41</v>
      </c>
      <c r="Q770" t="s">
        <v>41</v>
      </c>
      <c r="R770" t="s">
        <v>41</v>
      </c>
      <c r="S770" t="s">
        <v>42</v>
      </c>
      <c r="T770" t="s">
        <v>41</v>
      </c>
      <c r="U770" t="s">
        <v>72</v>
      </c>
      <c r="V770" s="35" t="s">
        <v>3093</v>
      </c>
      <c r="W770" s="35" t="s">
        <v>3093</v>
      </c>
      <c r="X770" s="35" t="s">
        <v>3093</v>
      </c>
      <c r="Y770" s="35" t="s">
        <v>3093</v>
      </c>
      <c r="Z770" t="s">
        <v>702</v>
      </c>
      <c r="AA770" s="5" t="s">
        <v>703</v>
      </c>
      <c r="AC770" t="s">
        <v>704</v>
      </c>
      <c r="AD770" s="5" t="s">
        <v>1559</v>
      </c>
      <c r="AE770" t="s">
        <v>44</v>
      </c>
      <c r="AF770" t="s">
        <v>41</v>
      </c>
    </row>
    <row r="771" spans="1:32" x14ac:dyDescent="0.3">
      <c r="A771" s="3" t="s">
        <v>1636</v>
      </c>
      <c r="B771" s="4" t="s">
        <v>986</v>
      </c>
      <c r="C771" s="6" t="s">
        <v>236</v>
      </c>
      <c r="D771" s="5">
        <v>1</v>
      </c>
      <c r="E771" t="s">
        <v>1512</v>
      </c>
      <c r="F771" t="s">
        <v>699</v>
      </c>
      <c r="G771" t="s">
        <v>3086</v>
      </c>
      <c r="H771" t="s">
        <v>34</v>
      </c>
      <c r="I771" s="3">
        <v>11</v>
      </c>
      <c r="J771" t="s">
        <v>3158</v>
      </c>
      <c r="K771" t="s">
        <v>36</v>
      </c>
      <c r="L771" t="s">
        <v>701</v>
      </c>
      <c r="M771" t="s">
        <v>154</v>
      </c>
      <c r="N771" t="s">
        <v>648</v>
      </c>
      <c r="O771" t="s">
        <v>40</v>
      </c>
      <c r="P771" t="s">
        <v>41</v>
      </c>
      <c r="Q771" t="s">
        <v>41</v>
      </c>
      <c r="R771" t="s">
        <v>41</v>
      </c>
      <c r="S771" t="s">
        <v>42</v>
      </c>
      <c r="T771" t="s">
        <v>41</v>
      </c>
      <c r="U771" t="s">
        <v>72</v>
      </c>
      <c r="V771" s="35" t="s">
        <v>3093</v>
      </c>
      <c r="W771" s="35" t="s">
        <v>3093</v>
      </c>
      <c r="X771" s="35" t="s">
        <v>3093</v>
      </c>
      <c r="Y771" s="35" t="s">
        <v>3093</v>
      </c>
      <c r="Z771" t="s">
        <v>702</v>
      </c>
      <c r="AA771" s="5" t="s">
        <v>703</v>
      </c>
      <c r="AC771" t="s">
        <v>704</v>
      </c>
      <c r="AD771" s="5" t="s">
        <v>1559</v>
      </c>
      <c r="AE771" t="s">
        <v>44</v>
      </c>
      <c r="AF771" t="s">
        <v>41</v>
      </c>
    </row>
    <row r="772" spans="1:32" x14ac:dyDescent="0.3">
      <c r="A772" s="3" t="s">
        <v>1637</v>
      </c>
      <c r="B772" s="4" t="s">
        <v>309</v>
      </c>
      <c r="C772" s="6" t="s">
        <v>236</v>
      </c>
      <c r="D772" s="5">
        <v>1</v>
      </c>
      <c r="E772" t="s">
        <v>1512</v>
      </c>
      <c r="F772" t="s">
        <v>699</v>
      </c>
      <c r="G772" t="s">
        <v>3086</v>
      </c>
      <c r="H772" t="s">
        <v>34</v>
      </c>
      <c r="I772" s="3">
        <v>12</v>
      </c>
      <c r="J772" t="s">
        <v>3158</v>
      </c>
      <c r="K772" t="s">
        <v>36</v>
      </c>
      <c r="L772" t="s">
        <v>701</v>
      </c>
      <c r="M772" t="s">
        <v>154</v>
      </c>
      <c r="N772" t="s">
        <v>648</v>
      </c>
      <c r="O772" t="s">
        <v>40</v>
      </c>
      <c r="P772" t="s">
        <v>41</v>
      </c>
      <c r="Q772" t="s">
        <v>41</v>
      </c>
      <c r="R772" t="s">
        <v>41</v>
      </c>
      <c r="S772" t="s">
        <v>42</v>
      </c>
      <c r="T772" t="s">
        <v>41</v>
      </c>
      <c r="U772" t="s">
        <v>72</v>
      </c>
      <c r="V772" s="35" t="s">
        <v>3093</v>
      </c>
      <c r="W772" s="35" t="s">
        <v>3093</v>
      </c>
      <c r="X772" s="35" t="s">
        <v>3093</v>
      </c>
      <c r="Y772" s="35" t="s">
        <v>3093</v>
      </c>
      <c r="Z772" t="s">
        <v>702</v>
      </c>
      <c r="AA772" s="5" t="s">
        <v>703</v>
      </c>
      <c r="AB772" t="s">
        <v>1638</v>
      </c>
      <c r="AC772" t="s">
        <v>704</v>
      </c>
      <c r="AD772" s="5" t="s">
        <v>1559</v>
      </c>
      <c r="AE772" t="s">
        <v>44</v>
      </c>
      <c r="AF772" t="s">
        <v>41</v>
      </c>
    </row>
    <row r="773" spans="1:32" x14ac:dyDescent="0.3">
      <c r="A773" s="3" t="s">
        <v>1639</v>
      </c>
      <c r="B773" s="4" t="s">
        <v>263</v>
      </c>
      <c r="C773" s="6" t="s">
        <v>236</v>
      </c>
      <c r="D773" s="5">
        <v>1</v>
      </c>
      <c r="E773" t="s">
        <v>1512</v>
      </c>
      <c r="F773" t="s">
        <v>699</v>
      </c>
      <c r="G773" t="s">
        <v>3086</v>
      </c>
      <c r="H773" t="s">
        <v>711</v>
      </c>
      <c r="I773" s="3">
        <v>2</v>
      </c>
      <c r="J773" t="s">
        <v>3158</v>
      </c>
      <c r="K773" t="s">
        <v>36</v>
      </c>
      <c r="L773" t="s">
        <v>701</v>
      </c>
      <c r="M773" t="s">
        <v>154</v>
      </c>
      <c r="N773" t="s">
        <v>648</v>
      </c>
      <c r="O773" t="s">
        <v>40</v>
      </c>
      <c r="P773" t="s">
        <v>41</v>
      </c>
      <c r="Q773" t="s">
        <v>42</v>
      </c>
      <c r="R773" t="s">
        <v>41</v>
      </c>
      <c r="S773" t="s">
        <v>41</v>
      </c>
      <c r="T773" t="s">
        <v>41</v>
      </c>
      <c r="U773" t="s">
        <v>52</v>
      </c>
      <c r="V773">
        <v>77</v>
      </c>
      <c r="W773">
        <v>15</v>
      </c>
      <c r="X773">
        <v>5</v>
      </c>
      <c r="Y773">
        <v>0</v>
      </c>
      <c r="Z773" t="s">
        <v>702</v>
      </c>
      <c r="AA773" s="5" t="s">
        <v>703</v>
      </c>
      <c r="AC773" t="s">
        <v>704</v>
      </c>
      <c r="AD773" s="5" t="s">
        <v>1559</v>
      </c>
      <c r="AE773" s="9" t="s">
        <v>1640</v>
      </c>
      <c r="AF773" t="s">
        <v>42</v>
      </c>
    </row>
    <row r="774" spans="1:32" x14ac:dyDescent="0.3">
      <c r="A774" s="3" t="s">
        <v>1641</v>
      </c>
      <c r="B774" s="4" t="s">
        <v>263</v>
      </c>
      <c r="C774" s="6" t="s">
        <v>236</v>
      </c>
      <c r="D774" s="5">
        <v>1</v>
      </c>
      <c r="E774" t="s">
        <v>1512</v>
      </c>
      <c r="F774" t="s">
        <v>699</v>
      </c>
      <c r="G774" t="s">
        <v>3086</v>
      </c>
      <c r="H774" t="s">
        <v>711</v>
      </c>
      <c r="I774" s="3">
        <v>4</v>
      </c>
      <c r="J774" t="s">
        <v>3158</v>
      </c>
      <c r="K774" t="s">
        <v>36</v>
      </c>
      <c r="L774" t="s">
        <v>701</v>
      </c>
      <c r="M774" t="s">
        <v>154</v>
      </c>
      <c r="N774" t="s">
        <v>648</v>
      </c>
      <c r="O774" t="s">
        <v>40</v>
      </c>
      <c r="P774" t="s">
        <v>41</v>
      </c>
      <c r="Q774" t="s">
        <v>42</v>
      </c>
      <c r="R774" t="s">
        <v>41</v>
      </c>
      <c r="S774" t="s">
        <v>41</v>
      </c>
      <c r="T774" t="s">
        <v>41</v>
      </c>
      <c r="U774" t="s">
        <v>52</v>
      </c>
      <c r="V774" s="35" t="s">
        <v>3093</v>
      </c>
      <c r="W774" s="35" t="s">
        <v>3093</v>
      </c>
      <c r="X774" s="35" t="s">
        <v>3093</v>
      </c>
      <c r="Y774" s="35" t="s">
        <v>3093</v>
      </c>
      <c r="Z774" t="s">
        <v>702</v>
      </c>
      <c r="AA774" s="5" t="s">
        <v>703</v>
      </c>
      <c r="AC774" t="s">
        <v>704</v>
      </c>
      <c r="AD774" s="5" t="s">
        <v>1559</v>
      </c>
      <c r="AE774" t="s">
        <v>44</v>
      </c>
      <c r="AF774" t="s">
        <v>41</v>
      </c>
    </row>
    <row r="775" spans="1:32" x14ac:dyDescent="0.3">
      <c r="A775" s="3" t="s">
        <v>1642</v>
      </c>
      <c r="B775" s="4" t="s">
        <v>263</v>
      </c>
      <c r="C775" s="6" t="s">
        <v>236</v>
      </c>
      <c r="D775" s="5">
        <v>1</v>
      </c>
      <c r="E775" t="s">
        <v>1512</v>
      </c>
      <c r="F775" t="s">
        <v>699</v>
      </c>
      <c r="G775" t="s">
        <v>3086</v>
      </c>
      <c r="H775" t="s">
        <v>34</v>
      </c>
      <c r="I775" s="3">
        <v>12</v>
      </c>
      <c r="J775" t="s">
        <v>3158</v>
      </c>
      <c r="K775" t="s">
        <v>36</v>
      </c>
      <c r="L775" t="s">
        <v>701</v>
      </c>
      <c r="M775" t="s">
        <v>154</v>
      </c>
      <c r="N775" t="s">
        <v>648</v>
      </c>
      <c r="O775" t="s">
        <v>40</v>
      </c>
      <c r="P775" t="s">
        <v>41</v>
      </c>
      <c r="Q775" t="s">
        <v>42</v>
      </c>
      <c r="R775" t="s">
        <v>41</v>
      </c>
      <c r="S775" t="s">
        <v>41</v>
      </c>
      <c r="T775" t="s">
        <v>41</v>
      </c>
      <c r="U775" t="s">
        <v>52</v>
      </c>
      <c r="V775" s="35" t="s">
        <v>3093</v>
      </c>
      <c r="W775" s="35" t="s">
        <v>3093</v>
      </c>
      <c r="X775" s="35" t="s">
        <v>3093</v>
      </c>
      <c r="Y775" s="35" t="s">
        <v>3093</v>
      </c>
      <c r="Z775" t="s">
        <v>702</v>
      </c>
      <c r="AA775" s="5" t="s">
        <v>703</v>
      </c>
      <c r="AC775" t="s">
        <v>704</v>
      </c>
      <c r="AD775" s="5" t="s">
        <v>1559</v>
      </c>
      <c r="AE775" t="s">
        <v>44</v>
      </c>
      <c r="AF775" t="s">
        <v>41</v>
      </c>
    </row>
    <row r="776" spans="1:32" x14ac:dyDescent="0.3">
      <c r="A776" s="3" t="s">
        <v>1643</v>
      </c>
      <c r="B776" s="4" t="s">
        <v>272</v>
      </c>
      <c r="C776" s="6" t="s">
        <v>236</v>
      </c>
      <c r="D776" s="5">
        <v>1</v>
      </c>
      <c r="E776" t="s">
        <v>1512</v>
      </c>
      <c r="F776" t="s">
        <v>699</v>
      </c>
      <c r="G776" t="s">
        <v>3086</v>
      </c>
      <c r="H776" t="s">
        <v>711</v>
      </c>
      <c r="I776" s="3">
        <v>5</v>
      </c>
      <c r="J776" t="s">
        <v>3158</v>
      </c>
      <c r="K776" t="s">
        <v>36</v>
      </c>
      <c r="L776" t="s">
        <v>701</v>
      </c>
      <c r="M776" t="s">
        <v>154</v>
      </c>
      <c r="N776" t="s">
        <v>648</v>
      </c>
      <c r="O776" t="s">
        <v>40</v>
      </c>
      <c r="P776" t="s">
        <v>41</v>
      </c>
      <c r="Q776" t="s">
        <v>42</v>
      </c>
      <c r="R776" t="s">
        <v>41</v>
      </c>
      <c r="S776" t="s">
        <v>41</v>
      </c>
      <c r="T776" t="s">
        <v>41</v>
      </c>
      <c r="U776" t="s">
        <v>52</v>
      </c>
      <c r="V776" s="35" t="s">
        <v>3093</v>
      </c>
      <c r="W776" s="35" t="s">
        <v>3093</v>
      </c>
      <c r="X776" s="35" t="s">
        <v>3093</v>
      </c>
      <c r="Y776" s="35" t="s">
        <v>3093</v>
      </c>
      <c r="Z776" t="s">
        <v>702</v>
      </c>
      <c r="AA776" s="5" t="s">
        <v>703</v>
      </c>
      <c r="AB776" t="s">
        <v>1644</v>
      </c>
      <c r="AC776" t="s">
        <v>704</v>
      </c>
      <c r="AD776" s="5" t="s">
        <v>1559</v>
      </c>
      <c r="AE776" t="s">
        <v>44</v>
      </c>
      <c r="AF776" t="s">
        <v>41</v>
      </c>
    </row>
    <row r="777" spans="1:32" x14ac:dyDescent="0.3">
      <c r="A777" s="3" t="s">
        <v>1645</v>
      </c>
      <c r="B777" s="4" t="s">
        <v>272</v>
      </c>
      <c r="C777" s="6" t="s">
        <v>236</v>
      </c>
      <c r="D777" s="5">
        <v>1</v>
      </c>
      <c r="E777" t="s">
        <v>1512</v>
      </c>
      <c r="F777" t="s">
        <v>699</v>
      </c>
      <c r="G777" t="s">
        <v>3086</v>
      </c>
      <c r="H777" t="s">
        <v>34</v>
      </c>
      <c r="I777" s="3">
        <v>4</v>
      </c>
      <c r="J777" t="s">
        <v>3158</v>
      </c>
      <c r="K777" t="s">
        <v>36</v>
      </c>
      <c r="L777" t="s">
        <v>701</v>
      </c>
      <c r="M777" t="s">
        <v>694</v>
      </c>
      <c r="N777" t="s">
        <v>39</v>
      </c>
      <c r="O777" t="s">
        <v>40</v>
      </c>
      <c r="P777" t="s">
        <v>41</v>
      </c>
      <c r="Q777" t="s">
        <v>42</v>
      </c>
      <c r="R777" t="s">
        <v>41</v>
      </c>
      <c r="S777" t="s">
        <v>41</v>
      </c>
      <c r="T777" t="s">
        <v>41</v>
      </c>
      <c r="U777" t="s">
        <v>52</v>
      </c>
      <c r="V777" s="35" t="s">
        <v>3093</v>
      </c>
      <c r="W777" s="35" t="s">
        <v>3093</v>
      </c>
      <c r="X777" s="35" t="s">
        <v>3093</v>
      </c>
      <c r="Y777" s="35" t="s">
        <v>3093</v>
      </c>
      <c r="Z777" t="s">
        <v>702</v>
      </c>
      <c r="AA777" s="5" t="s">
        <v>703</v>
      </c>
      <c r="AB777" t="s">
        <v>1644</v>
      </c>
      <c r="AC777" t="s">
        <v>704</v>
      </c>
      <c r="AD777" s="5" t="s">
        <v>1559</v>
      </c>
      <c r="AE777" t="s">
        <v>44</v>
      </c>
      <c r="AF777" t="s">
        <v>41</v>
      </c>
    </row>
    <row r="778" spans="1:32" x14ac:dyDescent="0.3">
      <c r="A778" s="3" t="s">
        <v>1646</v>
      </c>
      <c r="B778" s="4" t="s">
        <v>272</v>
      </c>
      <c r="C778" s="6" t="s">
        <v>236</v>
      </c>
      <c r="D778" s="5">
        <v>1</v>
      </c>
      <c r="E778" t="s">
        <v>1512</v>
      </c>
      <c r="F778" t="s">
        <v>699</v>
      </c>
      <c r="G778" t="s">
        <v>3086</v>
      </c>
      <c r="H778" t="s">
        <v>34</v>
      </c>
      <c r="I778" s="3">
        <v>6</v>
      </c>
      <c r="J778" t="s">
        <v>3158</v>
      </c>
      <c r="K778" t="s">
        <v>36</v>
      </c>
      <c r="L778" t="s">
        <v>701</v>
      </c>
      <c r="M778" t="s">
        <v>154</v>
      </c>
      <c r="N778" t="s">
        <v>648</v>
      </c>
      <c r="O778" t="s">
        <v>40</v>
      </c>
      <c r="P778" t="s">
        <v>41</v>
      </c>
      <c r="Q778" t="s">
        <v>42</v>
      </c>
      <c r="R778" t="s">
        <v>41</v>
      </c>
      <c r="S778" t="s">
        <v>41</v>
      </c>
      <c r="T778" t="s">
        <v>41</v>
      </c>
      <c r="U778" t="s">
        <v>52</v>
      </c>
      <c r="V778" s="35" t="s">
        <v>3093</v>
      </c>
      <c r="W778" s="35" t="s">
        <v>3093</v>
      </c>
      <c r="X778" s="35" t="s">
        <v>3093</v>
      </c>
      <c r="Y778" s="35" t="s">
        <v>3093</v>
      </c>
      <c r="Z778" t="s">
        <v>702</v>
      </c>
      <c r="AA778" s="5" t="s">
        <v>703</v>
      </c>
      <c r="AB778" t="s">
        <v>1644</v>
      </c>
      <c r="AC778" t="s">
        <v>704</v>
      </c>
      <c r="AD778" s="5" t="s">
        <v>1559</v>
      </c>
      <c r="AE778" t="s">
        <v>44</v>
      </c>
      <c r="AF778" t="s">
        <v>41</v>
      </c>
    </row>
    <row r="779" spans="1:32" x14ac:dyDescent="0.3">
      <c r="A779" s="3" t="s">
        <v>1647</v>
      </c>
      <c r="B779" s="4" t="s">
        <v>272</v>
      </c>
      <c r="C779" s="6" t="s">
        <v>236</v>
      </c>
      <c r="D779" s="5">
        <v>1</v>
      </c>
      <c r="E779" t="s">
        <v>1512</v>
      </c>
      <c r="F779" t="s">
        <v>699</v>
      </c>
      <c r="G779" t="s">
        <v>3086</v>
      </c>
      <c r="H779" t="s">
        <v>34</v>
      </c>
      <c r="I779" s="3">
        <v>12</v>
      </c>
      <c r="J779" t="s">
        <v>3158</v>
      </c>
      <c r="K779" t="s">
        <v>36</v>
      </c>
      <c r="L779" t="s">
        <v>701</v>
      </c>
      <c r="M779" t="s">
        <v>154</v>
      </c>
      <c r="N779" t="s">
        <v>648</v>
      </c>
      <c r="O779" t="s">
        <v>40</v>
      </c>
      <c r="P779" t="s">
        <v>41</v>
      </c>
      <c r="Q779" t="s">
        <v>42</v>
      </c>
      <c r="R779" t="s">
        <v>41</v>
      </c>
      <c r="S779" t="s">
        <v>41</v>
      </c>
      <c r="T779" t="s">
        <v>41</v>
      </c>
      <c r="U779" t="s">
        <v>52</v>
      </c>
      <c r="V779" s="35" t="s">
        <v>3093</v>
      </c>
      <c r="W779" s="35" t="s">
        <v>3093</v>
      </c>
      <c r="X779" s="35" t="s">
        <v>3093</v>
      </c>
      <c r="Y779" s="35" t="s">
        <v>3093</v>
      </c>
      <c r="Z779" t="s">
        <v>702</v>
      </c>
      <c r="AA779" s="5" t="s">
        <v>703</v>
      </c>
      <c r="AB779" t="s">
        <v>1644</v>
      </c>
      <c r="AC779" t="s">
        <v>704</v>
      </c>
      <c r="AD779" s="5" t="s">
        <v>1559</v>
      </c>
      <c r="AE779" t="s">
        <v>44</v>
      </c>
      <c r="AF779" t="s">
        <v>41</v>
      </c>
    </row>
    <row r="780" spans="1:32" x14ac:dyDescent="0.3">
      <c r="A780" s="3" t="s">
        <v>1648</v>
      </c>
      <c r="B780" s="4" t="s">
        <v>294</v>
      </c>
      <c r="C780" s="6" t="s">
        <v>236</v>
      </c>
      <c r="D780" s="5">
        <v>1</v>
      </c>
      <c r="E780" t="s">
        <v>1512</v>
      </c>
      <c r="F780" t="s">
        <v>699</v>
      </c>
      <c r="G780" t="s">
        <v>3086</v>
      </c>
      <c r="H780" t="s">
        <v>711</v>
      </c>
      <c r="I780" s="3">
        <v>4</v>
      </c>
      <c r="J780" t="s">
        <v>3158</v>
      </c>
      <c r="K780" t="s">
        <v>36</v>
      </c>
      <c r="L780" t="s">
        <v>701</v>
      </c>
      <c r="M780" t="s">
        <v>154</v>
      </c>
      <c r="N780" t="s">
        <v>648</v>
      </c>
      <c r="O780" t="s">
        <v>40</v>
      </c>
      <c r="P780" t="s">
        <v>44</v>
      </c>
      <c r="Q780" t="s">
        <v>44</v>
      </c>
      <c r="R780" t="s">
        <v>44</v>
      </c>
      <c r="S780" t="s">
        <v>44</v>
      </c>
      <c r="T780" t="s">
        <v>44</v>
      </c>
      <c r="U780" t="s">
        <v>44</v>
      </c>
      <c r="V780" s="35" t="s">
        <v>3093</v>
      </c>
      <c r="W780" s="35" t="s">
        <v>3093</v>
      </c>
      <c r="X780" s="35" t="s">
        <v>3093</v>
      </c>
      <c r="Y780" s="35" t="s">
        <v>3093</v>
      </c>
      <c r="Z780" t="s">
        <v>702</v>
      </c>
      <c r="AA780" s="5" t="s">
        <v>703</v>
      </c>
      <c r="AC780" t="s">
        <v>704</v>
      </c>
      <c r="AD780" s="5" t="s">
        <v>1559</v>
      </c>
      <c r="AE780" t="s">
        <v>44</v>
      </c>
      <c r="AF780" t="s">
        <v>41</v>
      </c>
    </row>
    <row r="781" spans="1:32" x14ac:dyDescent="0.3">
      <c r="A781" s="3" t="s">
        <v>1649</v>
      </c>
      <c r="B781" s="4" t="s">
        <v>780</v>
      </c>
      <c r="C781" s="6" t="s">
        <v>236</v>
      </c>
      <c r="D781" s="5">
        <v>1</v>
      </c>
      <c r="E781" t="s">
        <v>1512</v>
      </c>
      <c r="F781" t="s">
        <v>699</v>
      </c>
      <c r="G781" t="s">
        <v>3086</v>
      </c>
      <c r="H781" t="s">
        <v>711</v>
      </c>
      <c r="I781" s="3">
        <v>3</v>
      </c>
      <c r="J781" t="s">
        <v>3158</v>
      </c>
      <c r="K781" t="s">
        <v>36</v>
      </c>
      <c r="L781" t="s">
        <v>701</v>
      </c>
      <c r="M781" t="s">
        <v>154</v>
      </c>
      <c r="N781" t="s">
        <v>648</v>
      </c>
      <c r="O781" t="s">
        <v>40</v>
      </c>
      <c r="P781" t="s">
        <v>44</v>
      </c>
      <c r="Q781" t="s">
        <v>44</v>
      </c>
      <c r="R781" t="s">
        <v>44</v>
      </c>
      <c r="S781" t="s">
        <v>44</v>
      </c>
      <c r="T781" t="s">
        <v>44</v>
      </c>
      <c r="U781" t="s">
        <v>44</v>
      </c>
      <c r="V781" s="35" t="s">
        <v>3093</v>
      </c>
      <c r="W781" s="35" t="s">
        <v>3093</v>
      </c>
      <c r="X781" s="35" t="s">
        <v>3093</v>
      </c>
      <c r="Y781" s="35" t="s">
        <v>3093</v>
      </c>
      <c r="Z781" t="s">
        <v>702</v>
      </c>
      <c r="AA781" s="5" t="s">
        <v>703</v>
      </c>
      <c r="AC781" t="s">
        <v>704</v>
      </c>
      <c r="AD781" s="5" t="s">
        <v>1559</v>
      </c>
      <c r="AE781" t="s">
        <v>44</v>
      </c>
      <c r="AF781" t="s">
        <v>41</v>
      </c>
    </row>
    <row r="782" spans="1:32" x14ac:dyDescent="0.3">
      <c r="A782" s="3" t="s">
        <v>1650</v>
      </c>
      <c r="B782" s="4" t="s">
        <v>780</v>
      </c>
      <c r="C782" s="6" t="s">
        <v>236</v>
      </c>
      <c r="D782" s="5">
        <v>1</v>
      </c>
      <c r="E782" t="s">
        <v>1512</v>
      </c>
      <c r="F782" t="s">
        <v>699</v>
      </c>
      <c r="G782" t="s">
        <v>3086</v>
      </c>
      <c r="H782" t="s">
        <v>711</v>
      </c>
      <c r="I782" s="3">
        <v>4</v>
      </c>
      <c r="J782" t="s">
        <v>3158</v>
      </c>
      <c r="K782" t="s">
        <v>36</v>
      </c>
      <c r="L782" t="s">
        <v>701</v>
      </c>
      <c r="M782" t="s">
        <v>154</v>
      </c>
      <c r="N782" t="s">
        <v>648</v>
      </c>
      <c r="O782" t="s">
        <v>40</v>
      </c>
      <c r="P782" t="s">
        <v>44</v>
      </c>
      <c r="Q782" t="s">
        <v>44</v>
      </c>
      <c r="R782" t="s">
        <v>44</v>
      </c>
      <c r="S782" t="s">
        <v>44</v>
      </c>
      <c r="T782" t="s">
        <v>44</v>
      </c>
      <c r="U782" t="s">
        <v>44</v>
      </c>
      <c r="V782" s="35" t="s">
        <v>3093</v>
      </c>
      <c r="W782" s="35" t="s">
        <v>3093</v>
      </c>
      <c r="X782" s="35" t="s">
        <v>3093</v>
      </c>
      <c r="Y782" s="35" t="s">
        <v>3093</v>
      </c>
      <c r="Z782" t="s">
        <v>702</v>
      </c>
      <c r="AA782" s="5" t="s">
        <v>703</v>
      </c>
      <c r="AC782" t="s">
        <v>704</v>
      </c>
      <c r="AD782" s="5" t="s">
        <v>1559</v>
      </c>
      <c r="AE782" t="s">
        <v>44</v>
      </c>
      <c r="AF782" t="s">
        <v>41</v>
      </c>
    </row>
    <row r="783" spans="1:32" x14ac:dyDescent="0.3">
      <c r="A783" s="3" t="s">
        <v>1651</v>
      </c>
      <c r="B783" s="4" t="s">
        <v>780</v>
      </c>
      <c r="C783" s="6" t="s">
        <v>236</v>
      </c>
      <c r="D783" s="5">
        <v>1</v>
      </c>
      <c r="E783" t="s">
        <v>1512</v>
      </c>
      <c r="F783" t="s">
        <v>699</v>
      </c>
      <c r="G783" t="s">
        <v>3086</v>
      </c>
      <c r="H783" t="s">
        <v>711</v>
      </c>
      <c r="I783" s="3">
        <v>5</v>
      </c>
      <c r="J783" t="s">
        <v>3158</v>
      </c>
      <c r="K783" t="s">
        <v>36</v>
      </c>
      <c r="L783" t="s">
        <v>701</v>
      </c>
      <c r="M783" t="s">
        <v>154</v>
      </c>
      <c r="N783" t="s">
        <v>648</v>
      </c>
      <c r="O783" t="s">
        <v>40</v>
      </c>
      <c r="P783" t="s">
        <v>44</v>
      </c>
      <c r="Q783" t="s">
        <v>44</v>
      </c>
      <c r="R783" t="s">
        <v>44</v>
      </c>
      <c r="S783" t="s">
        <v>44</v>
      </c>
      <c r="T783" t="s">
        <v>44</v>
      </c>
      <c r="U783" t="s">
        <v>44</v>
      </c>
      <c r="V783" s="35" t="s">
        <v>3093</v>
      </c>
      <c r="W783" s="35" t="s">
        <v>3093</v>
      </c>
      <c r="X783" s="35" t="s">
        <v>3093</v>
      </c>
      <c r="Y783" s="35" t="s">
        <v>3093</v>
      </c>
      <c r="Z783" t="s">
        <v>702</v>
      </c>
      <c r="AA783" s="5" t="s">
        <v>703</v>
      </c>
      <c r="AC783" t="s">
        <v>704</v>
      </c>
      <c r="AD783" s="5" t="s">
        <v>1559</v>
      </c>
      <c r="AE783" t="s">
        <v>44</v>
      </c>
      <c r="AF783" t="s">
        <v>41</v>
      </c>
    </row>
    <row r="784" spans="1:32" x14ac:dyDescent="0.3">
      <c r="A784" s="3" t="s">
        <v>1652</v>
      </c>
      <c r="B784" s="4" t="s">
        <v>780</v>
      </c>
      <c r="C784" s="6" t="s">
        <v>236</v>
      </c>
      <c r="D784" s="5">
        <v>2</v>
      </c>
      <c r="E784" t="s">
        <v>1512</v>
      </c>
      <c r="F784" t="s">
        <v>699</v>
      </c>
      <c r="G784" t="s">
        <v>3086</v>
      </c>
      <c r="H784" t="s">
        <v>34</v>
      </c>
      <c r="I784" s="3">
        <v>12</v>
      </c>
      <c r="J784" t="s">
        <v>3158</v>
      </c>
      <c r="K784" t="s">
        <v>36</v>
      </c>
      <c r="L784" t="s">
        <v>701</v>
      </c>
      <c r="M784" t="s">
        <v>154</v>
      </c>
      <c r="N784" t="s">
        <v>648</v>
      </c>
      <c r="O784" t="s">
        <v>40</v>
      </c>
      <c r="P784" t="s">
        <v>44</v>
      </c>
      <c r="Q784" t="s">
        <v>44</v>
      </c>
      <c r="R784" t="s">
        <v>44</v>
      </c>
      <c r="S784" t="s">
        <v>44</v>
      </c>
      <c r="T784" t="s">
        <v>44</v>
      </c>
      <c r="U784" t="s">
        <v>44</v>
      </c>
      <c r="V784" s="35" t="s">
        <v>3093</v>
      </c>
      <c r="W784" s="35" t="s">
        <v>3093</v>
      </c>
      <c r="X784" s="35" t="s">
        <v>3093</v>
      </c>
      <c r="Y784" s="35" t="s">
        <v>3093</v>
      </c>
      <c r="Z784" t="s">
        <v>702</v>
      </c>
      <c r="AA784" s="5" t="s">
        <v>703</v>
      </c>
      <c r="AC784" t="s">
        <v>704</v>
      </c>
      <c r="AD784" s="5" t="s">
        <v>1559</v>
      </c>
      <c r="AE784" t="s">
        <v>44</v>
      </c>
      <c r="AF784" t="s">
        <v>41</v>
      </c>
    </row>
    <row r="785" spans="1:32" x14ac:dyDescent="0.3">
      <c r="A785" t="s">
        <v>1653</v>
      </c>
      <c r="B785" s="4" t="s">
        <v>100</v>
      </c>
      <c r="C785" t="s">
        <v>3293</v>
      </c>
      <c r="D785" s="5">
        <v>1</v>
      </c>
      <c r="E785" t="s">
        <v>1512</v>
      </c>
      <c r="F785" t="s">
        <v>699</v>
      </c>
      <c r="G785" t="s">
        <v>3086</v>
      </c>
      <c r="H785" t="s">
        <v>711</v>
      </c>
      <c r="I785" s="3">
        <v>1</v>
      </c>
      <c r="J785" t="s">
        <v>3158</v>
      </c>
      <c r="K785" t="s">
        <v>36</v>
      </c>
      <c r="L785" t="s">
        <v>701</v>
      </c>
      <c r="M785" t="s">
        <v>154</v>
      </c>
      <c r="N785" t="s">
        <v>648</v>
      </c>
      <c r="O785" t="s">
        <v>40</v>
      </c>
      <c r="P785" t="s">
        <v>41</v>
      </c>
      <c r="Q785" t="s">
        <v>42</v>
      </c>
      <c r="R785" t="s">
        <v>41</v>
      </c>
      <c r="S785" t="s">
        <v>41</v>
      </c>
      <c r="T785" t="s">
        <v>41</v>
      </c>
      <c r="U785" t="s">
        <v>52</v>
      </c>
      <c r="V785">
        <v>0</v>
      </c>
      <c r="W785">
        <v>23</v>
      </c>
      <c r="X785">
        <v>7</v>
      </c>
      <c r="Y785">
        <v>81</v>
      </c>
      <c r="Z785" t="s">
        <v>702</v>
      </c>
      <c r="AA785" s="5" t="s">
        <v>703</v>
      </c>
      <c r="AB785" t="s">
        <v>1531</v>
      </c>
      <c r="AC785" t="s">
        <v>704</v>
      </c>
      <c r="AD785" s="5" t="s">
        <v>1513</v>
      </c>
      <c r="AE785" t="s">
        <v>1654</v>
      </c>
      <c r="AF785" t="s">
        <v>42</v>
      </c>
    </row>
    <row r="786" spans="1:32" x14ac:dyDescent="0.3">
      <c r="A786" t="s">
        <v>1655</v>
      </c>
      <c r="B786" s="4" t="s">
        <v>100</v>
      </c>
      <c r="C786" t="s">
        <v>3293</v>
      </c>
      <c r="D786" s="5">
        <v>1</v>
      </c>
      <c r="E786" t="s">
        <v>1512</v>
      </c>
      <c r="F786" t="s">
        <v>699</v>
      </c>
      <c r="G786" t="s">
        <v>3086</v>
      </c>
      <c r="H786" t="s">
        <v>711</v>
      </c>
      <c r="I786" s="3">
        <v>1</v>
      </c>
      <c r="J786" t="s">
        <v>3158</v>
      </c>
      <c r="K786" t="s">
        <v>36</v>
      </c>
      <c r="L786" t="s">
        <v>701</v>
      </c>
      <c r="M786" t="s">
        <v>154</v>
      </c>
      <c r="N786" t="s">
        <v>648</v>
      </c>
      <c r="O786" t="s">
        <v>40</v>
      </c>
      <c r="P786" t="s">
        <v>41</v>
      </c>
      <c r="Q786" t="s">
        <v>42</v>
      </c>
      <c r="R786" t="s">
        <v>41</v>
      </c>
      <c r="S786" t="s">
        <v>41</v>
      </c>
      <c r="T786" t="s">
        <v>41</v>
      </c>
      <c r="U786" t="s">
        <v>52</v>
      </c>
      <c r="V786">
        <v>0</v>
      </c>
      <c r="W786">
        <v>20</v>
      </c>
      <c r="X786">
        <v>10</v>
      </c>
      <c r="Y786">
        <v>57</v>
      </c>
      <c r="Z786" t="s">
        <v>702</v>
      </c>
      <c r="AA786" s="5" t="s">
        <v>703</v>
      </c>
      <c r="AB786" t="s">
        <v>1531</v>
      </c>
      <c r="AC786" t="s">
        <v>704</v>
      </c>
      <c r="AD786" s="5" t="s">
        <v>1513</v>
      </c>
      <c r="AE786" t="s">
        <v>1656</v>
      </c>
      <c r="AF786" t="s">
        <v>42</v>
      </c>
    </row>
    <row r="787" spans="1:32" x14ac:dyDescent="0.3">
      <c r="A787" t="s">
        <v>1657</v>
      </c>
      <c r="B787" s="4" t="s">
        <v>100</v>
      </c>
      <c r="C787" t="s">
        <v>3293</v>
      </c>
      <c r="D787" s="5">
        <v>1</v>
      </c>
      <c r="E787" t="s">
        <v>1512</v>
      </c>
      <c r="F787" t="s">
        <v>699</v>
      </c>
      <c r="G787" t="s">
        <v>3086</v>
      </c>
      <c r="H787" t="s">
        <v>711</v>
      </c>
      <c r="I787" s="3">
        <v>2</v>
      </c>
      <c r="J787" t="s">
        <v>3158</v>
      </c>
      <c r="K787" t="s">
        <v>36</v>
      </c>
      <c r="L787" t="s">
        <v>701</v>
      </c>
      <c r="M787" t="s">
        <v>154</v>
      </c>
      <c r="N787" t="s">
        <v>648</v>
      </c>
      <c r="O787" t="s">
        <v>40</v>
      </c>
      <c r="P787" t="s">
        <v>41</v>
      </c>
      <c r="Q787" t="s">
        <v>42</v>
      </c>
      <c r="R787" t="s">
        <v>41</v>
      </c>
      <c r="S787" t="s">
        <v>41</v>
      </c>
      <c r="T787" t="s">
        <v>41</v>
      </c>
      <c r="U787" t="s">
        <v>52</v>
      </c>
      <c r="V787">
        <v>0</v>
      </c>
      <c r="W787">
        <v>15</v>
      </c>
      <c r="X787">
        <v>7</v>
      </c>
      <c r="Y787">
        <v>48</v>
      </c>
      <c r="Z787" t="s">
        <v>702</v>
      </c>
      <c r="AA787" s="5" t="s">
        <v>703</v>
      </c>
      <c r="AB787" t="s">
        <v>1531</v>
      </c>
      <c r="AC787" t="s">
        <v>704</v>
      </c>
      <c r="AD787" s="5" t="s">
        <v>1513</v>
      </c>
      <c r="AE787" t="s">
        <v>1658</v>
      </c>
      <c r="AF787" t="s">
        <v>42</v>
      </c>
    </row>
    <row r="788" spans="1:32" x14ac:dyDescent="0.3">
      <c r="A788" t="s">
        <v>1659</v>
      </c>
      <c r="B788" s="4" t="s">
        <v>100</v>
      </c>
      <c r="C788" t="s">
        <v>3293</v>
      </c>
      <c r="D788" s="5">
        <v>1</v>
      </c>
      <c r="E788" t="s">
        <v>1512</v>
      </c>
      <c r="F788" t="s">
        <v>699</v>
      </c>
      <c r="G788" t="s">
        <v>3086</v>
      </c>
      <c r="H788" t="s">
        <v>711</v>
      </c>
      <c r="I788" s="3">
        <v>3</v>
      </c>
      <c r="J788" t="s">
        <v>3158</v>
      </c>
      <c r="K788" t="s">
        <v>36</v>
      </c>
      <c r="L788" t="s">
        <v>701</v>
      </c>
      <c r="M788" t="s">
        <v>154</v>
      </c>
      <c r="N788" t="s">
        <v>648</v>
      </c>
      <c r="O788" t="s">
        <v>40</v>
      </c>
      <c r="P788" t="s">
        <v>41</v>
      </c>
      <c r="Q788" t="s">
        <v>42</v>
      </c>
      <c r="R788" t="s">
        <v>41</v>
      </c>
      <c r="S788" t="s">
        <v>41</v>
      </c>
      <c r="T788" t="s">
        <v>41</v>
      </c>
      <c r="U788" t="s">
        <v>52</v>
      </c>
      <c r="V788">
        <v>0</v>
      </c>
      <c r="W788">
        <v>11</v>
      </c>
      <c r="X788">
        <v>6</v>
      </c>
      <c r="Y788">
        <v>39</v>
      </c>
      <c r="Z788" t="s">
        <v>702</v>
      </c>
      <c r="AA788" s="5" t="s">
        <v>703</v>
      </c>
      <c r="AB788" t="s">
        <v>1531</v>
      </c>
      <c r="AC788" t="s">
        <v>704</v>
      </c>
      <c r="AD788" s="5" t="s">
        <v>1513</v>
      </c>
      <c r="AE788" t="s">
        <v>1660</v>
      </c>
      <c r="AF788" t="s">
        <v>42</v>
      </c>
    </row>
    <row r="789" spans="1:32" x14ac:dyDescent="0.3">
      <c r="A789" t="s">
        <v>1661</v>
      </c>
      <c r="B789" s="4" t="s">
        <v>100</v>
      </c>
      <c r="C789" t="s">
        <v>3293</v>
      </c>
      <c r="D789" s="5">
        <v>1</v>
      </c>
      <c r="E789" t="s">
        <v>1512</v>
      </c>
      <c r="F789" t="s">
        <v>699</v>
      </c>
      <c r="G789" t="s">
        <v>3086</v>
      </c>
      <c r="H789" t="s">
        <v>711</v>
      </c>
      <c r="I789" s="3">
        <v>4</v>
      </c>
      <c r="J789" t="s">
        <v>3158</v>
      </c>
      <c r="K789" t="s">
        <v>36</v>
      </c>
      <c r="L789" t="s">
        <v>701</v>
      </c>
      <c r="M789" t="s">
        <v>154</v>
      </c>
      <c r="N789" t="s">
        <v>648</v>
      </c>
      <c r="O789" t="s">
        <v>40</v>
      </c>
      <c r="P789" t="s">
        <v>41</v>
      </c>
      <c r="Q789" t="s">
        <v>42</v>
      </c>
      <c r="R789" t="s">
        <v>41</v>
      </c>
      <c r="S789" t="s">
        <v>41</v>
      </c>
      <c r="T789" t="s">
        <v>41</v>
      </c>
      <c r="U789" t="s">
        <v>52</v>
      </c>
      <c r="V789">
        <v>48</v>
      </c>
      <c r="W789">
        <v>10</v>
      </c>
      <c r="X789">
        <v>9</v>
      </c>
      <c r="Y789">
        <v>0</v>
      </c>
      <c r="Z789" t="s">
        <v>702</v>
      </c>
      <c r="AA789" s="5" t="s">
        <v>703</v>
      </c>
      <c r="AB789" t="s">
        <v>1531</v>
      </c>
      <c r="AC789" t="s">
        <v>704</v>
      </c>
      <c r="AD789" s="5" t="s">
        <v>1513</v>
      </c>
      <c r="AE789" t="s">
        <v>1662</v>
      </c>
      <c r="AF789" t="s">
        <v>42</v>
      </c>
    </row>
    <row r="790" spans="1:32" x14ac:dyDescent="0.3">
      <c r="A790" t="s">
        <v>1663</v>
      </c>
      <c r="B790" s="4" t="s">
        <v>100</v>
      </c>
      <c r="C790" t="s">
        <v>3293</v>
      </c>
      <c r="D790" s="5">
        <v>1</v>
      </c>
      <c r="E790" t="s">
        <v>1512</v>
      </c>
      <c r="F790" t="s">
        <v>699</v>
      </c>
      <c r="G790" t="s">
        <v>3086</v>
      </c>
      <c r="H790" t="s">
        <v>711</v>
      </c>
      <c r="I790" s="3">
        <v>4</v>
      </c>
      <c r="J790" t="s">
        <v>3158</v>
      </c>
      <c r="K790" t="s">
        <v>36</v>
      </c>
      <c r="L790" t="s">
        <v>701</v>
      </c>
      <c r="M790" t="s">
        <v>154</v>
      </c>
      <c r="N790" t="s">
        <v>648</v>
      </c>
      <c r="O790" t="s">
        <v>40</v>
      </c>
      <c r="P790" t="s">
        <v>41</v>
      </c>
      <c r="Q790" t="s">
        <v>42</v>
      </c>
      <c r="R790" t="s">
        <v>41</v>
      </c>
      <c r="S790" t="s">
        <v>41</v>
      </c>
      <c r="T790" t="s">
        <v>41</v>
      </c>
      <c r="U790" t="s">
        <v>52</v>
      </c>
      <c r="V790">
        <v>0</v>
      </c>
      <c r="W790">
        <v>18</v>
      </c>
      <c r="X790">
        <v>8</v>
      </c>
      <c r="Y790">
        <v>77</v>
      </c>
      <c r="Z790" t="s">
        <v>702</v>
      </c>
      <c r="AA790" s="5" t="s">
        <v>703</v>
      </c>
      <c r="AB790" t="s">
        <v>1531</v>
      </c>
      <c r="AC790" t="s">
        <v>704</v>
      </c>
      <c r="AD790" s="5" t="s">
        <v>1513</v>
      </c>
      <c r="AE790" t="s">
        <v>1664</v>
      </c>
      <c r="AF790" t="s">
        <v>42</v>
      </c>
    </row>
    <row r="791" spans="1:32" x14ac:dyDescent="0.3">
      <c r="A791" t="s">
        <v>1665</v>
      </c>
      <c r="B791" s="4" t="s">
        <v>100</v>
      </c>
      <c r="C791" t="s">
        <v>3293</v>
      </c>
      <c r="D791" s="5">
        <v>1</v>
      </c>
      <c r="E791" t="s">
        <v>1512</v>
      </c>
      <c r="F791" t="s">
        <v>699</v>
      </c>
      <c r="G791" t="s">
        <v>3086</v>
      </c>
      <c r="H791" t="s">
        <v>711</v>
      </c>
      <c r="I791" s="3">
        <v>4</v>
      </c>
      <c r="J791" t="s">
        <v>3158</v>
      </c>
      <c r="K791" t="s">
        <v>36</v>
      </c>
      <c r="L791" t="s">
        <v>701</v>
      </c>
      <c r="M791" t="s">
        <v>154</v>
      </c>
      <c r="N791" t="s">
        <v>648</v>
      </c>
      <c r="O791" t="s">
        <v>40</v>
      </c>
      <c r="P791" t="s">
        <v>41</v>
      </c>
      <c r="Q791" t="s">
        <v>42</v>
      </c>
      <c r="R791" t="s">
        <v>41</v>
      </c>
      <c r="S791" t="s">
        <v>41</v>
      </c>
      <c r="T791" t="s">
        <v>41</v>
      </c>
      <c r="U791" t="s">
        <v>52</v>
      </c>
      <c r="V791">
        <v>0</v>
      </c>
      <c r="W791">
        <v>21</v>
      </c>
      <c r="X791">
        <v>14</v>
      </c>
      <c r="Y791">
        <v>125</v>
      </c>
      <c r="Z791" t="s">
        <v>702</v>
      </c>
      <c r="AA791" s="5" t="s">
        <v>703</v>
      </c>
      <c r="AB791" t="s">
        <v>1531</v>
      </c>
      <c r="AC791" t="s">
        <v>704</v>
      </c>
      <c r="AD791" s="5" t="s">
        <v>1513</v>
      </c>
      <c r="AE791" t="s">
        <v>1666</v>
      </c>
      <c r="AF791" t="s">
        <v>42</v>
      </c>
    </row>
    <row r="792" spans="1:32" x14ac:dyDescent="0.3">
      <c r="A792" t="s">
        <v>1667</v>
      </c>
      <c r="B792" s="4" t="s">
        <v>100</v>
      </c>
      <c r="C792" t="s">
        <v>3293</v>
      </c>
      <c r="D792" s="5">
        <v>1</v>
      </c>
      <c r="E792" t="s">
        <v>1512</v>
      </c>
      <c r="F792" t="s">
        <v>699</v>
      </c>
      <c r="G792" t="s">
        <v>3086</v>
      </c>
      <c r="H792" t="s">
        <v>711</v>
      </c>
      <c r="I792" s="3">
        <v>5</v>
      </c>
      <c r="J792" t="s">
        <v>3158</v>
      </c>
      <c r="K792" t="s">
        <v>36</v>
      </c>
      <c r="L792" t="s">
        <v>701</v>
      </c>
      <c r="M792" t="s">
        <v>154</v>
      </c>
      <c r="N792" t="s">
        <v>648</v>
      </c>
      <c r="O792" t="s">
        <v>40</v>
      </c>
      <c r="P792" t="s">
        <v>41</v>
      </c>
      <c r="Q792" t="s">
        <v>42</v>
      </c>
      <c r="R792" t="s">
        <v>41</v>
      </c>
      <c r="S792" t="s">
        <v>41</v>
      </c>
      <c r="T792" t="s">
        <v>41</v>
      </c>
      <c r="U792" t="s">
        <v>52</v>
      </c>
      <c r="V792">
        <v>0</v>
      </c>
      <c r="W792">
        <v>14</v>
      </c>
      <c r="X792">
        <v>6</v>
      </c>
      <c r="Y792">
        <v>51</v>
      </c>
      <c r="Z792" t="s">
        <v>702</v>
      </c>
      <c r="AA792" s="5" t="s">
        <v>703</v>
      </c>
      <c r="AB792" t="s">
        <v>732</v>
      </c>
      <c r="AC792" t="s">
        <v>704</v>
      </c>
      <c r="AD792" s="5" t="s">
        <v>1513</v>
      </c>
      <c r="AE792" t="s">
        <v>1668</v>
      </c>
      <c r="AF792" t="s">
        <v>42</v>
      </c>
    </row>
    <row r="793" spans="1:32" x14ac:dyDescent="0.3">
      <c r="A793" t="s">
        <v>1669</v>
      </c>
      <c r="B793" s="4" t="s">
        <v>100</v>
      </c>
      <c r="C793" t="s">
        <v>3293</v>
      </c>
      <c r="D793" s="5">
        <v>1</v>
      </c>
      <c r="E793" t="s">
        <v>1512</v>
      </c>
      <c r="F793" t="s">
        <v>699</v>
      </c>
      <c r="G793" t="s">
        <v>3086</v>
      </c>
      <c r="H793" t="s">
        <v>711</v>
      </c>
      <c r="I793" s="3">
        <v>5</v>
      </c>
      <c r="J793" t="s">
        <v>3158</v>
      </c>
      <c r="K793" t="s">
        <v>36</v>
      </c>
      <c r="L793" t="s">
        <v>701</v>
      </c>
      <c r="M793" t="s">
        <v>154</v>
      </c>
      <c r="N793" t="s">
        <v>648</v>
      </c>
      <c r="O793" t="s">
        <v>40</v>
      </c>
      <c r="P793" t="s">
        <v>41</v>
      </c>
      <c r="Q793" t="s">
        <v>42</v>
      </c>
      <c r="R793" t="s">
        <v>41</v>
      </c>
      <c r="S793" t="s">
        <v>41</v>
      </c>
      <c r="T793" t="s">
        <v>41</v>
      </c>
      <c r="U793" t="s">
        <v>52</v>
      </c>
      <c r="V793">
        <v>0</v>
      </c>
      <c r="W793">
        <v>9</v>
      </c>
      <c r="X793">
        <v>8</v>
      </c>
      <c r="Y793">
        <v>75</v>
      </c>
      <c r="Z793" t="s">
        <v>702</v>
      </c>
      <c r="AA793" s="5" t="s">
        <v>703</v>
      </c>
      <c r="AB793" t="s">
        <v>732</v>
      </c>
      <c r="AC793" t="s">
        <v>704</v>
      </c>
      <c r="AD793" s="5" t="s">
        <v>1513</v>
      </c>
      <c r="AE793" t="s">
        <v>1670</v>
      </c>
      <c r="AF793" t="s">
        <v>42</v>
      </c>
    </row>
    <row r="794" spans="1:32" x14ac:dyDescent="0.3">
      <c r="A794" t="s">
        <v>1671</v>
      </c>
      <c r="B794" s="4" t="s">
        <v>100</v>
      </c>
      <c r="C794" t="s">
        <v>3293</v>
      </c>
      <c r="D794" s="5">
        <v>1</v>
      </c>
      <c r="E794" t="s">
        <v>1512</v>
      </c>
      <c r="F794" t="s">
        <v>699</v>
      </c>
      <c r="G794" t="s">
        <v>3086</v>
      </c>
      <c r="H794" t="s">
        <v>711</v>
      </c>
      <c r="I794" s="3">
        <v>3</v>
      </c>
      <c r="J794" t="s">
        <v>3158</v>
      </c>
      <c r="K794" t="s">
        <v>36</v>
      </c>
      <c r="L794" t="s">
        <v>701</v>
      </c>
      <c r="M794" t="s">
        <v>154</v>
      </c>
      <c r="N794" t="s">
        <v>648</v>
      </c>
      <c r="O794" t="s">
        <v>40</v>
      </c>
      <c r="P794" t="s">
        <v>41</v>
      </c>
      <c r="Q794" t="s">
        <v>42</v>
      </c>
      <c r="R794" t="s">
        <v>41</v>
      </c>
      <c r="S794" t="s">
        <v>41</v>
      </c>
      <c r="T794" t="s">
        <v>41</v>
      </c>
      <c r="U794" t="s">
        <v>52</v>
      </c>
      <c r="V794">
        <v>0</v>
      </c>
      <c r="W794">
        <v>13</v>
      </c>
      <c r="X794">
        <v>5</v>
      </c>
      <c r="Y794">
        <v>106</v>
      </c>
      <c r="Z794" t="s">
        <v>702</v>
      </c>
      <c r="AA794" s="5" t="s">
        <v>703</v>
      </c>
      <c r="AB794" t="s">
        <v>1550</v>
      </c>
      <c r="AC794" t="s">
        <v>704</v>
      </c>
      <c r="AD794" s="5" t="s">
        <v>1513</v>
      </c>
      <c r="AE794" t="s">
        <v>1672</v>
      </c>
      <c r="AF794" t="s">
        <v>42</v>
      </c>
    </row>
    <row r="795" spans="1:32" x14ac:dyDescent="0.3">
      <c r="A795" t="s">
        <v>1673</v>
      </c>
      <c r="B795" s="4" t="s">
        <v>100</v>
      </c>
      <c r="C795" t="s">
        <v>3293</v>
      </c>
      <c r="D795" s="5">
        <v>1</v>
      </c>
      <c r="E795" t="s">
        <v>1512</v>
      </c>
      <c r="F795" t="s">
        <v>699</v>
      </c>
      <c r="G795" t="s">
        <v>3086</v>
      </c>
      <c r="H795" t="s">
        <v>711</v>
      </c>
      <c r="I795" s="3">
        <v>2</v>
      </c>
      <c r="J795" t="s">
        <v>3158</v>
      </c>
      <c r="K795" t="s">
        <v>36</v>
      </c>
      <c r="L795" t="s">
        <v>701</v>
      </c>
      <c r="M795" t="s">
        <v>154</v>
      </c>
      <c r="N795" t="s">
        <v>648</v>
      </c>
      <c r="O795" t="s">
        <v>40</v>
      </c>
      <c r="P795" t="s">
        <v>41</v>
      </c>
      <c r="Q795" t="s">
        <v>42</v>
      </c>
      <c r="R795" t="s">
        <v>41</v>
      </c>
      <c r="S795" t="s">
        <v>41</v>
      </c>
      <c r="T795" t="s">
        <v>41</v>
      </c>
      <c r="U795" t="s">
        <v>52</v>
      </c>
      <c r="V795">
        <v>0</v>
      </c>
      <c r="W795">
        <v>28</v>
      </c>
      <c r="X795">
        <v>13</v>
      </c>
      <c r="Y795">
        <v>73</v>
      </c>
      <c r="Z795" t="s">
        <v>702</v>
      </c>
      <c r="AA795" s="5" t="s">
        <v>703</v>
      </c>
      <c r="AB795" t="s">
        <v>1555</v>
      </c>
      <c r="AC795" t="s">
        <v>704</v>
      </c>
      <c r="AD795" t="s">
        <v>1513</v>
      </c>
      <c r="AE795" t="s">
        <v>1674</v>
      </c>
      <c r="AF795" t="s">
        <v>42</v>
      </c>
    </row>
    <row r="796" spans="1:32" x14ac:dyDescent="0.3">
      <c r="A796" s="3" t="s">
        <v>1675</v>
      </c>
      <c r="B796" s="4" t="s">
        <v>31</v>
      </c>
      <c r="C796" t="s">
        <v>3292</v>
      </c>
      <c r="D796" s="6">
        <v>2</v>
      </c>
      <c r="E796" t="s">
        <v>1676</v>
      </c>
      <c r="F796" t="s">
        <v>1454</v>
      </c>
      <c r="G796" t="s">
        <v>3091</v>
      </c>
      <c r="H796" t="s">
        <v>44</v>
      </c>
      <c r="I796" s="3" t="s">
        <v>44</v>
      </c>
      <c r="J796" t="s">
        <v>3113</v>
      </c>
      <c r="K796" t="s">
        <v>36</v>
      </c>
      <c r="L796" t="s">
        <v>153</v>
      </c>
      <c r="M796" t="s">
        <v>694</v>
      </c>
      <c r="N796" t="s">
        <v>832</v>
      </c>
      <c r="O796" t="s">
        <v>40</v>
      </c>
      <c r="P796" t="s">
        <v>41</v>
      </c>
      <c r="Q796" t="s">
        <v>41</v>
      </c>
      <c r="R796" t="s">
        <v>41</v>
      </c>
      <c r="S796" t="s">
        <v>42</v>
      </c>
      <c r="T796" t="s">
        <v>41</v>
      </c>
      <c r="U796" t="s">
        <v>656</v>
      </c>
      <c r="V796" s="35" t="s">
        <v>3093</v>
      </c>
      <c r="W796" s="35" t="s">
        <v>3093</v>
      </c>
      <c r="X796" s="35" t="s">
        <v>3093</v>
      </c>
      <c r="Y796" s="35" t="s">
        <v>3093</v>
      </c>
      <c r="Z796" t="s">
        <v>650</v>
      </c>
      <c r="AA796" s="5">
        <v>1934</v>
      </c>
      <c r="AC796" t="s">
        <v>1455</v>
      </c>
      <c r="AD796">
        <v>93</v>
      </c>
      <c r="AE796" t="s">
        <v>44</v>
      </c>
      <c r="AF796" t="s">
        <v>41</v>
      </c>
    </row>
    <row r="797" spans="1:32" x14ac:dyDescent="0.3">
      <c r="A797" s="3" t="s">
        <v>1677</v>
      </c>
      <c r="B797" s="4" t="s">
        <v>31</v>
      </c>
      <c r="C797" t="s">
        <v>3292</v>
      </c>
      <c r="D797" s="6">
        <v>1</v>
      </c>
      <c r="E797" t="s">
        <v>1676</v>
      </c>
      <c r="F797" t="s">
        <v>1454</v>
      </c>
      <c r="G797" t="s">
        <v>3091</v>
      </c>
      <c r="H797" t="s">
        <v>44</v>
      </c>
      <c r="I797" s="3" t="s">
        <v>44</v>
      </c>
      <c r="J797" t="s">
        <v>3113</v>
      </c>
      <c r="K797" t="s">
        <v>36</v>
      </c>
      <c r="L797" t="s">
        <v>153</v>
      </c>
      <c r="M797" t="s">
        <v>694</v>
      </c>
      <c r="N797" t="s">
        <v>832</v>
      </c>
      <c r="O797" t="s">
        <v>40</v>
      </c>
      <c r="P797" t="s">
        <v>41</v>
      </c>
      <c r="Q797" t="s">
        <v>41</v>
      </c>
      <c r="R797" t="s">
        <v>41</v>
      </c>
      <c r="S797" t="s">
        <v>42</v>
      </c>
      <c r="T797" t="s">
        <v>41</v>
      </c>
      <c r="U797" t="s">
        <v>185</v>
      </c>
      <c r="V797" s="35" t="s">
        <v>3093</v>
      </c>
      <c r="W797" s="35" t="s">
        <v>3093</v>
      </c>
      <c r="X797" s="35" t="s">
        <v>3093</v>
      </c>
      <c r="Y797" s="35" t="s">
        <v>3093</v>
      </c>
      <c r="Z797" t="s">
        <v>650</v>
      </c>
      <c r="AA797" s="5">
        <v>1934</v>
      </c>
      <c r="AC797" t="s">
        <v>1455</v>
      </c>
      <c r="AD797">
        <v>93</v>
      </c>
      <c r="AE797" t="s">
        <v>44</v>
      </c>
      <c r="AF797" t="s">
        <v>41</v>
      </c>
    </row>
    <row r="798" spans="1:32" x14ac:dyDescent="0.3">
      <c r="A798" s="3" t="s">
        <v>1678</v>
      </c>
      <c r="B798" s="4" t="s">
        <v>31</v>
      </c>
      <c r="C798" t="s">
        <v>3292</v>
      </c>
      <c r="D798" s="5">
        <v>1</v>
      </c>
      <c r="E798" t="s">
        <v>1679</v>
      </c>
      <c r="F798" t="s">
        <v>699</v>
      </c>
      <c r="G798" t="s">
        <v>3086</v>
      </c>
      <c r="H798" t="s">
        <v>34</v>
      </c>
      <c r="I798" s="3">
        <v>1</v>
      </c>
      <c r="J798" t="s">
        <v>3119</v>
      </c>
      <c r="K798" t="s">
        <v>36</v>
      </c>
      <c r="L798" t="s">
        <v>701</v>
      </c>
      <c r="M798" t="s">
        <v>154</v>
      </c>
      <c r="N798" t="s">
        <v>648</v>
      </c>
      <c r="O798" t="s">
        <v>40</v>
      </c>
      <c r="P798" t="s">
        <v>41</v>
      </c>
      <c r="Q798" t="s">
        <v>41</v>
      </c>
      <c r="R798" t="s">
        <v>41</v>
      </c>
      <c r="S798" t="s">
        <v>42</v>
      </c>
      <c r="T798" t="s">
        <v>41</v>
      </c>
      <c r="U798" t="s">
        <v>656</v>
      </c>
      <c r="V798" s="35" t="s">
        <v>3093</v>
      </c>
      <c r="W798" s="35" t="s">
        <v>3093</v>
      </c>
      <c r="X798" s="35" t="s">
        <v>3093</v>
      </c>
      <c r="Y798" s="35" t="s">
        <v>3093</v>
      </c>
      <c r="Z798" t="s">
        <v>702</v>
      </c>
      <c r="AA798" s="5" t="s">
        <v>703</v>
      </c>
      <c r="AC798" t="s">
        <v>704</v>
      </c>
      <c r="AD798" s="5" t="s">
        <v>705</v>
      </c>
      <c r="AE798" t="s">
        <v>44</v>
      </c>
      <c r="AF798" t="s">
        <v>41</v>
      </c>
    </row>
    <row r="799" spans="1:32" x14ac:dyDescent="0.3">
      <c r="A799" s="3" t="s">
        <v>1680</v>
      </c>
      <c r="B799" s="4" t="s">
        <v>1307</v>
      </c>
      <c r="C799" t="s">
        <v>3292</v>
      </c>
      <c r="D799" s="5">
        <v>1</v>
      </c>
      <c r="E799" t="s">
        <v>1679</v>
      </c>
      <c r="F799" t="s">
        <v>699</v>
      </c>
      <c r="G799" t="s">
        <v>3086</v>
      </c>
      <c r="H799" t="s">
        <v>34</v>
      </c>
      <c r="I799" s="3">
        <v>2</v>
      </c>
      <c r="J799" t="s">
        <v>3119</v>
      </c>
      <c r="K799" t="s">
        <v>36</v>
      </c>
      <c r="L799" t="s">
        <v>701</v>
      </c>
      <c r="M799" t="s">
        <v>154</v>
      </c>
      <c r="N799" t="s">
        <v>648</v>
      </c>
      <c r="O799" t="s">
        <v>40</v>
      </c>
      <c r="P799" t="s">
        <v>44</v>
      </c>
      <c r="Q799" t="s">
        <v>44</v>
      </c>
      <c r="R799" t="s">
        <v>44</v>
      </c>
      <c r="S799" t="s">
        <v>44</v>
      </c>
      <c r="T799" t="s">
        <v>44</v>
      </c>
      <c r="U799" t="s">
        <v>44</v>
      </c>
      <c r="V799" s="35" t="s">
        <v>3093</v>
      </c>
      <c r="W799" s="35" t="s">
        <v>3093</v>
      </c>
      <c r="X799" s="35" t="s">
        <v>3093</v>
      </c>
      <c r="Y799" s="35" t="s">
        <v>3093</v>
      </c>
      <c r="Z799" t="s">
        <v>702</v>
      </c>
      <c r="AA799" s="5" t="s">
        <v>703</v>
      </c>
      <c r="AC799" t="s">
        <v>704</v>
      </c>
      <c r="AD799" s="5" t="s">
        <v>705</v>
      </c>
      <c r="AE799" t="s">
        <v>44</v>
      </c>
      <c r="AF799" t="s">
        <v>41</v>
      </c>
    </row>
    <row r="800" spans="1:32" x14ac:dyDescent="0.3">
      <c r="A800" s="3" t="s">
        <v>1681</v>
      </c>
      <c r="B800" s="4" t="s">
        <v>31</v>
      </c>
      <c r="C800" t="s">
        <v>3292</v>
      </c>
      <c r="D800" s="5">
        <v>1</v>
      </c>
      <c r="E800" t="s">
        <v>1682</v>
      </c>
      <c r="F800" t="s">
        <v>699</v>
      </c>
      <c r="G800" t="s">
        <v>3086</v>
      </c>
      <c r="H800" t="s">
        <v>1683</v>
      </c>
      <c r="I800" s="3">
        <v>2</v>
      </c>
      <c r="J800" t="s">
        <v>3120</v>
      </c>
      <c r="K800" t="s">
        <v>36</v>
      </c>
      <c r="L800" t="s">
        <v>1684</v>
      </c>
      <c r="M800" t="s">
        <v>44</v>
      </c>
      <c r="N800" t="s">
        <v>832</v>
      </c>
      <c r="O800" t="s">
        <v>40</v>
      </c>
      <c r="P800" t="s">
        <v>41</v>
      </c>
      <c r="Q800" t="s">
        <v>41</v>
      </c>
      <c r="R800" t="s">
        <v>41</v>
      </c>
      <c r="S800" t="s">
        <v>42</v>
      </c>
      <c r="T800" t="s">
        <v>41</v>
      </c>
      <c r="U800" t="s">
        <v>656</v>
      </c>
      <c r="V800" s="35" t="s">
        <v>3093</v>
      </c>
      <c r="W800" s="35" t="s">
        <v>3093</v>
      </c>
      <c r="X800" s="35" t="s">
        <v>3093</v>
      </c>
      <c r="Y800" s="35" t="s">
        <v>3093</v>
      </c>
      <c r="Z800" t="s">
        <v>702</v>
      </c>
      <c r="AA800" s="5" t="s">
        <v>703</v>
      </c>
      <c r="AC800" t="s">
        <v>704</v>
      </c>
      <c r="AD800" s="5" t="s">
        <v>1513</v>
      </c>
      <c r="AE800" t="s">
        <v>44</v>
      </c>
      <c r="AF800" t="s">
        <v>41</v>
      </c>
    </row>
    <row r="801" spans="1:32" x14ac:dyDescent="0.3">
      <c r="A801" s="3" t="s">
        <v>1685</v>
      </c>
      <c r="B801" s="4" t="s">
        <v>31</v>
      </c>
      <c r="C801" t="s">
        <v>3292</v>
      </c>
      <c r="D801" s="5">
        <v>4</v>
      </c>
      <c r="E801" t="s">
        <v>1682</v>
      </c>
      <c r="F801" t="s">
        <v>699</v>
      </c>
      <c r="G801" t="s">
        <v>3086</v>
      </c>
      <c r="H801" t="s">
        <v>1683</v>
      </c>
      <c r="I801" s="3">
        <v>3</v>
      </c>
      <c r="J801" t="s">
        <v>3120</v>
      </c>
      <c r="K801" t="s">
        <v>36</v>
      </c>
      <c r="L801" t="s">
        <v>701</v>
      </c>
      <c r="M801" t="s">
        <v>694</v>
      </c>
      <c r="N801" t="s">
        <v>39</v>
      </c>
      <c r="O801" t="s">
        <v>40</v>
      </c>
      <c r="P801" t="s">
        <v>41</v>
      </c>
      <c r="Q801" t="s">
        <v>41</v>
      </c>
      <c r="R801" t="s">
        <v>41</v>
      </c>
      <c r="S801" t="s">
        <v>42</v>
      </c>
      <c r="T801" t="s">
        <v>41</v>
      </c>
      <c r="U801" t="s">
        <v>656</v>
      </c>
      <c r="V801" s="35" t="s">
        <v>3093</v>
      </c>
      <c r="W801" s="35" t="s">
        <v>3093</v>
      </c>
      <c r="X801" s="35" t="s">
        <v>3093</v>
      </c>
      <c r="Y801" s="35" t="s">
        <v>3093</v>
      </c>
      <c r="Z801" t="s">
        <v>702</v>
      </c>
      <c r="AA801" s="5" t="s">
        <v>703</v>
      </c>
      <c r="AC801" t="s">
        <v>704</v>
      </c>
      <c r="AD801" s="5" t="s">
        <v>1513</v>
      </c>
      <c r="AE801" t="s">
        <v>44</v>
      </c>
      <c r="AF801" t="s">
        <v>41</v>
      </c>
    </row>
    <row r="802" spans="1:32" x14ac:dyDescent="0.3">
      <c r="A802" s="3" t="s">
        <v>1686</v>
      </c>
      <c r="B802" s="4" t="s">
        <v>50</v>
      </c>
      <c r="C802" t="s">
        <v>3292</v>
      </c>
      <c r="D802" s="5">
        <v>1</v>
      </c>
      <c r="E802" t="s">
        <v>1682</v>
      </c>
      <c r="F802" t="s">
        <v>699</v>
      </c>
      <c r="G802" t="s">
        <v>3086</v>
      </c>
      <c r="H802" t="s">
        <v>1683</v>
      </c>
      <c r="I802" s="3">
        <v>3</v>
      </c>
      <c r="J802" t="s">
        <v>3120</v>
      </c>
      <c r="K802" t="s">
        <v>36</v>
      </c>
      <c r="L802" t="s">
        <v>701</v>
      </c>
      <c r="M802" t="s">
        <v>694</v>
      </c>
      <c r="N802" t="s">
        <v>39</v>
      </c>
      <c r="O802" t="s">
        <v>40</v>
      </c>
      <c r="P802" t="s">
        <v>44</v>
      </c>
      <c r="Q802" t="s">
        <v>44</v>
      </c>
      <c r="R802" t="s">
        <v>44</v>
      </c>
      <c r="S802" t="s">
        <v>44</v>
      </c>
      <c r="T802" t="s">
        <v>44</v>
      </c>
      <c r="U802" t="s">
        <v>44</v>
      </c>
      <c r="V802" s="35" t="s">
        <v>3093</v>
      </c>
      <c r="W802" s="35" t="s">
        <v>3093</v>
      </c>
      <c r="X802" s="35" t="s">
        <v>3093</v>
      </c>
      <c r="Y802" s="35" t="s">
        <v>3093</v>
      </c>
      <c r="Z802" t="s">
        <v>702</v>
      </c>
      <c r="AA802" s="5" t="s">
        <v>703</v>
      </c>
      <c r="AC802" t="s">
        <v>704</v>
      </c>
      <c r="AD802" s="5" t="s">
        <v>1513</v>
      </c>
      <c r="AE802" t="s">
        <v>44</v>
      </c>
      <c r="AF802" t="s">
        <v>41</v>
      </c>
    </row>
    <row r="803" spans="1:32" x14ac:dyDescent="0.3">
      <c r="A803" s="3" t="s">
        <v>1687</v>
      </c>
      <c r="B803" s="4" t="s">
        <v>71</v>
      </c>
      <c r="C803" t="s">
        <v>3292</v>
      </c>
      <c r="D803" s="5">
        <v>1</v>
      </c>
      <c r="E803" t="s">
        <v>1682</v>
      </c>
      <c r="F803" t="s">
        <v>699</v>
      </c>
      <c r="G803" t="s">
        <v>3086</v>
      </c>
      <c r="H803" t="s">
        <v>1683</v>
      </c>
      <c r="I803" s="3">
        <v>3</v>
      </c>
      <c r="J803" t="s">
        <v>3120</v>
      </c>
      <c r="K803" t="s">
        <v>36</v>
      </c>
      <c r="L803" t="s">
        <v>701</v>
      </c>
      <c r="M803" t="s">
        <v>694</v>
      </c>
      <c r="N803" t="s">
        <v>39</v>
      </c>
      <c r="O803" t="s">
        <v>40</v>
      </c>
      <c r="P803" t="s">
        <v>41</v>
      </c>
      <c r="Q803" t="s">
        <v>41</v>
      </c>
      <c r="R803" t="s">
        <v>41</v>
      </c>
      <c r="S803" t="s">
        <v>42</v>
      </c>
      <c r="T803" t="s">
        <v>41</v>
      </c>
      <c r="U803" t="s">
        <v>72</v>
      </c>
      <c r="V803" s="35" t="s">
        <v>3093</v>
      </c>
      <c r="W803" s="35" t="s">
        <v>3093</v>
      </c>
      <c r="X803" s="35" t="s">
        <v>3093</v>
      </c>
      <c r="Y803" s="35" t="s">
        <v>3093</v>
      </c>
      <c r="Z803" t="s">
        <v>702</v>
      </c>
      <c r="AA803" s="5" t="s">
        <v>703</v>
      </c>
      <c r="AC803" t="s">
        <v>704</v>
      </c>
      <c r="AD803" s="5" t="s">
        <v>1513</v>
      </c>
      <c r="AE803" t="s">
        <v>44</v>
      </c>
      <c r="AF803" t="s">
        <v>41</v>
      </c>
    </row>
    <row r="804" spans="1:32" x14ac:dyDescent="0.3">
      <c r="A804" s="3" t="s">
        <v>1688</v>
      </c>
      <c r="B804" s="4" t="s">
        <v>71</v>
      </c>
      <c r="C804" t="s">
        <v>3292</v>
      </c>
      <c r="D804" s="5">
        <v>2</v>
      </c>
      <c r="E804" t="s">
        <v>1682</v>
      </c>
      <c r="F804" t="s">
        <v>699</v>
      </c>
      <c r="G804" t="s">
        <v>3086</v>
      </c>
      <c r="H804" t="s">
        <v>1683</v>
      </c>
      <c r="I804" s="3">
        <v>4</v>
      </c>
      <c r="J804" t="s">
        <v>3120</v>
      </c>
      <c r="K804" t="s">
        <v>36</v>
      </c>
      <c r="L804" t="s">
        <v>701</v>
      </c>
      <c r="M804" t="s">
        <v>694</v>
      </c>
      <c r="N804" t="s">
        <v>39</v>
      </c>
      <c r="O804" t="s">
        <v>40</v>
      </c>
      <c r="P804" t="s">
        <v>41</v>
      </c>
      <c r="Q804" t="s">
        <v>41</v>
      </c>
      <c r="R804" t="s">
        <v>41</v>
      </c>
      <c r="S804" t="s">
        <v>42</v>
      </c>
      <c r="T804" t="s">
        <v>41</v>
      </c>
      <c r="U804" t="s">
        <v>72</v>
      </c>
      <c r="V804" s="35" t="s">
        <v>3093</v>
      </c>
      <c r="W804" s="35" t="s">
        <v>3093</v>
      </c>
      <c r="X804" s="35" t="s">
        <v>3093</v>
      </c>
      <c r="Y804" s="35" t="s">
        <v>3093</v>
      </c>
      <c r="Z804" t="s">
        <v>702</v>
      </c>
      <c r="AA804" s="5" t="s">
        <v>703</v>
      </c>
      <c r="AC804" t="s">
        <v>704</v>
      </c>
      <c r="AD804" s="5" t="s">
        <v>1513</v>
      </c>
      <c r="AE804" t="s">
        <v>44</v>
      </c>
      <c r="AF804" t="s">
        <v>41</v>
      </c>
    </row>
    <row r="805" spans="1:32" x14ac:dyDescent="0.3">
      <c r="A805" s="3" t="s">
        <v>1689</v>
      </c>
      <c r="B805" s="4" t="s">
        <v>71</v>
      </c>
      <c r="C805" t="s">
        <v>3292</v>
      </c>
      <c r="D805" s="5">
        <v>1</v>
      </c>
      <c r="E805" t="s">
        <v>1682</v>
      </c>
      <c r="F805" t="s">
        <v>699</v>
      </c>
      <c r="G805" t="s">
        <v>3086</v>
      </c>
      <c r="H805" t="s">
        <v>1683</v>
      </c>
      <c r="I805" s="3">
        <v>9</v>
      </c>
      <c r="J805" t="s">
        <v>3120</v>
      </c>
      <c r="K805" t="s">
        <v>36</v>
      </c>
      <c r="L805" t="s">
        <v>701</v>
      </c>
      <c r="M805" t="s">
        <v>154</v>
      </c>
      <c r="N805" t="s">
        <v>648</v>
      </c>
      <c r="O805" t="s">
        <v>40</v>
      </c>
      <c r="P805" t="s">
        <v>41</v>
      </c>
      <c r="Q805" t="s">
        <v>41</v>
      </c>
      <c r="R805" t="s">
        <v>41</v>
      </c>
      <c r="S805" t="s">
        <v>42</v>
      </c>
      <c r="T805" t="s">
        <v>41</v>
      </c>
      <c r="U805" t="s">
        <v>72</v>
      </c>
      <c r="V805" s="35" t="s">
        <v>3093</v>
      </c>
      <c r="W805" s="35" t="s">
        <v>3093</v>
      </c>
      <c r="X805" s="35" t="s">
        <v>3093</v>
      </c>
      <c r="Y805" s="35" t="s">
        <v>3093</v>
      </c>
      <c r="Z805" t="s">
        <v>702</v>
      </c>
      <c r="AA805" s="5" t="s">
        <v>703</v>
      </c>
      <c r="AC805" t="s">
        <v>704</v>
      </c>
      <c r="AD805" s="5" t="s">
        <v>1513</v>
      </c>
      <c r="AE805" t="s">
        <v>44</v>
      </c>
      <c r="AF805" t="s">
        <v>41</v>
      </c>
    </row>
    <row r="806" spans="1:32" x14ac:dyDescent="0.3">
      <c r="A806" s="3" t="s">
        <v>1690</v>
      </c>
      <c r="B806" s="4" t="s">
        <v>71</v>
      </c>
      <c r="C806" t="s">
        <v>3292</v>
      </c>
      <c r="D806" s="5">
        <v>1</v>
      </c>
      <c r="E806" t="s">
        <v>1682</v>
      </c>
      <c r="F806" t="s">
        <v>699</v>
      </c>
      <c r="G806" t="s">
        <v>3086</v>
      </c>
      <c r="H806" t="s">
        <v>1683</v>
      </c>
      <c r="I806" s="3">
        <v>11</v>
      </c>
      <c r="J806" t="s">
        <v>3120</v>
      </c>
      <c r="K806" t="s">
        <v>36</v>
      </c>
      <c r="L806" t="s">
        <v>701</v>
      </c>
      <c r="M806" t="s">
        <v>154</v>
      </c>
      <c r="N806" t="s">
        <v>648</v>
      </c>
      <c r="O806" t="s">
        <v>40</v>
      </c>
      <c r="P806" t="s">
        <v>41</v>
      </c>
      <c r="Q806" t="s">
        <v>41</v>
      </c>
      <c r="R806" t="s">
        <v>41</v>
      </c>
      <c r="S806" t="s">
        <v>42</v>
      </c>
      <c r="T806" t="s">
        <v>41</v>
      </c>
      <c r="U806" t="s">
        <v>72</v>
      </c>
      <c r="V806" s="35" t="s">
        <v>3093</v>
      </c>
      <c r="W806" s="35" t="s">
        <v>3093</v>
      </c>
      <c r="X806" s="35" t="s">
        <v>3093</v>
      </c>
      <c r="Y806" s="35" t="s">
        <v>3093</v>
      </c>
      <c r="Z806" t="s">
        <v>702</v>
      </c>
      <c r="AA806" s="5" t="s">
        <v>703</v>
      </c>
      <c r="AC806" t="s">
        <v>704</v>
      </c>
      <c r="AD806" s="5" t="s">
        <v>1513</v>
      </c>
      <c r="AE806" t="s">
        <v>44</v>
      </c>
      <c r="AF806" t="s">
        <v>41</v>
      </c>
    </row>
    <row r="807" spans="1:32" x14ac:dyDescent="0.3">
      <c r="A807" s="3" t="s">
        <v>1691</v>
      </c>
      <c r="B807" s="4" t="s">
        <v>71</v>
      </c>
      <c r="C807" t="s">
        <v>3292</v>
      </c>
      <c r="D807" s="5">
        <v>1</v>
      </c>
      <c r="E807" t="s">
        <v>1682</v>
      </c>
      <c r="F807" t="s">
        <v>699</v>
      </c>
      <c r="G807" t="s">
        <v>3086</v>
      </c>
      <c r="H807" t="s">
        <v>1683</v>
      </c>
      <c r="I807" s="3">
        <v>4</v>
      </c>
      <c r="J807" t="s">
        <v>3120</v>
      </c>
      <c r="K807" t="s">
        <v>36</v>
      </c>
      <c r="L807" t="s">
        <v>701</v>
      </c>
      <c r="M807" t="s">
        <v>694</v>
      </c>
      <c r="N807" t="s">
        <v>39</v>
      </c>
      <c r="O807" t="s">
        <v>40</v>
      </c>
      <c r="P807" t="s">
        <v>41</v>
      </c>
      <c r="Q807" t="s">
        <v>41</v>
      </c>
      <c r="R807" t="s">
        <v>41</v>
      </c>
      <c r="S807" t="s">
        <v>42</v>
      </c>
      <c r="T807" t="s">
        <v>41</v>
      </c>
      <c r="U807" t="s">
        <v>72</v>
      </c>
      <c r="V807" s="35" t="s">
        <v>3093</v>
      </c>
      <c r="W807" s="35" t="s">
        <v>3093</v>
      </c>
      <c r="X807" s="35" t="s">
        <v>3093</v>
      </c>
      <c r="Y807" s="35" t="s">
        <v>3093</v>
      </c>
      <c r="Z807" t="s">
        <v>702</v>
      </c>
      <c r="AA807" s="5" t="s">
        <v>703</v>
      </c>
      <c r="AB807" t="s">
        <v>1692</v>
      </c>
      <c r="AC807" t="s">
        <v>704</v>
      </c>
      <c r="AD807" s="5" t="s">
        <v>1513</v>
      </c>
      <c r="AE807" t="s">
        <v>44</v>
      </c>
      <c r="AF807" t="s">
        <v>41</v>
      </c>
    </row>
    <row r="808" spans="1:32" x14ac:dyDescent="0.3">
      <c r="A808" s="3" t="s">
        <v>1693</v>
      </c>
      <c r="B808" s="4" t="s">
        <v>31</v>
      </c>
      <c r="C808" t="s">
        <v>3292</v>
      </c>
      <c r="D808" s="5">
        <v>2</v>
      </c>
      <c r="E808" t="s">
        <v>1694</v>
      </c>
      <c r="F808" t="s">
        <v>1695</v>
      </c>
      <c r="G808" t="s">
        <v>3087</v>
      </c>
      <c r="H808" t="s">
        <v>34</v>
      </c>
      <c r="I808" s="3" t="s">
        <v>667</v>
      </c>
      <c r="J808" t="s">
        <v>3116</v>
      </c>
      <c r="K808" t="s">
        <v>36</v>
      </c>
      <c r="L808" t="s">
        <v>37</v>
      </c>
      <c r="M808" t="s">
        <v>694</v>
      </c>
      <c r="N808" t="s">
        <v>39</v>
      </c>
      <c r="O808" t="s">
        <v>40</v>
      </c>
      <c r="P808" t="s">
        <v>41</v>
      </c>
      <c r="Q808" t="s">
        <v>41</v>
      </c>
      <c r="R808" t="s">
        <v>41</v>
      </c>
      <c r="S808" t="s">
        <v>42</v>
      </c>
      <c r="T808" t="s">
        <v>41</v>
      </c>
      <c r="U808" t="s">
        <v>649</v>
      </c>
      <c r="V808" s="35" t="s">
        <v>3093</v>
      </c>
      <c r="W808" s="35" t="s">
        <v>3093</v>
      </c>
      <c r="X808" s="35" t="s">
        <v>3093</v>
      </c>
      <c r="Y808" s="35" t="s">
        <v>3093</v>
      </c>
      <c r="Z808" t="s">
        <v>1696</v>
      </c>
      <c r="AA808" s="5" t="s">
        <v>1697</v>
      </c>
      <c r="AC808" t="s">
        <v>1698</v>
      </c>
      <c r="AD808" s="5" t="s">
        <v>1699</v>
      </c>
      <c r="AE808" t="s">
        <v>44</v>
      </c>
      <c r="AF808" t="s">
        <v>41</v>
      </c>
    </row>
    <row r="809" spans="1:32" x14ac:dyDescent="0.3">
      <c r="A809" s="3" t="s">
        <v>1700</v>
      </c>
      <c r="B809" s="4" t="s">
        <v>71</v>
      </c>
      <c r="C809" t="s">
        <v>3292</v>
      </c>
      <c r="D809" s="5">
        <v>1</v>
      </c>
      <c r="E809" t="s">
        <v>1694</v>
      </c>
      <c r="F809" t="s">
        <v>1695</v>
      </c>
      <c r="G809" t="s">
        <v>3087</v>
      </c>
      <c r="H809" t="s">
        <v>34</v>
      </c>
      <c r="I809" s="3" t="s">
        <v>658</v>
      </c>
      <c r="J809" t="s">
        <v>3116</v>
      </c>
      <c r="K809" t="s">
        <v>36</v>
      </c>
      <c r="L809" t="s">
        <v>37</v>
      </c>
      <c r="M809" t="s">
        <v>694</v>
      </c>
      <c r="N809" t="s">
        <v>39</v>
      </c>
      <c r="O809" t="s">
        <v>40</v>
      </c>
      <c r="P809" t="s">
        <v>44</v>
      </c>
      <c r="Q809" t="s">
        <v>44</v>
      </c>
      <c r="R809" t="s">
        <v>44</v>
      </c>
      <c r="S809" t="s">
        <v>44</v>
      </c>
      <c r="T809" t="s">
        <v>44</v>
      </c>
      <c r="U809" t="s">
        <v>44</v>
      </c>
      <c r="V809" s="35" t="s">
        <v>3093</v>
      </c>
      <c r="W809" s="35" t="s">
        <v>3093</v>
      </c>
      <c r="X809" s="35" t="s">
        <v>3093</v>
      </c>
      <c r="Y809" s="35" t="s">
        <v>3093</v>
      </c>
      <c r="Z809" t="s">
        <v>1696</v>
      </c>
      <c r="AA809" s="5" t="s">
        <v>1697</v>
      </c>
      <c r="AC809" t="s">
        <v>1698</v>
      </c>
      <c r="AD809" s="5" t="s">
        <v>1699</v>
      </c>
      <c r="AE809" t="s">
        <v>44</v>
      </c>
      <c r="AF809" t="s">
        <v>41</v>
      </c>
    </row>
    <row r="810" spans="1:32" x14ac:dyDescent="0.3">
      <c r="A810" s="3" t="s">
        <v>1701</v>
      </c>
      <c r="B810" s="4" t="s">
        <v>71</v>
      </c>
      <c r="C810" t="s">
        <v>3292</v>
      </c>
      <c r="D810" s="5">
        <v>2</v>
      </c>
      <c r="E810" t="s">
        <v>1694</v>
      </c>
      <c r="F810" t="s">
        <v>1695</v>
      </c>
      <c r="G810" t="s">
        <v>3087</v>
      </c>
      <c r="H810" t="s">
        <v>34</v>
      </c>
      <c r="I810" s="3" t="s">
        <v>667</v>
      </c>
      <c r="J810" t="s">
        <v>3116</v>
      </c>
      <c r="K810" t="s">
        <v>36</v>
      </c>
      <c r="L810" t="s">
        <v>37</v>
      </c>
      <c r="M810" t="s">
        <v>694</v>
      </c>
      <c r="N810" t="s">
        <v>39</v>
      </c>
      <c r="O810" t="s">
        <v>40</v>
      </c>
      <c r="P810" t="s">
        <v>44</v>
      </c>
      <c r="Q810" t="s">
        <v>44</v>
      </c>
      <c r="R810" t="s">
        <v>44</v>
      </c>
      <c r="S810" t="s">
        <v>44</v>
      </c>
      <c r="T810" t="s">
        <v>44</v>
      </c>
      <c r="U810" t="s">
        <v>44</v>
      </c>
      <c r="V810" s="35" t="s">
        <v>3093</v>
      </c>
      <c r="W810" s="35" t="s">
        <v>3093</v>
      </c>
      <c r="X810" s="35" t="s">
        <v>3093</v>
      </c>
      <c r="Y810" s="35" t="s">
        <v>3093</v>
      </c>
      <c r="Z810" t="s">
        <v>1696</v>
      </c>
      <c r="AA810" s="5" t="s">
        <v>1697</v>
      </c>
      <c r="AC810" t="s">
        <v>1698</v>
      </c>
      <c r="AD810" s="5" t="s">
        <v>1699</v>
      </c>
      <c r="AE810" t="s">
        <v>44</v>
      </c>
      <c r="AF810" t="s">
        <v>41</v>
      </c>
    </row>
    <row r="811" spans="1:32" x14ac:dyDescent="0.3">
      <c r="A811" s="3" t="s">
        <v>1702</v>
      </c>
      <c r="B811" s="4" t="s">
        <v>71</v>
      </c>
      <c r="C811" t="s">
        <v>3292</v>
      </c>
      <c r="D811" s="5">
        <v>1</v>
      </c>
      <c r="E811" t="s">
        <v>1694</v>
      </c>
      <c r="F811" t="s">
        <v>1695</v>
      </c>
      <c r="G811" t="s">
        <v>3087</v>
      </c>
      <c r="H811" t="s">
        <v>34</v>
      </c>
      <c r="I811" s="3" t="s">
        <v>680</v>
      </c>
      <c r="J811" t="s">
        <v>3116</v>
      </c>
      <c r="K811" t="s">
        <v>36</v>
      </c>
      <c r="L811" t="s">
        <v>37</v>
      </c>
      <c r="M811" t="s">
        <v>694</v>
      </c>
      <c r="N811" t="s">
        <v>39</v>
      </c>
      <c r="O811" t="s">
        <v>40</v>
      </c>
      <c r="P811" t="s">
        <v>44</v>
      </c>
      <c r="Q811" t="s">
        <v>44</v>
      </c>
      <c r="R811" t="s">
        <v>44</v>
      </c>
      <c r="S811" t="s">
        <v>44</v>
      </c>
      <c r="T811" t="s">
        <v>44</v>
      </c>
      <c r="U811" t="s">
        <v>44</v>
      </c>
      <c r="V811" s="35" t="s">
        <v>3093</v>
      </c>
      <c r="W811" s="35" t="s">
        <v>3093</v>
      </c>
      <c r="X811" s="35" t="s">
        <v>3093</v>
      </c>
      <c r="Y811" s="35" t="s">
        <v>3093</v>
      </c>
      <c r="Z811" t="s">
        <v>1696</v>
      </c>
      <c r="AA811" s="5" t="s">
        <v>1697</v>
      </c>
      <c r="AC811" t="s">
        <v>1698</v>
      </c>
      <c r="AD811" s="5" t="s">
        <v>1699</v>
      </c>
      <c r="AE811" t="s">
        <v>44</v>
      </c>
      <c r="AF811" t="s">
        <v>41</v>
      </c>
    </row>
    <row r="812" spans="1:32" x14ac:dyDescent="0.3">
      <c r="A812" s="3" t="s">
        <v>1703</v>
      </c>
      <c r="B812" s="4" t="s">
        <v>71</v>
      </c>
      <c r="C812" t="s">
        <v>3292</v>
      </c>
      <c r="D812" s="5">
        <v>1</v>
      </c>
      <c r="E812" t="s">
        <v>1694</v>
      </c>
      <c r="F812" t="s">
        <v>1695</v>
      </c>
      <c r="G812" t="s">
        <v>3087</v>
      </c>
      <c r="H812" t="s">
        <v>34</v>
      </c>
      <c r="I812" s="3" t="s">
        <v>673</v>
      </c>
      <c r="J812" t="s">
        <v>3116</v>
      </c>
      <c r="K812" t="s">
        <v>36</v>
      </c>
      <c r="L812" t="s">
        <v>37</v>
      </c>
      <c r="M812" t="s">
        <v>694</v>
      </c>
      <c r="N812" t="s">
        <v>39</v>
      </c>
      <c r="O812" t="s">
        <v>40</v>
      </c>
      <c r="P812" t="s">
        <v>44</v>
      </c>
      <c r="Q812" t="s">
        <v>44</v>
      </c>
      <c r="R812" t="s">
        <v>44</v>
      </c>
      <c r="S812" t="s">
        <v>44</v>
      </c>
      <c r="T812" t="s">
        <v>44</v>
      </c>
      <c r="U812" t="s">
        <v>44</v>
      </c>
      <c r="V812" s="35" t="s">
        <v>3093</v>
      </c>
      <c r="W812" s="35" t="s">
        <v>3093</v>
      </c>
      <c r="X812" s="35" t="s">
        <v>3093</v>
      </c>
      <c r="Y812" s="35" t="s">
        <v>3093</v>
      </c>
      <c r="Z812" t="s">
        <v>1696</v>
      </c>
      <c r="AA812" s="5" t="s">
        <v>1697</v>
      </c>
      <c r="AC812" t="s">
        <v>1698</v>
      </c>
      <c r="AD812" s="5" t="s">
        <v>1699</v>
      </c>
      <c r="AE812" t="s">
        <v>44</v>
      </c>
      <c r="AF812" t="s">
        <v>41</v>
      </c>
    </row>
    <row r="813" spans="1:32" x14ac:dyDescent="0.3">
      <c r="A813" s="3" t="s">
        <v>1704</v>
      </c>
      <c r="B813" s="4" t="s">
        <v>1705</v>
      </c>
      <c r="C813" t="s">
        <v>3292</v>
      </c>
      <c r="D813" s="5">
        <v>2</v>
      </c>
      <c r="E813" t="s">
        <v>1694</v>
      </c>
      <c r="F813" t="s">
        <v>1695</v>
      </c>
      <c r="G813" t="s">
        <v>3087</v>
      </c>
      <c r="H813" t="s">
        <v>34</v>
      </c>
      <c r="I813" s="3" t="s">
        <v>667</v>
      </c>
      <c r="J813" t="s">
        <v>3116</v>
      </c>
      <c r="K813" t="s">
        <v>36</v>
      </c>
      <c r="L813" t="s">
        <v>37</v>
      </c>
      <c r="M813" t="s">
        <v>694</v>
      </c>
      <c r="N813" t="s">
        <v>39</v>
      </c>
      <c r="O813" t="s">
        <v>40</v>
      </c>
      <c r="P813" t="s">
        <v>44</v>
      </c>
      <c r="Q813" t="s">
        <v>44</v>
      </c>
      <c r="R813" t="s">
        <v>44</v>
      </c>
      <c r="S813" t="s">
        <v>44</v>
      </c>
      <c r="T813" t="s">
        <v>44</v>
      </c>
      <c r="U813" t="s">
        <v>44</v>
      </c>
      <c r="V813" s="35" t="s">
        <v>3093</v>
      </c>
      <c r="W813" s="35" t="s">
        <v>3093</v>
      </c>
      <c r="X813" s="35" t="s">
        <v>3093</v>
      </c>
      <c r="Y813" s="35" t="s">
        <v>3093</v>
      </c>
      <c r="Z813" t="s">
        <v>1696</v>
      </c>
      <c r="AA813" s="5" t="s">
        <v>1697</v>
      </c>
      <c r="AC813" t="s">
        <v>1698</v>
      </c>
      <c r="AD813" s="5" t="s">
        <v>1699</v>
      </c>
      <c r="AE813" t="s">
        <v>44</v>
      </c>
      <c r="AF813" t="s">
        <v>41</v>
      </c>
    </row>
    <row r="814" spans="1:32" x14ac:dyDescent="0.3">
      <c r="A814" s="3" t="s">
        <v>1706</v>
      </c>
      <c r="B814" s="4" t="s">
        <v>90</v>
      </c>
      <c r="C814" t="s">
        <v>3292</v>
      </c>
      <c r="D814" s="5">
        <v>1</v>
      </c>
      <c r="E814" t="s">
        <v>1707</v>
      </c>
      <c r="F814" t="s">
        <v>1695</v>
      </c>
      <c r="G814" t="s">
        <v>3087</v>
      </c>
      <c r="H814" t="s">
        <v>34</v>
      </c>
      <c r="I814" s="3" t="s">
        <v>667</v>
      </c>
      <c r="J814" t="s">
        <v>3117</v>
      </c>
      <c r="K814" t="s">
        <v>36</v>
      </c>
      <c r="L814" t="s">
        <v>37</v>
      </c>
      <c r="M814" t="s">
        <v>694</v>
      </c>
      <c r="N814" t="s">
        <v>39</v>
      </c>
      <c r="O814" t="s">
        <v>40</v>
      </c>
      <c r="P814" t="s">
        <v>44</v>
      </c>
      <c r="Q814" t="s">
        <v>44</v>
      </c>
      <c r="R814" t="s">
        <v>44</v>
      </c>
      <c r="S814" t="s">
        <v>44</v>
      </c>
      <c r="T814" t="s">
        <v>44</v>
      </c>
      <c r="U814" t="s">
        <v>44</v>
      </c>
      <c r="V814" s="35" t="s">
        <v>3093</v>
      </c>
      <c r="W814" s="35" t="s">
        <v>3093</v>
      </c>
      <c r="X814" s="35" t="s">
        <v>3093</v>
      </c>
      <c r="Y814" s="35" t="s">
        <v>3093</v>
      </c>
      <c r="Z814" t="s">
        <v>1696</v>
      </c>
      <c r="AA814" s="5" t="s">
        <v>1697</v>
      </c>
      <c r="AC814" t="s">
        <v>1698</v>
      </c>
      <c r="AD814" s="5" t="s">
        <v>1699</v>
      </c>
      <c r="AE814" t="s">
        <v>44</v>
      </c>
      <c r="AF814" t="s">
        <v>41</v>
      </c>
    </row>
    <row r="815" spans="1:32" x14ac:dyDescent="0.3">
      <c r="A815" s="3" t="s">
        <v>1708</v>
      </c>
      <c r="B815" s="4" t="s">
        <v>31</v>
      </c>
      <c r="C815" t="s">
        <v>3292</v>
      </c>
      <c r="D815" s="5">
        <v>1</v>
      </c>
      <c r="E815" t="s">
        <v>1709</v>
      </c>
      <c r="F815" t="s">
        <v>1710</v>
      </c>
      <c r="G815" t="s">
        <v>3088</v>
      </c>
      <c r="H815" t="s">
        <v>34</v>
      </c>
      <c r="I815" s="3" t="s">
        <v>1711</v>
      </c>
      <c r="J815" t="s">
        <v>3118</v>
      </c>
      <c r="K815" t="s">
        <v>36</v>
      </c>
      <c r="L815" t="s">
        <v>153</v>
      </c>
      <c r="M815" t="s">
        <v>44</v>
      </c>
      <c r="N815" t="s">
        <v>155</v>
      </c>
      <c r="O815" t="s">
        <v>40</v>
      </c>
      <c r="P815" t="s">
        <v>41</v>
      </c>
      <c r="Q815" t="s">
        <v>41</v>
      </c>
      <c r="R815" t="s">
        <v>41</v>
      </c>
      <c r="S815" t="s">
        <v>42</v>
      </c>
      <c r="T815" t="s">
        <v>41</v>
      </c>
      <c r="U815" t="s">
        <v>656</v>
      </c>
      <c r="V815" s="35" t="s">
        <v>3093</v>
      </c>
      <c r="W815" s="35" t="s">
        <v>3093</v>
      </c>
      <c r="X815" s="35" t="s">
        <v>3093</v>
      </c>
      <c r="Y815" s="35" t="s">
        <v>3093</v>
      </c>
      <c r="Z815" t="s">
        <v>68</v>
      </c>
      <c r="AA815" s="5">
        <v>1938</v>
      </c>
      <c r="AC815" t="s">
        <v>1712</v>
      </c>
      <c r="AD815" s="5" t="s">
        <v>1713</v>
      </c>
      <c r="AE815" t="s">
        <v>44</v>
      </c>
      <c r="AF815" t="s">
        <v>41</v>
      </c>
    </row>
    <row r="816" spans="1:32" x14ac:dyDescent="0.3">
      <c r="A816" s="3" t="s">
        <v>1714</v>
      </c>
      <c r="B816" s="4" t="s">
        <v>31</v>
      </c>
      <c r="C816" t="s">
        <v>3292</v>
      </c>
      <c r="D816" s="5">
        <v>1</v>
      </c>
      <c r="E816" t="s">
        <v>1709</v>
      </c>
      <c r="F816" t="s">
        <v>1710</v>
      </c>
      <c r="G816" t="s">
        <v>3088</v>
      </c>
      <c r="H816" t="s">
        <v>34</v>
      </c>
      <c r="I816" s="3">
        <v>2</v>
      </c>
      <c r="J816" t="s">
        <v>3118</v>
      </c>
      <c r="K816" t="s">
        <v>36</v>
      </c>
      <c r="L816" t="s">
        <v>153</v>
      </c>
      <c r="M816" t="s">
        <v>44</v>
      </c>
      <c r="N816" t="s">
        <v>155</v>
      </c>
      <c r="O816" t="s">
        <v>40</v>
      </c>
      <c r="P816" t="s">
        <v>41</v>
      </c>
      <c r="Q816" t="s">
        <v>41</v>
      </c>
      <c r="R816" t="s">
        <v>41</v>
      </c>
      <c r="S816" t="s">
        <v>42</v>
      </c>
      <c r="T816" t="s">
        <v>41</v>
      </c>
      <c r="U816" t="s">
        <v>656</v>
      </c>
      <c r="V816" s="35" t="s">
        <v>3093</v>
      </c>
      <c r="W816" s="35" t="s">
        <v>3093</v>
      </c>
      <c r="X816" s="35" t="s">
        <v>3093</v>
      </c>
      <c r="Y816" s="35" t="s">
        <v>3093</v>
      </c>
      <c r="Z816" t="s">
        <v>68</v>
      </c>
      <c r="AA816" s="5">
        <v>1938</v>
      </c>
      <c r="AC816" t="s">
        <v>1712</v>
      </c>
      <c r="AD816" s="5" t="s">
        <v>1713</v>
      </c>
      <c r="AE816" t="s">
        <v>44</v>
      </c>
      <c r="AF816" t="s">
        <v>41</v>
      </c>
    </row>
    <row r="817" spans="1:32" x14ac:dyDescent="0.3">
      <c r="A817" s="3" t="s">
        <v>1715</v>
      </c>
      <c r="B817" s="4" t="s">
        <v>108</v>
      </c>
      <c r="C817" s="6" t="s">
        <v>3293</v>
      </c>
      <c r="D817" s="5">
        <v>1</v>
      </c>
      <c r="E817" t="s">
        <v>1682</v>
      </c>
      <c r="F817" t="s">
        <v>699</v>
      </c>
      <c r="G817" t="s">
        <v>3086</v>
      </c>
      <c r="H817" t="s">
        <v>1683</v>
      </c>
      <c r="I817" s="3">
        <v>3</v>
      </c>
      <c r="J817" t="s">
        <v>3120</v>
      </c>
      <c r="K817" t="s">
        <v>36</v>
      </c>
      <c r="L817" t="s">
        <v>701</v>
      </c>
      <c r="M817" t="s">
        <v>694</v>
      </c>
      <c r="N817" t="s">
        <v>39</v>
      </c>
      <c r="O817" t="s">
        <v>40</v>
      </c>
      <c r="P817" t="s">
        <v>41</v>
      </c>
      <c r="Q817" t="s">
        <v>41</v>
      </c>
      <c r="R817" t="s">
        <v>41</v>
      </c>
      <c r="S817" t="s">
        <v>42</v>
      </c>
      <c r="T817" t="s">
        <v>41</v>
      </c>
      <c r="U817" t="s">
        <v>113</v>
      </c>
      <c r="V817" s="35" t="s">
        <v>3093</v>
      </c>
      <c r="W817" s="35" t="s">
        <v>3093</v>
      </c>
      <c r="X817" s="35" t="s">
        <v>3093</v>
      </c>
      <c r="Y817" s="35" t="s">
        <v>3093</v>
      </c>
      <c r="Z817" t="s">
        <v>702</v>
      </c>
      <c r="AA817" s="5" t="s">
        <v>703</v>
      </c>
      <c r="AB817" t="s">
        <v>130</v>
      </c>
      <c r="AC817" t="s">
        <v>704</v>
      </c>
      <c r="AD817" s="5" t="s">
        <v>1513</v>
      </c>
      <c r="AE817" t="s">
        <v>44</v>
      </c>
      <c r="AF817" t="s">
        <v>41</v>
      </c>
    </row>
    <row r="818" spans="1:32" x14ac:dyDescent="0.3">
      <c r="A818" s="3" t="s">
        <v>1716</v>
      </c>
      <c r="B818" s="4" t="s">
        <v>100</v>
      </c>
      <c r="C818" s="6" t="s">
        <v>3293</v>
      </c>
      <c r="D818" s="5">
        <v>1</v>
      </c>
      <c r="E818" t="s">
        <v>1682</v>
      </c>
      <c r="F818" t="s">
        <v>699</v>
      </c>
      <c r="G818" t="s">
        <v>3086</v>
      </c>
      <c r="H818" t="s">
        <v>1683</v>
      </c>
      <c r="I818" s="3">
        <v>1</v>
      </c>
      <c r="J818" t="s">
        <v>3120</v>
      </c>
      <c r="K818" t="s">
        <v>36</v>
      </c>
      <c r="L818" t="s">
        <v>1684</v>
      </c>
      <c r="M818" t="s">
        <v>44</v>
      </c>
      <c r="N818" t="s">
        <v>832</v>
      </c>
      <c r="O818" t="s">
        <v>40</v>
      </c>
      <c r="P818" t="s">
        <v>41</v>
      </c>
      <c r="Q818" t="s">
        <v>42</v>
      </c>
      <c r="R818" t="s">
        <v>41</v>
      </c>
      <c r="S818" t="s">
        <v>41</v>
      </c>
      <c r="T818" t="s">
        <v>41</v>
      </c>
      <c r="U818" t="s">
        <v>52</v>
      </c>
      <c r="V818" s="35" t="s">
        <v>3093</v>
      </c>
      <c r="W818" s="35" t="s">
        <v>3093</v>
      </c>
      <c r="X818" s="35" t="s">
        <v>3093</v>
      </c>
      <c r="Y818" s="35" t="s">
        <v>3093</v>
      </c>
      <c r="Z818" t="s">
        <v>702</v>
      </c>
      <c r="AA818" s="5" t="s">
        <v>703</v>
      </c>
      <c r="AB818" t="s">
        <v>724</v>
      </c>
      <c r="AC818" t="s">
        <v>704</v>
      </c>
      <c r="AD818" s="5" t="s">
        <v>1513</v>
      </c>
      <c r="AE818" t="s">
        <v>44</v>
      </c>
      <c r="AF818" t="s">
        <v>41</v>
      </c>
    </row>
    <row r="819" spans="1:32" x14ac:dyDescent="0.3">
      <c r="A819" s="3" t="s">
        <v>1717</v>
      </c>
      <c r="B819" s="4" t="s">
        <v>100</v>
      </c>
      <c r="C819" s="6" t="s">
        <v>3293</v>
      </c>
      <c r="D819" s="5">
        <v>1</v>
      </c>
      <c r="E819" t="s">
        <v>1682</v>
      </c>
      <c r="F819" t="s">
        <v>699</v>
      </c>
      <c r="G819" t="s">
        <v>3086</v>
      </c>
      <c r="H819" t="s">
        <v>1683</v>
      </c>
      <c r="I819" s="3">
        <v>10</v>
      </c>
      <c r="J819" t="s">
        <v>3120</v>
      </c>
      <c r="K819" t="s">
        <v>36</v>
      </c>
      <c r="L819" t="s">
        <v>701</v>
      </c>
      <c r="M819" t="s">
        <v>154</v>
      </c>
      <c r="N819" t="s">
        <v>648</v>
      </c>
      <c r="O819" t="s">
        <v>40</v>
      </c>
      <c r="P819" t="s">
        <v>41</v>
      </c>
      <c r="Q819" t="s">
        <v>42</v>
      </c>
      <c r="R819" t="s">
        <v>41</v>
      </c>
      <c r="S819" t="s">
        <v>41</v>
      </c>
      <c r="T819" t="s">
        <v>41</v>
      </c>
      <c r="U819" t="s">
        <v>52</v>
      </c>
      <c r="V819" s="35" t="s">
        <v>3093</v>
      </c>
      <c r="W819" s="35" t="s">
        <v>3093</v>
      </c>
      <c r="X819" s="35" t="s">
        <v>3093</v>
      </c>
      <c r="Y819" s="35" t="s">
        <v>3093</v>
      </c>
      <c r="Z819" t="s">
        <v>702</v>
      </c>
      <c r="AA819" s="5" t="s">
        <v>703</v>
      </c>
      <c r="AB819" t="s">
        <v>724</v>
      </c>
      <c r="AC819" t="s">
        <v>704</v>
      </c>
      <c r="AD819" s="5" t="s">
        <v>1513</v>
      </c>
      <c r="AE819" t="s">
        <v>44</v>
      </c>
      <c r="AF819" t="s">
        <v>41</v>
      </c>
    </row>
    <row r="820" spans="1:32" x14ac:dyDescent="0.3">
      <c r="A820" s="3" t="s">
        <v>1718</v>
      </c>
      <c r="B820" s="4" t="s">
        <v>100</v>
      </c>
      <c r="C820" s="6" t="s">
        <v>3293</v>
      </c>
      <c r="D820" s="5">
        <v>1</v>
      </c>
      <c r="E820" t="s">
        <v>1682</v>
      </c>
      <c r="F820" t="s">
        <v>699</v>
      </c>
      <c r="G820" t="s">
        <v>3086</v>
      </c>
      <c r="H820" t="s">
        <v>1683</v>
      </c>
      <c r="I820" s="3">
        <v>3</v>
      </c>
      <c r="J820" t="s">
        <v>3120</v>
      </c>
      <c r="K820" t="s">
        <v>36</v>
      </c>
      <c r="L820" t="s">
        <v>701</v>
      </c>
      <c r="M820" t="s">
        <v>694</v>
      </c>
      <c r="N820" t="s">
        <v>39</v>
      </c>
      <c r="O820" t="s">
        <v>40</v>
      </c>
      <c r="P820" t="s">
        <v>41</v>
      </c>
      <c r="Q820" t="s">
        <v>41</v>
      </c>
      <c r="R820" t="s">
        <v>41</v>
      </c>
      <c r="S820" t="s">
        <v>42</v>
      </c>
      <c r="T820" t="s">
        <v>41</v>
      </c>
      <c r="U820" t="s">
        <v>1719</v>
      </c>
      <c r="V820" s="35" t="s">
        <v>3093</v>
      </c>
      <c r="W820" s="35" t="s">
        <v>3093</v>
      </c>
      <c r="X820" s="35" t="s">
        <v>3093</v>
      </c>
      <c r="Y820" s="35" t="s">
        <v>3093</v>
      </c>
      <c r="Z820" t="s">
        <v>702</v>
      </c>
      <c r="AA820" s="5" t="s">
        <v>703</v>
      </c>
      <c r="AB820" t="s">
        <v>1720</v>
      </c>
      <c r="AC820" t="s">
        <v>704</v>
      </c>
      <c r="AD820" s="5" t="s">
        <v>1513</v>
      </c>
      <c r="AE820" t="s">
        <v>44</v>
      </c>
      <c r="AF820" t="s">
        <v>41</v>
      </c>
    </row>
    <row r="821" spans="1:32" x14ac:dyDescent="0.3">
      <c r="A821" s="3" t="s">
        <v>1721</v>
      </c>
      <c r="B821" s="4" t="s">
        <v>100</v>
      </c>
      <c r="C821" s="6" t="s">
        <v>3293</v>
      </c>
      <c r="D821" s="5">
        <v>1</v>
      </c>
      <c r="E821" t="s">
        <v>1682</v>
      </c>
      <c r="F821" t="s">
        <v>699</v>
      </c>
      <c r="G821" t="s">
        <v>3086</v>
      </c>
      <c r="H821" t="s">
        <v>1683</v>
      </c>
      <c r="I821" s="3">
        <v>9</v>
      </c>
      <c r="J821" t="s">
        <v>3120</v>
      </c>
      <c r="K821" t="s">
        <v>36</v>
      </c>
      <c r="L821" t="s">
        <v>701</v>
      </c>
      <c r="M821" t="s">
        <v>154</v>
      </c>
      <c r="N821" t="s">
        <v>648</v>
      </c>
      <c r="O821" t="s">
        <v>40</v>
      </c>
      <c r="P821" t="s">
        <v>41</v>
      </c>
      <c r="Q821" t="s">
        <v>41</v>
      </c>
      <c r="R821" t="s">
        <v>41</v>
      </c>
      <c r="S821" t="s">
        <v>42</v>
      </c>
      <c r="T821" t="s">
        <v>41</v>
      </c>
      <c r="U821" t="s">
        <v>1719</v>
      </c>
      <c r="V821" s="35" t="s">
        <v>3093</v>
      </c>
      <c r="W821" s="35" t="s">
        <v>3093</v>
      </c>
      <c r="X821" s="35" t="s">
        <v>3093</v>
      </c>
      <c r="Y821" s="35" t="s">
        <v>3093</v>
      </c>
      <c r="Z821" t="s">
        <v>702</v>
      </c>
      <c r="AA821" s="5" t="s">
        <v>703</v>
      </c>
      <c r="AB821" t="s">
        <v>1720</v>
      </c>
      <c r="AC821" t="s">
        <v>704</v>
      </c>
      <c r="AD821" s="5" t="s">
        <v>1513</v>
      </c>
      <c r="AE821" t="s">
        <v>44</v>
      </c>
      <c r="AF821" t="s">
        <v>41</v>
      </c>
    </row>
    <row r="822" spans="1:32" x14ac:dyDescent="0.3">
      <c r="A822" s="3" t="s">
        <v>1722</v>
      </c>
      <c r="B822" s="4" t="s">
        <v>100</v>
      </c>
      <c r="C822" s="6" t="s">
        <v>3293</v>
      </c>
      <c r="D822" s="5">
        <v>1</v>
      </c>
      <c r="E822" t="s">
        <v>1682</v>
      </c>
      <c r="F822" t="s">
        <v>699</v>
      </c>
      <c r="G822" t="s">
        <v>3086</v>
      </c>
      <c r="H822" t="s">
        <v>1683</v>
      </c>
      <c r="I822" s="3">
        <v>3</v>
      </c>
      <c r="J822" t="s">
        <v>3120</v>
      </c>
      <c r="K822" t="s">
        <v>36</v>
      </c>
      <c r="L822" t="s">
        <v>701</v>
      </c>
      <c r="M822" t="s">
        <v>694</v>
      </c>
      <c r="N822" t="s">
        <v>39</v>
      </c>
      <c r="O822" t="s">
        <v>40</v>
      </c>
      <c r="P822" t="s">
        <v>41</v>
      </c>
      <c r="Q822" t="s">
        <v>42</v>
      </c>
      <c r="R822" t="s">
        <v>41</v>
      </c>
      <c r="S822" t="s">
        <v>41</v>
      </c>
      <c r="T822" t="s">
        <v>41</v>
      </c>
      <c r="U822" t="s">
        <v>52</v>
      </c>
      <c r="V822" s="35" t="s">
        <v>3093</v>
      </c>
      <c r="W822" s="35" t="s">
        <v>3093</v>
      </c>
      <c r="X822" s="35" t="s">
        <v>3093</v>
      </c>
      <c r="Y822" s="35" t="s">
        <v>3093</v>
      </c>
      <c r="Z822" t="s">
        <v>702</v>
      </c>
      <c r="AA822" s="5" t="s">
        <v>703</v>
      </c>
      <c r="AB822" t="s">
        <v>732</v>
      </c>
      <c r="AC822" t="s">
        <v>704</v>
      </c>
      <c r="AD822" s="5" t="s">
        <v>1513</v>
      </c>
      <c r="AE822" t="s">
        <v>44</v>
      </c>
      <c r="AF822" t="s">
        <v>41</v>
      </c>
    </row>
    <row r="823" spans="1:32" x14ac:dyDescent="0.3">
      <c r="A823" s="3" t="s">
        <v>1723</v>
      </c>
      <c r="B823" s="4" t="s">
        <v>100</v>
      </c>
      <c r="C823" s="6" t="s">
        <v>3293</v>
      </c>
      <c r="D823" s="5">
        <v>1</v>
      </c>
      <c r="E823" t="s">
        <v>1682</v>
      </c>
      <c r="F823" t="s">
        <v>699</v>
      </c>
      <c r="G823" t="s">
        <v>3086</v>
      </c>
      <c r="H823" t="s">
        <v>1683</v>
      </c>
      <c r="I823" s="3">
        <v>4</v>
      </c>
      <c r="J823" t="s">
        <v>3120</v>
      </c>
      <c r="K823" t="s">
        <v>36</v>
      </c>
      <c r="L823" t="s">
        <v>701</v>
      </c>
      <c r="M823" t="s">
        <v>694</v>
      </c>
      <c r="N823" t="s">
        <v>39</v>
      </c>
      <c r="O823" t="s">
        <v>40</v>
      </c>
      <c r="P823" t="s">
        <v>41</v>
      </c>
      <c r="Q823" t="s">
        <v>42</v>
      </c>
      <c r="R823" t="s">
        <v>41</v>
      </c>
      <c r="S823" t="s">
        <v>41</v>
      </c>
      <c r="T823" t="s">
        <v>41</v>
      </c>
      <c r="U823" t="s">
        <v>52</v>
      </c>
      <c r="V823" s="35" t="s">
        <v>3093</v>
      </c>
      <c r="W823" s="35" t="s">
        <v>3093</v>
      </c>
      <c r="X823" s="35" t="s">
        <v>3093</v>
      </c>
      <c r="Y823" s="35" t="s">
        <v>3093</v>
      </c>
      <c r="Z823" t="s">
        <v>702</v>
      </c>
      <c r="AA823" s="5" t="s">
        <v>703</v>
      </c>
      <c r="AB823" t="s">
        <v>1724</v>
      </c>
      <c r="AC823" t="s">
        <v>704</v>
      </c>
      <c r="AD823" s="5" t="s">
        <v>1513</v>
      </c>
      <c r="AE823" t="s">
        <v>44</v>
      </c>
      <c r="AF823" t="s">
        <v>41</v>
      </c>
    </row>
    <row r="824" spans="1:32" x14ac:dyDescent="0.3">
      <c r="A824" s="3" t="s">
        <v>1725</v>
      </c>
      <c r="B824" s="4" t="s">
        <v>100</v>
      </c>
      <c r="C824" s="6" t="s">
        <v>3293</v>
      </c>
      <c r="D824" s="5">
        <v>1</v>
      </c>
      <c r="E824" t="s">
        <v>1682</v>
      </c>
      <c r="F824" t="s">
        <v>699</v>
      </c>
      <c r="G824" t="s">
        <v>3086</v>
      </c>
      <c r="H824" t="s">
        <v>1683</v>
      </c>
      <c r="I824" s="3">
        <v>2</v>
      </c>
      <c r="J824" t="s">
        <v>3120</v>
      </c>
      <c r="K824" t="s">
        <v>36</v>
      </c>
      <c r="L824" t="s">
        <v>1684</v>
      </c>
      <c r="M824" t="s">
        <v>44</v>
      </c>
      <c r="N824" t="s">
        <v>832</v>
      </c>
      <c r="O824" t="s">
        <v>40</v>
      </c>
      <c r="P824" t="s">
        <v>41</v>
      </c>
      <c r="Q824" t="s">
        <v>42</v>
      </c>
      <c r="R824" t="s">
        <v>41</v>
      </c>
      <c r="S824" t="s">
        <v>41</v>
      </c>
      <c r="T824" t="s">
        <v>41</v>
      </c>
      <c r="U824" t="s">
        <v>52</v>
      </c>
      <c r="V824" s="35" t="s">
        <v>3093</v>
      </c>
      <c r="W824" s="35" t="s">
        <v>3093</v>
      </c>
      <c r="X824" s="35" t="s">
        <v>3093</v>
      </c>
      <c r="Y824" s="35" t="s">
        <v>3093</v>
      </c>
      <c r="Z824" t="s">
        <v>702</v>
      </c>
      <c r="AA824" s="5" t="s">
        <v>703</v>
      </c>
      <c r="AB824" t="s">
        <v>1558</v>
      </c>
      <c r="AC824" t="s">
        <v>704</v>
      </c>
      <c r="AD824" s="5" t="s">
        <v>1559</v>
      </c>
      <c r="AE824" t="s">
        <v>44</v>
      </c>
      <c r="AF824" t="s">
        <v>41</v>
      </c>
    </row>
    <row r="825" spans="1:32" x14ac:dyDescent="0.3">
      <c r="A825" s="3" t="s">
        <v>1726</v>
      </c>
      <c r="B825" s="4" t="s">
        <v>100</v>
      </c>
      <c r="C825" s="6" t="s">
        <v>3293</v>
      </c>
      <c r="D825" s="5">
        <v>1</v>
      </c>
      <c r="E825" t="s">
        <v>1682</v>
      </c>
      <c r="F825" t="s">
        <v>699</v>
      </c>
      <c r="G825" t="s">
        <v>3086</v>
      </c>
      <c r="H825" t="s">
        <v>1683</v>
      </c>
      <c r="I825" s="3">
        <v>4</v>
      </c>
      <c r="J825" t="s">
        <v>3120</v>
      </c>
      <c r="K825" t="s">
        <v>36</v>
      </c>
      <c r="L825" t="s">
        <v>701</v>
      </c>
      <c r="M825" t="s">
        <v>694</v>
      </c>
      <c r="N825" t="s">
        <v>39</v>
      </c>
      <c r="O825" t="s">
        <v>40</v>
      </c>
      <c r="P825" t="s">
        <v>41</v>
      </c>
      <c r="Q825" t="s">
        <v>42</v>
      </c>
      <c r="R825" t="s">
        <v>41</v>
      </c>
      <c r="S825" t="s">
        <v>41</v>
      </c>
      <c r="T825" t="s">
        <v>41</v>
      </c>
      <c r="U825" t="s">
        <v>52</v>
      </c>
      <c r="V825" s="35" t="s">
        <v>3093</v>
      </c>
      <c r="W825" s="35" t="s">
        <v>3093</v>
      </c>
      <c r="X825" s="35" t="s">
        <v>3093</v>
      </c>
      <c r="Y825" s="35" t="s">
        <v>3093</v>
      </c>
      <c r="Z825" t="s">
        <v>702</v>
      </c>
      <c r="AA825" s="5" t="s">
        <v>703</v>
      </c>
      <c r="AB825" t="s">
        <v>1558</v>
      </c>
      <c r="AC825" t="s">
        <v>704</v>
      </c>
      <c r="AD825" s="5" t="s">
        <v>1559</v>
      </c>
      <c r="AE825" t="s">
        <v>44</v>
      </c>
      <c r="AF825" t="s">
        <v>41</v>
      </c>
    </row>
    <row r="826" spans="1:32" x14ac:dyDescent="0.3">
      <c r="A826" s="3" t="s">
        <v>1727</v>
      </c>
      <c r="B826" s="4" t="s">
        <v>100</v>
      </c>
      <c r="C826" s="6" t="s">
        <v>3293</v>
      </c>
      <c r="D826" s="5">
        <v>2</v>
      </c>
      <c r="E826" t="s">
        <v>1682</v>
      </c>
      <c r="F826" t="s">
        <v>699</v>
      </c>
      <c r="G826" t="s">
        <v>3086</v>
      </c>
      <c r="H826" t="s">
        <v>1683</v>
      </c>
      <c r="I826" s="3">
        <v>10</v>
      </c>
      <c r="J826" t="s">
        <v>3120</v>
      </c>
      <c r="K826" t="s">
        <v>36</v>
      </c>
      <c r="L826" t="s">
        <v>701</v>
      </c>
      <c r="M826" t="s">
        <v>154</v>
      </c>
      <c r="N826" t="s">
        <v>648</v>
      </c>
      <c r="O826" t="s">
        <v>40</v>
      </c>
      <c r="P826" t="s">
        <v>41</v>
      </c>
      <c r="Q826" t="s">
        <v>42</v>
      </c>
      <c r="R826" t="s">
        <v>41</v>
      </c>
      <c r="S826" t="s">
        <v>41</v>
      </c>
      <c r="T826" t="s">
        <v>41</v>
      </c>
      <c r="U826" t="s">
        <v>52</v>
      </c>
      <c r="V826" s="35" t="s">
        <v>3093</v>
      </c>
      <c r="W826" s="35" t="s">
        <v>3093</v>
      </c>
      <c r="X826" s="35" t="s">
        <v>3093</v>
      </c>
      <c r="Y826" s="35" t="s">
        <v>3093</v>
      </c>
      <c r="Z826" t="s">
        <v>702</v>
      </c>
      <c r="AA826" s="5" t="s">
        <v>703</v>
      </c>
      <c r="AB826" t="s">
        <v>1558</v>
      </c>
      <c r="AC826" t="s">
        <v>704</v>
      </c>
      <c r="AD826" s="5" t="s">
        <v>1559</v>
      </c>
      <c r="AE826" t="s">
        <v>44</v>
      </c>
      <c r="AF826" t="s">
        <v>41</v>
      </c>
    </row>
    <row r="827" spans="1:32" x14ac:dyDescent="0.3">
      <c r="A827" s="3" t="s">
        <v>1728</v>
      </c>
      <c r="B827" s="4" t="s">
        <v>100</v>
      </c>
      <c r="C827" s="6" t="s">
        <v>3293</v>
      </c>
      <c r="D827" s="5">
        <v>1</v>
      </c>
      <c r="E827" t="s">
        <v>1682</v>
      </c>
      <c r="F827" t="s">
        <v>699</v>
      </c>
      <c r="G827" t="s">
        <v>3086</v>
      </c>
      <c r="H827" t="s">
        <v>1683</v>
      </c>
      <c r="I827" s="3">
        <v>12</v>
      </c>
      <c r="J827" t="s">
        <v>3120</v>
      </c>
      <c r="K827" t="s">
        <v>36</v>
      </c>
      <c r="L827" t="s">
        <v>701</v>
      </c>
      <c r="M827" t="s">
        <v>154</v>
      </c>
      <c r="N827" t="s">
        <v>648</v>
      </c>
      <c r="O827" t="s">
        <v>40</v>
      </c>
      <c r="P827" t="s">
        <v>41</v>
      </c>
      <c r="Q827" t="s">
        <v>42</v>
      </c>
      <c r="R827" t="s">
        <v>41</v>
      </c>
      <c r="S827" t="s">
        <v>41</v>
      </c>
      <c r="T827" t="s">
        <v>41</v>
      </c>
      <c r="U827" t="s">
        <v>52</v>
      </c>
      <c r="V827" s="35" t="s">
        <v>3093</v>
      </c>
      <c r="W827" s="35" t="s">
        <v>3093</v>
      </c>
      <c r="X827" s="35" t="s">
        <v>3093</v>
      </c>
      <c r="Y827" s="35" t="s">
        <v>3093</v>
      </c>
      <c r="Z827" t="s">
        <v>702</v>
      </c>
      <c r="AA827" s="5" t="s">
        <v>703</v>
      </c>
      <c r="AB827" t="s">
        <v>1558</v>
      </c>
      <c r="AC827" t="s">
        <v>704</v>
      </c>
      <c r="AD827" s="5" t="s">
        <v>1559</v>
      </c>
      <c r="AE827" t="s">
        <v>44</v>
      </c>
      <c r="AF827" t="s">
        <v>41</v>
      </c>
    </row>
    <row r="828" spans="1:32" x14ac:dyDescent="0.3">
      <c r="A828" s="3" t="s">
        <v>1729</v>
      </c>
      <c r="B828" s="4" t="s">
        <v>100</v>
      </c>
      <c r="C828" s="6" t="s">
        <v>3293</v>
      </c>
      <c r="D828" s="5">
        <v>1</v>
      </c>
      <c r="E828" t="s">
        <v>1682</v>
      </c>
      <c r="F828" t="s">
        <v>699</v>
      </c>
      <c r="G828" t="s">
        <v>3086</v>
      </c>
      <c r="H828" t="s">
        <v>1683</v>
      </c>
      <c r="I828" s="3">
        <v>1</v>
      </c>
      <c r="J828" t="s">
        <v>3120</v>
      </c>
      <c r="K828" t="s">
        <v>36</v>
      </c>
      <c r="L828" t="s">
        <v>1684</v>
      </c>
      <c r="M828" t="s">
        <v>44</v>
      </c>
      <c r="N828" t="s">
        <v>832</v>
      </c>
      <c r="O828" t="s">
        <v>40</v>
      </c>
      <c r="P828" t="s">
        <v>41</v>
      </c>
      <c r="Q828" t="s">
        <v>42</v>
      </c>
      <c r="R828" t="s">
        <v>41</v>
      </c>
      <c r="S828" t="s">
        <v>41</v>
      </c>
      <c r="T828" t="s">
        <v>41</v>
      </c>
      <c r="U828" t="s">
        <v>52</v>
      </c>
      <c r="V828" s="35" t="s">
        <v>3093</v>
      </c>
      <c r="W828" s="35" t="s">
        <v>3093</v>
      </c>
      <c r="X828" s="35" t="s">
        <v>3093</v>
      </c>
      <c r="Y828" s="35" t="s">
        <v>3093</v>
      </c>
      <c r="Z828" t="s">
        <v>702</v>
      </c>
      <c r="AA828" s="5" t="s">
        <v>703</v>
      </c>
      <c r="AB828" t="s">
        <v>1730</v>
      </c>
      <c r="AC828" t="s">
        <v>704</v>
      </c>
      <c r="AD828" s="5" t="s">
        <v>1559</v>
      </c>
      <c r="AE828" t="s">
        <v>44</v>
      </c>
      <c r="AF828" t="s">
        <v>41</v>
      </c>
    </row>
    <row r="829" spans="1:32" x14ac:dyDescent="0.3">
      <c r="A829" s="3" t="s">
        <v>1731</v>
      </c>
      <c r="B829" s="4" t="s">
        <v>108</v>
      </c>
      <c r="C829" s="6" t="s">
        <v>3293</v>
      </c>
      <c r="D829" s="5">
        <v>1</v>
      </c>
      <c r="E829" t="s">
        <v>1694</v>
      </c>
      <c r="F829" t="s">
        <v>1695</v>
      </c>
      <c r="G829" t="s">
        <v>3087</v>
      </c>
      <c r="H829" t="s">
        <v>34</v>
      </c>
      <c r="I829" s="3" t="s">
        <v>1732</v>
      </c>
      <c r="J829" t="s">
        <v>3116</v>
      </c>
      <c r="K829" t="s">
        <v>36</v>
      </c>
      <c r="L829" t="s">
        <v>37</v>
      </c>
      <c r="M829" t="s">
        <v>154</v>
      </c>
      <c r="N829" t="s">
        <v>39</v>
      </c>
      <c r="O829" t="s">
        <v>40</v>
      </c>
      <c r="P829" t="s">
        <v>41</v>
      </c>
      <c r="Q829" t="s">
        <v>42</v>
      </c>
      <c r="R829" t="s">
        <v>41</v>
      </c>
      <c r="S829" t="s">
        <v>41</v>
      </c>
      <c r="T829" t="s">
        <v>41</v>
      </c>
      <c r="U829" t="s">
        <v>52</v>
      </c>
      <c r="V829" s="35" t="s">
        <v>3093</v>
      </c>
      <c r="W829" s="35" t="s">
        <v>3093</v>
      </c>
      <c r="X829" s="35" t="s">
        <v>3093</v>
      </c>
      <c r="Y829" s="35" t="s">
        <v>3093</v>
      </c>
      <c r="Z829" t="s">
        <v>1696</v>
      </c>
      <c r="AA829" s="5" t="s">
        <v>1697</v>
      </c>
      <c r="AB829" t="s">
        <v>1733</v>
      </c>
      <c r="AC829" t="s">
        <v>1698</v>
      </c>
      <c r="AD829" s="5" t="s">
        <v>1734</v>
      </c>
      <c r="AE829" t="s">
        <v>44</v>
      </c>
      <c r="AF829" t="s">
        <v>41</v>
      </c>
    </row>
    <row r="830" spans="1:32" x14ac:dyDescent="0.3">
      <c r="A830" s="3" t="s">
        <v>1735</v>
      </c>
      <c r="B830" t="s">
        <v>108</v>
      </c>
      <c r="C830" s="6" t="s">
        <v>3293</v>
      </c>
      <c r="D830" s="5">
        <v>2</v>
      </c>
      <c r="E830" t="s">
        <v>1694</v>
      </c>
      <c r="F830" t="s">
        <v>1695</v>
      </c>
      <c r="G830" t="s">
        <v>3087</v>
      </c>
      <c r="H830" t="s">
        <v>34</v>
      </c>
      <c r="I830" s="3" t="s">
        <v>680</v>
      </c>
      <c r="J830" t="s">
        <v>3116</v>
      </c>
      <c r="K830" t="s">
        <v>36</v>
      </c>
      <c r="L830" t="s">
        <v>37</v>
      </c>
      <c r="M830" t="s">
        <v>694</v>
      </c>
      <c r="N830" t="s">
        <v>39</v>
      </c>
      <c r="O830" t="s">
        <v>40</v>
      </c>
      <c r="P830" t="s">
        <v>41</v>
      </c>
      <c r="Q830" t="s">
        <v>42</v>
      </c>
      <c r="R830" t="s">
        <v>41</v>
      </c>
      <c r="S830" t="s">
        <v>41</v>
      </c>
      <c r="T830" t="s">
        <v>41</v>
      </c>
      <c r="U830" t="s">
        <v>52</v>
      </c>
      <c r="V830" s="35" t="s">
        <v>3093</v>
      </c>
      <c r="W830" s="35" t="s">
        <v>3093</v>
      </c>
      <c r="X830" s="35" t="s">
        <v>3093</v>
      </c>
      <c r="Y830" s="35" t="s">
        <v>3093</v>
      </c>
      <c r="Z830" t="s">
        <v>1696</v>
      </c>
      <c r="AA830" s="5" t="s">
        <v>1697</v>
      </c>
      <c r="AB830" t="s">
        <v>1733</v>
      </c>
      <c r="AC830" t="s">
        <v>1698</v>
      </c>
      <c r="AD830" s="5" t="s">
        <v>1699</v>
      </c>
      <c r="AE830" t="s">
        <v>44</v>
      </c>
      <c r="AF830" t="s">
        <v>41</v>
      </c>
    </row>
    <row r="831" spans="1:32" x14ac:dyDescent="0.3">
      <c r="A831" s="3" t="s">
        <v>1736</v>
      </c>
      <c r="B831" s="4" t="s">
        <v>108</v>
      </c>
      <c r="C831" s="6" t="s">
        <v>3293</v>
      </c>
      <c r="D831" s="5">
        <v>1</v>
      </c>
      <c r="E831" t="s">
        <v>1737</v>
      </c>
      <c r="F831" t="s">
        <v>1695</v>
      </c>
      <c r="G831" t="s">
        <v>3087</v>
      </c>
      <c r="H831" t="s">
        <v>34</v>
      </c>
      <c r="I831" s="3" t="s">
        <v>680</v>
      </c>
      <c r="J831" t="s">
        <v>3115</v>
      </c>
      <c r="K831" t="s">
        <v>36</v>
      </c>
      <c r="L831" t="s">
        <v>37</v>
      </c>
      <c r="M831" t="s">
        <v>154</v>
      </c>
      <c r="N831" t="s">
        <v>39</v>
      </c>
      <c r="O831" t="s">
        <v>40</v>
      </c>
      <c r="P831" t="s">
        <v>41</v>
      </c>
      <c r="Q831" t="s">
        <v>42</v>
      </c>
      <c r="R831" t="s">
        <v>41</v>
      </c>
      <c r="S831" t="s">
        <v>41</v>
      </c>
      <c r="T831" t="s">
        <v>41</v>
      </c>
      <c r="U831" t="s">
        <v>52</v>
      </c>
      <c r="V831" s="35" t="s">
        <v>3093</v>
      </c>
      <c r="W831" s="35" t="s">
        <v>3093</v>
      </c>
      <c r="X831" s="35" t="s">
        <v>3093</v>
      </c>
      <c r="Y831" s="35" t="s">
        <v>3093</v>
      </c>
      <c r="Z831" t="s">
        <v>1696</v>
      </c>
      <c r="AA831" s="5" t="s">
        <v>1697</v>
      </c>
      <c r="AB831" t="s">
        <v>1738</v>
      </c>
      <c r="AC831" t="s">
        <v>1698</v>
      </c>
      <c r="AD831" s="5" t="s">
        <v>1734</v>
      </c>
      <c r="AE831" t="s">
        <v>44</v>
      </c>
      <c r="AF831" t="s">
        <v>41</v>
      </c>
    </row>
    <row r="832" spans="1:32" x14ac:dyDescent="0.3">
      <c r="A832" s="3" t="s">
        <v>1739</v>
      </c>
      <c r="B832" s="4" t="s">
        <v>108</v>
      </c>
      <c r="C832" s="6" t="s">
        <v>3293</v>
      </c>
      <c r="D832" s="5">
        <v>1</v>
      </c>
      <c r="E832" t="s">
        <v>1737</v>
      </c>
      <c r="F832" t="s">
        <v>1695</v>
      </c>
      <c r="G832" t="s">
        <v>3087</v>
      </c>
      <c r="H832" t="s">
        <v>34</v>
      </c>
      <c r="I832" s="3" t="s">
        <v>667</v>
      </c>
      <c r="J832" t="s">
        <v>3115</v>
      </c>
      <c r="K832" t="s">
        <v>36</v>
      </c>
      <c r="L832" t="s">
        <v>37</v>
      </c>
      <c r="M832" t="s">
        <v>154</v>
      </c>
      <c r="N832" t="s">
        <v>39</v>
      </c>
      <c r="O832" t="s">
        <v>40</v>
      </c>
      <c r="P832" t="s">
        <v>41</v>
      </c>
      <c r="Q832" t="s">
        <v>42</v>
      </c>
      <c r="R832" t="s">
        <v>41</v>
      </c>
      <c r="S832" t="s">
        <v>41</v>
      </c>
      <c r="T832" t="s">
        <v>41</v>
      </c>
      <c r="U832" t="s">
        <v>52</v>
      </c>
      <c r="V832" s="35" t="s">
        <v>3093</v>
      </c>
      <c r="W832" s="35" t="s">
        <v>3093</v>
      </c>
      <c r="X832" s="35" t="s">
        <v>3093</v>
      </c>
      <c r="Y832" s="35" t="s">
        <v>3093</v>
      </c>
      <c r="Z832" t="s">
        <v>1696</v>
      </c>
      <c r="AA832" s="5" t="s">
        <v>1697</v>
      </c>
      <c r="AB832" t="s">
        <v>1733</v>
      </c>
      <c r="AC832" t="s">
        <v>1698</v>
      </c>
      <c r="AD832" s="5" t="s">
        <v>1734</v>
      </c>
      <c r="AE832" t="s">
        <v>44</v>
      </c>
      <c r="AF832" t="s">
        <v>41</v>
      </c>
    </row>
    <row r="833" spans="1:32" x14ac:dyDescent="0.3">
      <c r="A833" s="3" t="s">
        <v>1740</v>
      </c>
      <c r="B833" s="4" t="s">
        <v>108</v>
      </c>
      <c r="C833" s="6" t="s">
        <v>3293</v>
      </c>
      <c r="D833" s="5">
        <v>5</v>
      </c>
      <c r="E833" t="s">
        <v>1741</v>
      </c>
      <c r="F833" t="s">
        <v>1695</v>
      </c>
      <c r="G833" t="s">
        <v>3087</v>
      </c>
      <c r="H833" t="s">
        <v>34</v>
      </c>
      <c r="I833" s="3" t="s">
        <v>324</v>
      </c>
      <c r="J833" t="s">
        <v>3114</v>
      </c>
      <c r="K833" t="s">
        <v>36</v>
      </c>
      <c r="L833" t="s">
        <v>37</v>
      </c>
      <c r="M833" t="s">
        <v>694</v>
      </c>
      <c r="N833" t="s">
        <v>39</v>
      </c>
      <c r="O833" t="s">
        <v>40</v>
      </c>
      <c r="P833" t="s">
        <v>41</v>
      </c>
      <c r="Q833" t="s">
        <v>42</v>
      </c>
      <c r="R833" t="s">
        <v>41</v>
      </c>
      <c r="S833" t="s">
        <v>41</v>
      </c>
      <c r="T833" t="s">
        <v>41</v>
      </c>
      <c r="U833" t="s">
        <v>52</v>
      </c>
      <c r="V833" s="35" t="s">
        <v>3093</v>
      </c>
      <c r="W833" s="35" t="s">
        <v>3093</v>
      </c>
      <c r="X833" s="35" t="s">
        <v>3093</v>
      </c>
      <c r="Y833" s="35" t="s">
        <v>3093</v>
      </c>
      <c r="Z833" t="s">
        <v>1696</v>
      </c>
      <c r="AA833" s="5" t="s">
        <v>1697</v>
      </c>
      <c r="AB833" t="s">
        <v>1733</v>
      </c>
      <c r="AC833" t="s">
        <v>1698</v>
      </c>
      <c r="AD833" s="5" t="s">
        <v>1699</v>
      </c>
      <c r="AE833" t="s">
        <v>44</v>
      </c>
      <c r="AF833" t="s">
        <v>41</v>
      </c>
    </row>
    <row r="834" spans="1:32" x14ac:dyDescent="0.3">
      <c r="A834" s="3" t="s">
        <v>1742</v>
      </c>
      <c r="B834" s="4" t="s">
        <v>108</v>
      </c>
      <c r="C834" s="6" t="s">
        <v>3293</v>
      </c>
      <c r="D834" s="5">
        <v>1</v>
      </c>
      <c r="E834" t="s">
        <v>1707</v>
      </c>
      <c r="F834" t="s">
        <v>1695</v>
      </c>
      <c r="G834" t="s">
        <v>3087</v>
      </c>
      <c r="H834" t="s">
        <v>34</v>
      </c>
      <c r="I834" s="3" t="s">
        <v>667</v>
      </c>
      <c r="J834" t="s">
        <v>3117</v>
      </c>
      <c r="K834" t="s">
        <v>36</v>
      </c>
      <c r="L834" t="s">
        <v>37</v>
      </c>
      <c r="M834" t="s">
        <v>694</v>
      </c>
      <c r="N834" t="s">
        <v>39</v>
      </c>
      <c r="O834" t="s">
        <v>40</v>
      </c>
      <c r="P834" t="s">
        <v>41</v>
      </c>
      <c r="Q834" t="s">
        <v>42</v>
      </c>
      <c r="R834" t="s">
        <v>41</v>
      </c>
      <c r="S834" t="s">
        <v>41</v>
      </c>
      <c r="T834" t="s">
        <v>41</v>
      </c>
      <c r="U834" t="s">
        <v>52</v>
      </c>
      <c r="V834" s="35" t="s">
        <v>3093</v>
      </c>
      <c r="W834" s="35" t="s">
        <v>3093</v>
      </c>
      <c r="X834" s="35" t="s">
        <v>3093</v>
      </c>
      <c r="Y834" s="35" t="s">
        <v>3093</v>
      </c>
      <c r="Z834" t="s">
        <v>1696</v>
      </c>
      <c r="AA834" s="5" t="s">
        <v>1697</v>
      </c>
      <c r="AB834" t="s">
        <v>1738</v>
      </c>
      <c r="AC834" t="s">
        <v>1698</v>
      </c>
      <c r="AD834" s="5" t="s">
        <v>1699</v>
      </c>
      <c r="AE834" t="s">
        <v>44</v>
      </c>
      <c r="AF834" t="s">
        <v>41</v>
      </c>
    </row>
    <row r="835" spans="1:32" x14ac:dyDescent="0.3">
      <c r="A835" s="3" t="s">
        <v>1743</v>
      </c>
      <c r="B835" s="4" t="s">
        <v>108</v>
      </c>
      <c r="C835" s="6" t="s">
        <v>3293</v>
      </c>
      <c r="D835" s="5">
        <v>3</v>
      </c>
      <c r="E835" t="s">
        <v>1707</v>
      </c>
      <c r="F835" t="s">
        <v>1695</v>
      </c>
      <c r="G835" t="s">
        <v>3087</v>
      </c>
      <c r="H835" t="s">
        <v>34</v>
      </c>
      <c r="I835" s="3" t="s">
        <v>667</v>
      </c>
      <c r="J835" t="s">
        <v>3117</v>
      </c>
      <c r="K835" t="s">
        <v>36</v>
      </c>
      <c r="L835" t="s">
        <v>37</v>
      </c>
      <c r="M835" t="s">
        <v>694</v>
      </c>
      <c r="N835" t="s">
        <v>39</v>
      </c>
      <c r="O835" t="s">
        <v>40</v>
      </c>
      <c r="P835" t="s">
        <v>41</v>
      </c>
      <c r="Q835" t="s">
        <v>42</v>
      </c>
      <c r="R835" t="s">
        <v>41</v>
      </c>
      <c r="S835" t="s">
        <v>41</v>
      </c>
      <c r="T835" t="s">
        <v>41</v>
      </c>
      <c r="U835" t="s">
        <v>52</v>
      </c>
      <c r="V835" s="35" t="s">
        <v>3093</v>
      </c>
      <c r="W835" s="35" t="s">
        <v>3093</v>
      </c>
      <c r="X835" s="35" t="s">
        <v>3093</v>
      </c>
      <c r="Y835" s="35" t="s">
        <v>3093</v>
      </c>
      <c r="Z835" t="s">
        <v>1696</v>
      </c>
      <c r="AA835" s="5" t="s">
        <v>1697</v>
      </c>
      <c r="AB835" t="s">
        <v>1733</v>
      </c>
      <c r="AC835" t="s">
        <v>1698</v>
      </c>
      <c r="AD835" s="5" t="s">
        <v>1699</v>
      </c>
      <c r="AE835" t="s">
        <v>44</v>
      </c>
      <c r="AF835" t="s">
        <v>41</v>
      </c>
    </row>
    <row r="836" spans="1:32" x14ac:dyDescent="0.3">
      <c r="A836" s="3" t="s">
        <v>1744</v>
      </c>
      <c r="B836" s="4" t="s">
        <v>891</v>
      </c>
      <c r="C836" s="6" t="s">
        <v>151</v>
      </c>
      <c r="D836" s="5">
        <v>1</v>
      </c>
      <c r="E836" t="s">
        <v>1682</v>
      </c>
      <c r="F836" t="s">
        <v>699</v>
      </c>
      <c r="G836" t="s">
        <v>3086</v>
      </c>
      <c r="H836" t="s">
        <v>1683</v>
      </c>
      <c r="I836" s="3">
        <v>3</v>
      </c>
      <c r="J836" t="s">
        <v>3120</v>
      </c>
      <c r="K836" t="s">
        <v>36</v>
      </c>
      <c r="L836" t="s">
        <v>701</v>
      </c>
      <c r="M836" t="s">
        <v>694</v>
      </c>
      <c r="N836" t="s">
        <v>39</v>
      </c>
      <c r="O836" t="s">
        <v>40</v>
      </c>
      <c r="P836" t="s">
        <v>41</v>
      </c>
      <c r="Q836" t="s">
        <v>42</v>
      </c>
      <c r="R836" t="s">
        <v>41</v>
      </c>
      <c r="S836" t="s">
        <v>41</v>
      </c>
      <c r="T836" t="s">
        <v>41</v>
      </c>
      <c r="U836" t="s">
        <v>52</v>
      </c>
      <c r="V836" s="35" t="s">
        <v>3093</v>
      </c>
      <c r="W836" s="35" t="s">
        <v>3093</v>
      </c>
      <c r="X836" s="35" t="s">
        <v>3093</v>
      </c>
      <c r="Y836" s="35" t="s">
        <v>3093</v>
      </c>
      <c r="Z836" t="s">
        <v>702</v>
      </c>
      <c r="AA836" s="5" t="s">
        <v>703</v>
      </c>
      <c r="AC836" t="s">
        <v>704</v>
      </c>
      <c r="AD836" s="5" t="s">
        <v>1559</v>
      </c>
      <c r="AE836" t="s">
        <v>44</v>
      </c>
      <c r="AF836" t="s">
        <v>41</v>
      </c>
    </row>
    <row r="837" spans="1:32" x14ac:dyDescent="0.3">
      <c r="A837" s="3" t="s">
        <v>1745</v>
      </c>
      <c r="B837" s="4" t="s">
        <v>891</v>
      </c>
      <c r="C837" s="6" t="s">
        <v>151</v>
      </c>
      <c r="D837" s="5">
        <v>1</v>
      </c>
      <c r="E837" t="s">
        <v>1682</v>
      </c>
      <c r="F837" t="s">
        <v>699</v>
      </c>
      <c r="G837" t="s">
        <v>3086</v>
      </c>
      <c r="H837" t="s">
        <v>1683</v>
      </c>
      <c r="I837" s="3">
        <v>3</v>
      </c>
      <c r="J837" t="s">
        <v>3120</v>
      </c>
      <c r="K837" t="s">
        <v>36</v>
      </c>
      <c r="L837" t="s">
        <v>701</v>
      </c>
      <c r="M837" t="s">
        <v>694</v>
      </c>
      <c r="N837" t="s">
        <v>39</v>
      </c>
      <c r="O837" t="s">
        <v>40</v>
      </c>
      <c r="P837" t="s">
        <v>41</v>
      </c>
      <c r="Q837" t="s">
        <v>41</v>
      </c>
      <c r="R837" t="s">
        <v>41</v>
      </c>
      <c r="S837" t="s">
        <v>42</v>
      </c>
      <c r="T837" t="s">
        <v>41</v>
      </c>
      <c r="U837" t="s">
        <v>72</v>
      </c>
      <c r="V837" s="35" t="s">
        <v>3093</v>
      </c>
      <c r="W837" s="35" t="s">
        <v>3093</v>
      </c>
      <c r="X837" s="35" t="s">
        <v>3093</v>
      </c>
      <c r="Y837" s="35" t="s">
        <v>3093</v>
      </c>
      <c r="Z837" t="s">
        <v>702</v>
      </c>
      <c r="AA837" s="5" t="s">
        <v>703</v>
      </c>
      <c r="AC837" t="s">
        <v>704</v>
      </c>
      <c r="AD837" s="5" t="s">
        <v>1526</v>
      </c>
      <c r="AE837" t="s">
        <v>44</v>
      </c>
      <c r="AF837" t="s">
        <v>41</v>
      </c>
    </row>
    <row r="838" spans="1:32" x14ac:dyDescent="0.3">
      <c r="A838" s="3" t="s">
        <v>1746</v>
      </c>
      <c r="B838" s="4" t="s">
        <v>175</v>
      </c>
      <c r="C838" s="6" t="s">
        <v>151</v>
      </c>
      <c r="D838" s="5">
        <v>1</v>
      </c>
      <c r="E838" t="s">
        <v>1694</v>
      </c>
      <c r="F838" t="s">
        <v>1695</v>
      </c>
      <c r="G838" t="s">
        <v>3087</v>
      </c>
      <c r="H838" t="s">
        <v>34</v>
      </c>
      <c r="I838" s="3" t="s">
        <v>685</v>
      </c>
      <c r="J838" t="s">
        <v>3116</v>
      </c>
      <c r="K838" t="s">
        <v>36</v>
      </c>
      <c r="L838" t="s">
        <v>37</v>
      </c>
      <c r="M838" t="s">
        <v>154</v>
      </c>
      <c r="N838" t="s">
        <v>39</v>
      </c>
      <c r="O838" t="s">
        <v>40</v>
      </c>
      <c r="P838" t="s">
        <v>44</v>
      </c>
      <c r="Q838" t="s">
        <v>44</v>
      </c>
      <c r="R838" t="s">
        <v>44</v>
      </c>
      <c r="S838" t="s">
        <v>44</v>
      </c>
      <c r="T838" t="s">
        <v>44</v>
      </c>
      <c r="U838" t="s">
        <v>44</v>
      </c>
      <c r="V838" s="35" t="s">
        <v>3093</v>
      </c>
      <c r="W838" s="35" t="s">
        <v>3093</v>
      </c>
      <c r="X838" s="35" t="s">
        <v>3093</v>
      </c>
      <c r="Y838" s="35" t="s">
        <v>3093</v>
      </c>
      <c r="Z838" t="s">
        <v>1696</v>
      </c>
      <c r="AA838" s="5" t="s">
        <v>1697</v>
      </c>
      <c r="AC838" t="s">
        <v>1698</v>
      </c>
      <c r="AD838">
        <v>46</v>
      </c>
      <c r="AE838" t="s">
        <v>44</v>
      </c>
      <c r="AF838" t="s">
        <v>41</v>
      </c>
    </row>
    <row r="839" spans="1:32" x14ac:dyDescent="0.3">
      <c r="A839" s="3" t="s">
        <v>1747</v>
      </c>
      <c r="B839" s="4" t="s">
        <v>178</v>
      </c>
      <c r="C839" s="6" t="s">
        <v>151</v>
      </c>
      <c r="D839" s="5">
        <v>1</v>
      </c>
      <c r="E839" t="s">
        <v>1694</v>
      </c>
      <c r="F839" t="s">
        <v>1695</v>
      </c>
      <c r="G839" t="s">
        <v>3087</v>
      </c>
      <c r="H839" t="s">
        <v>34</v>
      </c>
      <c r="I839" s="3" t="s">
        <v>1748</v>
      </c>
      <c r="J839" t="s">
        <v>3116</v>
      </c>
      <c r="K839" t="s">
        <v>36</v>
      </c>
      <c r="L839" t="s">
        <v>37</v>
      </c>
      <c r="M839" t="s">
        <v>154</v>
      </c>
      <c r="N839" t="s">
        <v>39</v>
      </c>
      <c r="O839" t="s">
        <v>40</v>
      </c>
      <c r="P839" t="s">
        <v>44</v>
      </c>
      <c r="Q839" t="s">
        <v>44</v>
      </c>
      <c r="R839" t="s">
        <v>44</v>
      </c>
      <c r="S839" t="s">
        <v>44</v>
      </c>
      <c r="T839" t="s">
        <v>44</v>
      </c>
      <c r="U839" t="s">
        <v>44</v>
      </c>
      <c r="V839" s="35" t="s">
        <v>3093</v>
      </c>
      <c r="W839" s="35" t="s">
        <v>3093</v>
      </c>
      <c r="X839" s="35" t="s">
        <v>3093</v>
      </c>
      <c r="Y839" s="35" t="s">
        <v>3093</v>
      </c>
      <c r="Z839" t="s">
        <v>1696</v>
      </c>
      <c r="AA839" s="5" t="s">
        <v>1697</v>
      </c>
      <c r="AC839" t="s">
        <v>1698</v>
      </c>
      <c r="AD839">
        <v>46</v>
      </c>
      <c r="AE839" t="s">
        <v>44</v>
      </c>
      <c r="AF839" t="s">
        <v>41</v>
      </c>
    </row>
    <row r="840" spans="1:32" x14ac:dyDescent="0.3">
      <c r="A840" s="3" t="s">
        <v>1749</v>
      </c>
      <c r="B840" s="4" t="s">
        <v>178</v>
      </c>
      <c r="C840" s="6" t="s">
        <v>151</v>
      </c>
      <c r="D840" s="5">
        <v>1</v>
      </c>
      <c r="E840" t="s">
        <v>1737</v>
      </c>
      <c r="F840" t="s">
        <v>1695</v>
      </c>
      <c r="G840" t="s">
        <v>3087</v>
      </c>
      <c r="H840" t="s">
        <v>34</v>
      </c>
      <c r="I840" s="3" t="s">
        <v>680</v>
      </c>
      <c r="J840" t="s">
        <v>3115</v>
      </c>
      <c r="K840" t="s">
        <v>36</v>
      </c>
      <c r="L840" t="s">
        <v>37</v>
      </c>
      <c r="M840" t="s">
        <v>154</v>
      </c>
      <c r="N840" t="s">
        <v>39</v>
      </c>
      <c r="O840" t="s">
        <v>40</v>
      </c>
      <c r="P840" t="s">
        <v>44</v>
      </c>
      <c r="Q840" t="s">
        <v>44</v>
      </c>
      <c r="R840" t="s">
        <v>44</v>
      </c>
      <c r="S840" t="s">
        <v>44</v>
      </c>
      <c r="T840" t="s">
        <v>44</v>
      </c>
      <c r="U840" t="s">
        <v>44</v>
      </c>
      <c r="V840" s="35" t="s">
        <v>3093</v>
      </c>
      <c r="W840" s="35" t="s">
        <v>3093</v>
      </c>
      <c r="X840" s="35" t="s">
        <v>3093</v>
      </c>
      <c r="Y840" s="35" t="s">
        <v>3093</v>
      </c>
      <c r="Z840" t="s">
        <v>1696</v>
      </c>
      <c r="AA840" s="5" t="s">
        <v>1697</v>
      </c>
      <c r="AC840" t="s">
        <v>1698</v>
      </c>
      <c r="AD840">
        <v>46</v>
      </c>
      <c r="AE840" t="s">
        <v>44</v>
      </c>
      <c r="AF840" t="s">
        <v>41</v>
      </c>
    </row>
    <row r="841" spans="1:32" x14ac:dyDescent="0.3">
      <c r="A841" s="3" t="s">
        <v>1750</v>
      </c>
      <c r="B841" s="4" t="s">
        <v>1751</v>
      </c>
      <c r="C841" s="6" t="s">
        <v>151</v>
      </c>
      <c r="D841" s="5">
        <v>2</v>
      </c>
      <c r="E841" t="s">
        <v>1707</v>
      </c>
      <c r="F841" t="s">
        <v>1695</v>
      </c>
      <c r="G841" t="s">
        <v>3087</v>
      </c>
      <c r="H841" t="s">
        <v>34</v>
      </c>
      <c r="I841" s="3" t="s">
        <v>667</v>
      </c>
      <c r="J841" t="s">
        <v>3117</v>
      </c>
      <c r="K841" t="s">
        <v>36</v>
      </c>
      <c r="L841" t="s">
        <v>37</v>
      </c>
      <c r="M841" t="s">
        <v>694</v>
      </c>
      <c r="N841" t="s">
        <v>39</v>
      </c>
      <c r="O841" t="s">
        <v>40</v>
      </c>
      <c r="P841" t="s">
        <v>41</v>
      </c>
      <c r="Q841" t="s">
        <v>42</v>
      </c>
      <c r="R841" t="s">
        <v>41</v>
      </c>
      <c r="S841" t="s">
        <v>41</v>
      </c>
      <c r="T841" t="s">
        <v>41</v>
      </c>
      <c r="U841" t="s">
        <v>52</v>
      </c>
      <c r="V841" s="35" t="s">
        <v>3093</v>
      </c>
      <c r="W841" s="35" t="s">
        <v>3093</v>
      </c>
      <c r="X841" s="35" t="s">
        <v>3093</v>
      </c>
      <c r="Y841" s="35" t="s">
        <v>3093</v>
      </c>
      <c r="Z841" t="s">
        <v>1696</v>
      </c>
      <c r="AA841" s="5" t="s">
        <v>1697</v>
      </c>
      <c r="AC841" t="s">
        <v>1698</v>
      </c>
      <c r="AD841" s="5" t="s">
        <v>1699</v>
      </c>
      <c r="AE841" t="s">
        <v>44</v>
      </c>
      <c r="AF841" t="s">
        <v>41</v>
      </c>
    </row>
    <row r="842" spans="1:32" x14ac:dyDescent="0.3">
      <c r="A842" s="3" t="s">
        <v>1752</v>
      </c>
      <c r="B842" s="4" t="s">
        <v>160</v>
      </c>
      <c r="C842" s="6" t="s">
        <v>151</v>
      </c>
      <c r="D842" s="5">
        <v>1</v>
      </c>
      <c r="E842" t="s">
        <v>1707</v>
      </c>
      <c r="F842" t="s">
        <v>1695</v>
      </c>
      <c r="G842" t="s">
        <v>3087</v>
      </c>
      <c r="H842" t="s">
        <v>34</v>
      </c>
      <c r="I842" s="3" t="s">
        <v>667</v>
      </c>
      <c r="J842" t="s">
        <v>3117</v>
      </c>
      <c r="K842" t="s">
        <v>36</v>
      </c>
      <c r="L842" t="s">
        <v>37</v>
      </c>
      <c r="M842" t="s">
        <v>694</v>
      </c>
      <c r="N842" t="s">
        <v>39</v>
      </c>
      <c r="O842" t="s">
        <v>40</v>
      </c>
      <c r="P842" t="s">
        <v>44</v>
      </c>
      <c r="Q842" t="s">
        <v>44</v>
      </c>
      <c r="R842" t="s">
        <v>44</v>
      </c>
      <c r="S842" t="s">
        <v>44</v>
      </c>
      <c r="T842" t="s">
        <v>44</v>
      </c>
      <c r="U842" t="s">
        <v>44</v>
      </c>
      <c r="V842" s="35" t="s">
        <v>3093</v>
      </c>
      <c r="W842" s="35" t="s">
        <v>3093</v>
      </c>
      <c r="X842" s="35" t="s">
        <v>3093</v>
      </c>
      <c r="Y842" s="35" t="s">
        <v>3093</v>
      </c>
      <c r="Z842" t="s">
        <v>1696</v>
      </c>
      <c r="AA842" s="5" t="s">
        <v>1697</v>
      </c>
      <c r="AC842" t="s">
        <v>1698</v>
      </c>
      <c r="AD842" s="5" t="s">
        <v>1699</v>
      </c>
      <c r="AE842" t="s">
        <v>44</v>
      </c>
      <c r="AF842" t="s">
        <v>41</v>
      </c>
    </row>
    <row r="843" spans="1:32" x14ac:dyDescent="0.3">
      <c r="A843" s="3" t="s">
        <v>1753</v>
      </c>
      <c r="B843" s="4" t="s">
        <v>912</v>
      </c>
      <c r="C843" s="6" t="s">
        <v>151</v>
      </c>
      <c r="D843" s="5">
        <v>1</v>
      </c>
      <c r="E843" t="s">
        <v>1709</v>
      </c>
      <c r="F843" t="s">
        <v>1710</v>
      </c>
      <c r="G843" t="s">
        <v>3088</v>
      </c>
      <c r="H843" t="s">
        <v>34</v>
      </c>
      <c r="I843" s="3">
        <v>2</v>
      </c>
      <c r="J843" t="s">
        <v>3118</v>
      </c>
      <c r="K843" t="s">
        <v>36</v>
      </c>
      <c r="L843" t="s">
        <v>153</v>
      </c>
      <c r="M843" t="s">
        <v>44</v>
      </c>
      <c r="N843" t="s">
        <v>155</v>
      </c>
      <c r="O843" t="s">
        <v>40</v>
      </c>
      <c r="P843" t="s">
        <v>44</v>
      </c>
      <c r="Q843" t="s">
        <v>44</v>
      </c>
      <c r="R843" t="s">
        <v>44</v>
      </c>
      <c r="S843" t="s">
        <v>44</v>
      </c>
      <c r="T843" t="s">
        <v>44</v>
      </c>
      <c r="U843" t="s">
        <v>44</v>
      </c>
      <c r="V843" s="35" t="s">
        <v>3093</v>
      </c>
      <c r="W843" s="35" t="s">
        <v>3093</v>
      </c>
      <c r="X843" s="35" t="s">
        <v>3093</v>
      </c>
      <c r="Y843" s="35" t="s">
        <v>3093</v>
      </c>
      <c r="Z843" t="s">
        <v>68</v>
      </c>
      <c r="AA843" s="5">
        <v>1938</v>
      </c>
      <c r="AC843" t="s">
        <v>1712</v>
      </c>
      <c r="AD843" s="5" t="s">
        <v>1713</v>
      </c>
      <c r="AE843" t="s">
        <v>44</v>
      </c>
      <c r="AF843" t="s">
        <v>41</v>
      </c>
    </row>
    <row r="844" spans="1:32" x14ac:dyDescent="0.3">
      <c r="A844" s="3" t="s">
        <v>1754</v>
      </c>
      <c r="B844" s="4" t="s">
        <v>180</v>
      </c>
      <c r="C844" s="6" t="s">
        <v>151</v>
      </c>
      <c r="D844" s="5">
        <v>1</v>
      </c>
      <c r="E844" t="s">
        <v>1709</v>
      </c>
      <c r="F844" t="s">
        <v>1710</v>
      </c>
      <c r="G844" t="s">
        <v>3088</v>
      </c>
      <c r="H844" t="s">
        <v>34</v>
      </c>
      <c r="I844" s="3" t="s">
        <v>1755</v>
      </c>
      <c r="J844" t="s">
        <v>3118</v>
      </c>
      <c r="K844" t="s">
        <v>36</v>
      </c>
      <c r="L844" t="s">
        <v>153</v>
      </c>
      <c r="M844" t="s">
        <v>44</v>
      </c>
      <c r="N844" t="s">
        <v>155</v>
      </c>
      <c r="O844" t="s">
        <v>40</v>
      </c>
      <c r="P844" t="s">
        <v>41</v>
      </c>
      <c r="Q844" t="s">
        <v>41</v>
      </c>
      <c r="R844" t="s">
        <v>42</v>
      </c>
      <c r="S844" t="s">
        <v>41</v>
      </c>
      <c r="T844" t="s">
        <v>41</v>
      </c>
      <c r="U844" t="s">
        <v>156</v>
      </c>
      <c r="V844" s="35" t="s">
        <v>3093</v>
      </c>
      <c r="W844" s="35" t="s">
        <v>3093</v>
      </c>
      <c r="X844" s="35" t="s">
        <v>3093</v>
      </c>
      <c r="Y844" s="35" t="s">
        <v>3093</v>
      </c>
      <c r="Z844" t="s">
        <v>68</v>
      </c>
      <c r="AA844" s="5">
        <v>1938</v>
      </c>
      <c r="AC844" t="s">
        <v>1712</v>
      </c>
      <c r="AD844" s="5" t="s">
        <v>1713</v>
      </c>
      <c r="AE844" t="s">
        <v>44</v>
      </c>
      <c r="AF844" t="s">
        <v>41</v>
      </c>
    </row>
    <row r="845" spans="1:32" x14ac:dyDescent="0.3">
      <c r="A845" s="3" t="s">
        <v>1756</v>
      </c>
      <c r="B845" s="4" t="s">
        <v>193</v>
      </c>
      <c r="C845" s="6" t="s">
        <v>194</v>
      </c>
      <c r="D845" s="5">
        <v>2</v>
      </c>
      <c r="E845" t="s">
        <v>1682</v>
      </c>
      <c r="F845" t="s">
        <v>699</v>
      </c>
      <c r="G845" t="s">
        <v>3086</v>
      </c>
      <c r="H845" t="s">
        <v>1683</v>
      </c>
      <c r="I845" s="3">
        <v>3</v>
      </c>
      <c r="J845" t="s">
        <v>3120</v>
      </c>
      <c r="K845" t="s">
        <v>36</v>
      </c>
      <c r="L845" t="s">
        <v>701</v>
      </c>
      <c r="M845" t="s">
        <v>694</v>
      </c>
      <c r="N845" t="s">
        <v>39</v>
      </c>
      <c r="O845" t="s">
        <v>40</v>
      </c>
      <c r="P845" t="s">
        <v>41</v>
      </c>
      <c r="Q845" t="s">
        <v>42</v>
      </c>
      <c r="R845" t="s">
        <v>41</v>
      </c>
      <c r="S845" t="s">
        <v>41</v>
      </c>
      <c r="T845" t="s">
        <v>41</v>
      </c>
      <c r="U845" t="s">
        <v>52</v>
      </c>
      <c r="V845" s="35" t="s">
        <v>3093</v>
      </c>
      <c r="W845" s="35" t="s">
        <v>3093</v>
      </c>
      <c r="X845" s="35" t="s">
        <v>3093</v>
      </c>
      <c r="Y845" s="35" t="s">
        <v>3093</v>
      </c>
      <c r="Z845" t="s">
        <v>702</v>
      </c>
      <c r="AA845" s="5" t="s">
        <v>703</v>
      </c>
      <c r="AC845" t="s">
        <v>704</v>
      </c>
      <c r="AD845" s="5" t="s">
        <v>1559</v>
      </c>
      <c r="AE845" t="s">
        <v>44</v>
      </c>
      <c r="AF845" t="s">
        <v>41</v>
      </c>
    </row>
    <row r="846" spans="1:32" x14ac:dyDescent="0.3">
      <c r="A846" s="3" t="s">
        <v>1757</v>
      </c>
      <c r="B846" s="4" t="s">
        <v>193</v>
      </c>
      <c r="C846" s="6" t="s">
        <v>194</v>
      </c>
      <c r="D846" s="5">
        <v>1</v>
      </c>
      <c r="E846" t="s">
        <v>1682</v>
      </c>
      <c r="F846" t="s">
        <v>699</v>
      </c>
      <c r="G846" t="s">
        <v>3086</v>
      </c>
      <c r="H846" t="s">
        <v>1683</v>
      </c>
      <c r="I846" s="3">
        <v>4</v>
      </c>
      <c r="J846" t="s">
        <v>3120</v>
      </c>
      <c r="K846" t="s">
        <v>36</v>
      </c>
      <c r="L846" t="s">
        <v>701</v>
      </c>
      <c r="M846" t="s">
        <v>694</v>
      </c>
      <c r="N846" t="s">
        <v>39</v>
      </c>
      <c r="O846" t="s">
        <v>40</v>
      </c>
      <c r="P846" t="s">
        <v>41</v>
      </c>
      <c r="Q846" t="s">
        <v>42</v>
      </c>
      <c r="R846" t="s">
        <v>41</v>
      </c>
      <c r="S846" t="s">
        <v>41</v>
      </c>
      <c r="T846" t="s">
        <v>41</v>
      </c>
      <c r="U846" t="s">
        <v>52</v>
      </c>
      <c r="V846" s="35" t="s">
        <v>3093</v>
      </c>
      <c r="W846" s="35" t="s">
        <v>3093</v>
      </c>
      <c r="X846" s="35" t="s">
        <v>3093</v>
      </c>
      <c r="Y846" s="35" t="s">
        <v>3093</v>
      </c>
      <c r="Z846" t="s">
        <v>702</v>
      </c>
      <c r="AA846" s="5" t="s">
        <v>703</v>
      </c>
      <c r="AC846" t="s">
        <v>704</v>
      </c>
      <c r="AD846" s="5" t="s">
        <v>1559</v>
      </c>
      <c r="AE846" t="s">
        <v>44</v>
      </c>
      <c r="AF846" t="s">
        <v>41</v>
      </c>
    </row>
    <row r="847" spans="1:32" x14ac:dyDescent="0.3">
      <c r="A847" s="3" t="s">
        <v>1758</v>
      </c>
      <c r="B847" s="4" t="s">
        <v>1366</v>
      </c>
      <c r="C847" s="6" t="s">
        <v>194</v>
      </c>
      <c r="D847" s="5">
        <v>2</v>
      </c>
      <c r="E847" t="s">
        <v>1682</v>
      </c>
      <c r="F847" t="s">
        <v>699</v>
      </c>
      <c r="G847" t="s">
        <v>3086</v>
      </c>
      <c r="H847" t="s">
        <v>1683</v>
      </c>
      <c r="I847" s="3">
        <v>4</v>
      </c>
      <c r="J847" t="s">
        <v>3120</v>
      </c>
      <c r="K847" t="s">
        <v>36</v>
      </c>
      <c r="L847" t="s">
        <v>701</v>
      </c>
      <c r="M847" t="s">
        <v>694</v>
      </c>
      <c r="N847" t="s">
        <v>39</v>
      </c>
      <c r="O847" t="s">
        <v>40</v>
      </c>
      <c r="P847" t="s">
        <v>41</v>
      </c>
      <c r="Q847" t="s">
        <v>41</v>
      </c>
      <c r="R847" t="s">
        <v>41</v>
      </c>
      <c r="S847" t="s">
        <v>42</v>
      </c>
      <c r="T847" t="s">
        <v>41</v>
      </c>
      <c r="U847" t="s">
        <v>138</v>
      </c>
      <c r="V847" s="35" t="s">
        <v>3093</v>
      </c>
      <c r="W847" s="35" t="s">
        <v>3093</v>
      </c>
      <c r="X847" s="35" t="s">
        <v>3093</v>
      </c>
      <c r="Y847" s="35" t="s">
        <v>3093</v>
      </c>
      <c r="Z847" t="s">
        <v>702</v>
      </c>
      <c r="AA847" s="5" t="s">
        <v>703</v>
      </c>
      <c r="AC847" t="s">
        <v>704</v>
      </c>
      <c r="AD847" s="5" t="s">
        <v>1559</v>
      </c>
      <c r="AE847" t="s">
        <v>44</v>
      </c>
      <c r="AF847" t="s">
        <v>41</v>
      </c>
    </row>
    <row r="848" spans="1:32" x14ac:dyDescent="0.3">
      <c r="A848" s="3" t="s">
        <v>1759</v>
      </c>
      <c r="B848" s="4" t="s">
        <v>1366</v>
      </c>
      <c r="C848" s="6" t="s">
        <v>194</v>
      </c>
      <c r="D848" s="5">
        <v>2</v>
      </c>
      <c r="E848" t="s">
        <v>1682</v>
      </c>
      <c r="F848" t="s">
        <v>699</v>
      </c>
      <c r="G848" t="s">
        <v>3086</v>
      </c>
      <c r="H848" t="s">
        <v>1683</v>
      </c>
      <c r="I848" s="3">
        <v>2</v>
      </c>
      <c r="J848" t="s">
        <v>3120</v>
      </c>
      <c r="K848" t="s">
        <v>36</v>
      </c>
      <c r="L848" t="s">
        <v>1684</v>
      </c>
      <c r="M848" t="s">
        <v>44</v>
      </c>
      <c r="N848" t="s">
        <v>832</v>
      </c>
      <c r="O848" t="s">
        <v>40</v>
      </c>
      <c r="P848" t="s">
        <v>41</v>
      </c>
      <c r="Q848" t="s">
        <v>42</v>
      </c>
      <c r="R848" t="s">
        <v>41</v>
      </c>
      <c r="S848" t="s">
        <v>41</v>
      </c>
      <c r="T848" t="s">
        <v>41</v>
      </c>
      <c r="U848" t="s">
        <v>52</v>
      </c>
      <c r="V848" s="35" t="s">
        <v>3093</v>
      </c>
      <c r="W848" s="35" t="s">
        <v>3093</v>
      </c>
      <c r="X848" s="35" t="s">
        <v>3093</v>
      </c>
      <c r="Y848" s="35" t="s">
        <v>3093</v>
      </c>
      <c r="Z848" t="s">
        <v>702</v>
      </c>
      <c r="AA848" s="5" t="s">
        <v>703</v>
      </c>
      <c r="AC848" t="s">
        <v>704</v>
      </c>
      <c r="AD848" s="5" t="s">
        <v>1559</v>
      </c>
      <c r="AE848" t="s">
        <v>44</v>
      </c>
      <c r="AF848" t="s">
        <v>41</v>
      </c>
    </row>
    <row r="849" spans="1:32" x14ac:dyDescent="0.3">
      <c r="A849" s="3" t="s">
        <v>1760</v>
      </c>
      <c r="B849" s="4" t="s">
        <v>1366</v>
      </c>
      <c r="C849" s="6" t="s">
        <v>194</v>
      </c>
      <c r="D849" s="5">
        <v>4</v>
      </c>
      <c r="E849" t="s">
        <v>1682</v>
      </c>
      <c r="F849" t="s">
        <v>699</v>
      </c>
      <c r="G849" t="s">
        <v>3086</v>
      </c>
      <c r="H849" t="s">
        <v>1683</v>
      </c>
      <c r="I849" s="3">
        <v>4</v>
      </c>
      <c r="J849" t="s">
        <v>3120</v>
      </c>
      <c r="K849" t="s">
        <v>36</v>
      </c>
      <c r="L849" t="s">
        <v>701</v>
      </c>
      <c r="M849" t="s">
        <v>694</v>
      </c>
      <c r="N849" t="s">
        <v>39</v>
      </c>
      <c r="O849" t="s">
        <v>40</v>
      </c>
      <c r="P849" t="s">
        <v>41</v>
      </c>
      <c r="Q849" t="s">
        <v>42</v>
      </c>
      <c r="R849" t="s">
        <v>41</v>
      </c>
      <c r="S849" t="s">
        <v>41</v>
      </c>
      <c r="T849" t="s">
        <v>41</v>
      </c>
      <c r="U849" t="s">
        <v>52</v>
      </c>
      <c r="V849" s="35" t="s">
        <v>3093</v>
      </c>
      <c r="W849" s="35" t="s">
        <v>3093</v>
      </c>
      <c r="X849" s="35" t="s">
        <v>3093</v>
      </c>
      <c r="Y849" s="35" t="s">
        <v>3093</v>
      </c>
      <c r="Z849" t="s">
        <v>702</v>
      </c>
      <c r="AA849" s="5" t="s">
        <v>703</v>
      </c>
      <c r="AC849" t="s">
        <v>704</v>
      </c>
      <c r="AD849" s="5" t="s">
        <v>1559</v>
      </c>
      <c r="AE849" t="s">
        <v>44</v>
      </c>
      <c r="AF849" t="s">
        <v>41</v>
      </c>
    </row>
    <row r="850" spans="1:32" x14ac:dyDescent="0.3">
      <c r="A850" s="3" t="s">
        <v>1761</v>
      </c>
      <c r="B850" s="4" t="s">
        <v>1366</v>
      </c>
      <c r="C850" s="6" t="s">
        <v>194</v>
      </c>
      <c r="D850" s="5">
        <v>1</v>
      </c>
      <c r="E850" t="s">
        <v>1682</v>
      </c>
      <c r="F850" t="s">
        <v>699</v>
      </c>
      <c r="G850" t="s">
        <v>3086</v>
      </c>
      <c r="H850" t="s">
        <v>1683</v>
      </c>
      <c r="I850" s="3">
        <v>9</v>
      </c>
      <c r="J850" t="s">
        <v>3120</v>
      </c>
      <c r="K850" t="s">
        <v>36</v>
      </c>
      <c r="L850" t="s">
        <v>701</v>
      </c>
      <c r="M850" t="s">
        <v>154</v>
      </c>
      <c r="N850" t="s">
        <v>648</v>
      </c>
      <c r="O850" t="s">
        <v>40</v>
      </c>
      <c r="P850" t="s">
        <v>41</v>
      </c>
      <c r="Q850" t="s">
        <v>41</v>
      </c>
      <c r="R850" t="s">
        <v>41</v>
      </c>
      <c r="S850" t="s">
        <v>42</v>
      </c>
      <c r="T850" t="s">
        <v>41</v>
      </c>
      <c r="U850" t="s">
        <v>72</v>
      </c>
      <c r="V850" s="35" t="s">
        <v>3093</v>
      </c>
      <c r="W850" s="35" t="s">
        <v>3093</v>
      </c>
      <c r="X850" s="35" t="s">
        <v>3093</v>
      </c>
      <c r="Y850" s="35" t="s">
        <v>3093</v>
      </c>
      <c r="Z850" t="s">
        <v>702</v>
      </c>
      <c r="AA850" s="5" t="s">
        <v>703</v>
      </c>
      <c r="AC850" t="s">
        <v>704</v>
      </c>
      <c r="AD850" s="5" t="s">
        <v>1559</v>
      </c>
      <c r="AE850" t="s">
        <v>44</v>
      </c>
      <c r="AF850" t="s">
        <v>41</v>
      </c>
    </row>
    <row r="851" spans="1:32" x14ac:dyDescent="0.3">
      <c r="A851" s="3" t="s">
        <v>1762</v>
      </c>
      <c r="B851" s="4" t="s">
        <v>675</v>
      </c>
      <c r="C851" s="6" t="s">
        <v>194</v>
      </c>
      <c r="D851" s="5">
        <v>1</v>
      </c>
      <c r="E851" t="s">
        <v>1682</v>
      </c>
      <c r="F851" t="s">
        <v>699</v>
      </c>
      <c r="G851" t="s">
        <v>3086</v>
      </c>
      <c r="H851" t="s">
        <v>1683</v>
      </c>
      <c r="I851" s="3">
        <v>1</v>
      </c>
      <c r="J851" t="s">
        <v>3120</v>
      </c>
      <c r="K851" t="s">
        <v>36</v>
      </c>
      <c r="L851" t="s">
        <v>1684</v>
      </c>
      <c r="M851" t="s">
        <v>44</v>
      </c>
      <c r="N851" t="s">
        <v>832</v>
      </c>
      <c r="O851" t="s">
        <v>40</v>
      </c>
      <c r="P851" t="s">
        <v>41</v>
      </c>
      <c r="Q851" t="s">
        <v>42</v>
      </c>
      <c r="R851" t="s">
        <v>41</v>
      </c>
      <c r="S851" t="s">
        <v>41</v>
      </c>
      <c r="T851" t="s">
        <v>41</v>
      </c>
      <c r="U851" t="s">
        <v>52</v>
      </c>
      <c r="V851" s="35" t="s">
        <v>3093</v>
      </c>
      <c r="W851" s="35" t="s">
        <v>3093</v>
      </c>
      <c r="X851" s="35" t="s">
        <v>3093</v>
      </c>
      <c r="Y851" s="35" t="s">
        <v>3093</v>
      </c>
      <c r="Z851" t="s">
        <v>702</v>
      </c>
      <c r="AA851" s="5" t="s">
        <v>703</v>
      </c>
      <c r="AB851" t="s">
        <v>1763</v>
      </c>
      <c r="AC851" t="s">
        <v>704</v>
      </c>
      <c r="AD851" s="5" t="s">
        <v>1559</v>
      </c>
      <c r="AE851" t="s">
        <v>44</v>
      </c>
      <c r="AF851" t="s">
        <v>41</v>
      </c>
    </row>
    <row r="852" spans="1:32" x14ac:dyDescent="0.3">
      <c r="A852" s="3" t="s">
        <v>1764</v>
      </c>
      <c r="B852" s="4" t="s">
        <v>208</v>
      </c>
      <c r="C852" s="6" t="s">
        <v>194</v>
      </c>
      <c r="D852" s="5">
        <v>1</v>
      </c>
      <c r="E852" t="s">
        <v>1682</v>
      </c>
      <c r="F852" t="s">
        <v>699</v>
      </c>
      <c r="G852" t="s">
        <v>3086</v>
      </c>
      <c r="H852" t="s">
        <v>1683</v>
      </c>
      <c r="I852" s="3">
        <v>3</v>
      </c>
      <c r="J852" t="s">
        <v>3120</v>
      </c>
      <c r="K852" t="s">
        <v>36</v>
      </c>
      <c r="L852" t="s">
        <v>701</v>
      </c>
      <c r="M852" t="s">
        <v>694</v>
      </c>
      <c r="N852" t="s">
        <v>39</v>
      </c>
      <c r="O852" t="s">
        <v>40</v>
      </c>
      <c r="P852" t="s">
        <v>44</v>
      </c>
      <c r="Q852" t="s">
        <v>44</v>
      </c>
      <c r="R852" t="s">
        <v>44</v>
      </c>
      <c r="S852" t="s">
        <v>44</v>
      </c>
      <c r="T852" t="s">
        <v>44</v>
      </c>
      <c r="U852" t="s">
        <v>44</v>
      </c>
      <c r="V852" s="35" t="s">
        <v>3093</v>
      </c>
      <c r="W852" s="35" t="s">
        <v>3093</v>
      </c>
      <c r="X852" s="35" t="s">
        <v>3093</v>
      </c>
      <c r="Y852" s="35" t="s">
        <v>3093</v>
      </c>
      <c r="Z852" t="s">
        <v>702</v>
      </c>
      <c r="AA852" s="5" t="s">
        <v>703</v>
      </c>
      <c r="AC852" t="s">
        <v>704</v>
      </c>
      <c r="AD852" s="5" t="s">
        <v>1559</v>
      </c>
      <c r="AE852" t="s">
        <v>44</v>
      </c>
      <c r="AF852" t="s">
        <v>41</v>
      </c>
    </row>
    <row r="853" spans="1:32" x14ac:dyDescent="0.3">
      <c r="A853" s="3" t="s">
        <v>1765</v>
      </c>
      <c r="B853" s="4" t="s">
        <v>197</v>
      </c>
      <c r="C853" s="6" t="s">
        <v>194</v>
      </c>
      <c r="D853" s="5">
        <v>1</v>
      </c>
      <c r="E853" t="s">
        <v>1682</v>
      </c>
      <c r="F853" t="s">
        <v>699</v>
      </c>
      <c r="G853" t="s">
        <v>3086</v>
      </c>
      <c r="H853" t="s">
        <v>1683</v>
      </c>
      <c r="I853" s="3">
        <v>4</v>
      </c>
      <c r="J853" t="s">
        <v>3120</v>
      </c>
      <c r="K853" t="s">
        <v>36</v>
      </c>
      <c r="L853" t="s">
        <v>701</v>
      </c>
      <c r="M853" t="s">
        <v>694</v>
      </c>
      <c r="N853" t="s">
        <v>39</v>
      </c>
      <c r="O853" t="s">
        <v>40</v>
      </c>
      <c r="P853" t="s">
        <v>44</v>
      </c>
      <c r="Q853" t="s">
        <v>44</v>
      </c>
      <c r="R853" t="s">
        <v>44</v>
      </c>
      <c r="S853" t="s">
        <v>44</v>
      </c>
      <c r="T853" t="s">
        <v>44</v>
      </c>
      <c r="U853" t="s">
        <v>44</v>
      </c>
      <c r="V853" s="35" t="s">
        <v>3093</v>
      </c>
      <c r="W853" s="35" t="s">
        <v>3093</v>
      </c>
      <c r="X853" s="35" t="s">
        <v>3093</v>
      </c>
      <c r="Y853" s="35" t="s">
        <v>3093</v>
      </c>
      <c r="Z853" t="s">
        <v>702</v>
      </c>
      <c r="AA853" s="5" t="s">
        <v>703</v>
      </c>
      <c r="AC853" t="s">
        <v>704</v>
      </c>
      <c r="AD853" s="5" t="s">
        <v>1559</v>
      </c>
      <c r="AE853" t="s">
        <v>44</v>
      </c>
      <c r="AF853" t="s">
        <v>41</v>
      </c>
    </row>
    <row r="854" spans="1:32" x14ac:dyDescent="0.3">
      <c r="A854" s="3" t="s">
        <v>1766</v>
      </c>
      <c r="B854" s="4" t="s">
        <v>206</v>
      </c>
      <c r="C854" s="6" t="s">
        <v>194</v>
      </c>
      <c r="D854" s="5">
        <v>1</v>
      </c>
      <c r="E854" t="s">
        <v>1694</v>
      </c>
      <c r="F854" t="s">
        <v>1695</v>
      </c>
      <c r="G854" t="s">
        <v>3087</v>
      </c>
      <c r="H854" t="s">
        <v>34</v>
      </c>
      <c r="I854" s="3" t="s">
        <v>1732</v>
      </c>
      <c r="J854" t="s">
        <v>3116</v>
      </c>
      <c r="K854" t="s">
        <v>36</v>
      </c>
      <c r="L854" t="s">
        <v>37</v>
      </c>
      <c r="M854" t="s">
        <v>154</v>
      </c>
      <c r="N854" t="s">
        <v>39</v>
      </c>
      <c r="O854" t="s">
        <v>40</v>
      </c>
      <c r="P854" t="s">
        <v>44</v>
      </c>
      <c r="Q854" t="s">
        <v>44</v>
      </c>
      <c r="R854" t="s">
        <v>44</v>
      </c>
      <c r="S854" t="s">
        <v>44</v>
      </c>
      <c r="T854" t="s">
        <v>44</v>
      </c>
      <c r="U854" t="s">
        <v>44</v>
      </c>
      <c r="V854" s="35" t="s">
        <v>3093</v>
      </c>
      <c r="W854" s="35" t="s">
        <v>3093</v>
      </c>
      <c r="X854" s="35" t="s">
        <v>3093</v>
      </c>
      <c r="Y854" s="35" t="s">
        <v>3093</v>
      </c>
      <c r="Z854" t="s">
        <v>1696</v>
      </c>
      <c r="AA854" s="5" t="s">
        <v>1697</v>
      </c>
      <c r="AC854" t="s">
        <v>1698</v>
      </c>
      <c r="AD854" s="5" t="s">
        <v>1734</v>
      </c>
      <c r="AE854" t="s">
        <v>44</v>
      </c>
      <c r="AF854" t="s">
        <v>41</v>
      </c>
    </row>
    <row r="855" spans="1:32" x14ac:dyDescent="0.3">
      <c r="A855" s="3" t="s">
        <v>1767</v>
      </c>
      <c r="B855" s="4" t="s">
        <v>193</v>
      </c>
      <c r="C855" s="6" t="s">
        <v>194</v>
      </c>
      <c r="D855" s="5">
        <v>1</v>
      </c>
      <c r="E855" t="s">
        <v>1694</v>
      </c>
      <c r="F855" t="s">
        <v>1695</v>
      </c>
      <c r="G855" t="s">
        <v>3087</v>
      </c>
      <c r="H855" t="s">
        <v>34</v>
      </c>
      <c r="I855" s="3" t="s">
        <v>324</v>
      </c>
      <c r="J855" t="s">
        <v>3116</v>
      </c>
      <c r="K855" t="s">
        <v>36</v>
      </c>
      <c r="L855" t="s">
        <v>37</v>
      </c>
      <c r="M855" t="s">
        <v>154</v>
      </c>
      <c r="N855" t="s">
        <v>39</v>
      </c>
      <c r="O855" t="s">
        <v>40</v>
      </c>
      <c r="P855" t="s">
        <v>44</v>
      </c>
      <c r="Q855" t="s">
        <v>44</v>
      </c>
      <c r="R855" t="s">
        <v>44</v>
      </c>
      <c r="S855" t="s">
        <v>44</v>
      </c>
      <c r="T855" t="s">
        <v>44</v>
      </c>
      <c r="U855" t="s">
        <v>44</v>
      </c>
      <c r="V855" s="35" t="s">
        <v>3093</v>
      </c>
      <c r="W855" s="35" t="s">
        <v>3093</v>
      </c>
      <c r="X855" s="35" t="s">
        <v>3093</v>
      </c>
      <c r="Y855" s="35" t="s">
        <v>3093</v>
      </c>
      <c r="Z855" t="s">
        <v>1696</v>
      </c>
      <c r="AA855" s="5" t="s">
        <v>1697</v>
      </c>
      <c r="AC855" t="s">
        <v>1698</v>
      </c>
      <c r="AD855" s="5" t="s">
        <v>1734</v>
      </c>
      <c r="AE855" t="s">
        <v>44</v>
      </c>
      <c r="AF855" t="s">
        <v>41</v>
      </c>
    </row>
    <row r="856" spans="1:32" x14ac:dyDescent="0.3">
      <c r="A856" s="3" t="s">
        <v>1768</v>
      </c>
      <c r="B856" s="4" t="s">
        <v>193</v>
      </c>
      <c r="C856" s="6" t="s">
        <v>194</v>
      </c>
      <c r="D856" s="5">
        <v>1</v>
      </c>
      <c r="E856" t="s">
        <v>1694</v>
      </c>
      <c r="F856" t="s">
        <v>1695</v>
      </c>
      <c r="G856" t="s">
        <v>3087</v>
      </c>
      <c r="H856" t="s">
        <v>34</v>
      </c>
      <c r="I856" s="3" t="s">
        <v>680</v>
      </c>
      <c r="J856" t="s">
        <v>3116</v>
      </c>
      <c r="K856" t="s">
        <v>36</v>
      </c>
      <c r="L856" t="s">
        <v>37</v>
      </c>
      <c r="M856" t="s">
        <v>694</v>
      </c>
      <c r="N856" t="s">
        <v>39</v>
      </c>
      <c r="O856" t="s">
        <v>40</v>
      </c>
      <c r="P856" t="s">
        <v>44</v>
      </c>
      <c r="Q856" t="s">
        <v>44</v>
      </c>
      <c r="R856" t="s">
        <v>44</v>
      </c>
      <c r="S856" t="s">
        <v>44</v>
      </c>
      <c r="T856" t="s">
        <v>44</v>
      </c>
      <c r="U856" t="s">
        <v>44</v>
      </c>
      <c r="V856" s="35" t="s">
        <v>3093</v>
      </c>
      <c r="W856" s="35" t="s">
        <v>3093</v>
      </c>
      <c r="X856" s="35" t="s">
        <v>3093</v>
      </c>
      <c r="Y856" s="35" t="s">
        <v>3093</v>
      </c>
      <c r="Z856" t="s">
        <v>1696</v>
      </c>
      <c r="AA856" s="5" t="s">
        <v>1697</v>
      </c>
      <c r="AC856" t="s">
        <v>1698</v>
      </c>
      <c r="AD856" s="5" t="s">
        <v>1699</v>
      </c>
      <c r="AE856" t="s">
        <v>44</v>
      </c>
      <c r="AF856" t="s">
        <v>41</v>
      </c>
    </row>
    <row r="857" spans="1:32" x14ac:dyDescent="0.3">
      <c r="A857" s="3" t="s">
        <v>1769</v>
      </c>
      <c r="B857" s="4" t="s">
        <v>193</v>
      </c>
      <c r="C857" s="6" t="s">
        <v>194</v>
      </c>
      <c r="D857" s="5">
        <v>1</v>
      </c>
      <c r="E857" t="s">
        <v>1737</v>
      </c>
      <c r="F857" t="s">
        <v>1695</v>
      </c>
      <c r="G857" t="s">
        <v>3087</v>
      </c>
      <c r="H857" t="s">
        <v>34</v>
      </c>
      <c r="I857" s="3" t="s">
        <v>658</v>
      </c>
      <c r="J857" t="s">
        <v>3115</v>
      </c>
      <c r="K857" t="s">
        <v>36</v>
      </c>
      <c r="L857" t="s">
        <v>37</v>
      </c>
      <c r="M857" t="s">
        <v>154</v>
      </c>
      <c r="N857" t="s">
        <v>39</v>
      </c>
      <c r="O857" t="s">
        <v>40</v>
      </c>
      <c r="P857" t="s">
        <v>44</v>
      </c>
      <c r="Q857" t="s">
        <v>44</v>
      </c>
      <c r="R857" t="s">
        <v>44</v>
      </c>
      <c r="S857" t="s">
        <v>44</v>
      </c>
      <c r="T857" t="s">
        <v>44</v>
      </c>
      <c r="U857" t="s">
        <v>44</v>
      </c>
      <c r="V857" s="35" t="s">
        <v>3093</v>
      </c>
      <c r="W857" s="35" t="s">
        <v>3093</v>
      </c>
      <c r="X857" s="35" t="s">
        <v>3093</v>
      </c>
      <c r="Y857" s="35" t="s">
        <v>3093</v>
      </c>
      <c r="Z857" t="s">
        <v>1696</v>
      </c>
      <c r="AA857" s="5" t="s">
        <v>1697</v>
      </c>
      <c r="AC857" t="s">
        <v>1698</v>
      </c>
      <c r="AD857" s="5" t="s">
        <v>1734</v>
      </c>
      <c r="AE857" t="s">
        <v>44</v>
      </c>
      <c r="AF857" t="s">
        <v>41</v>
      </c>
    </row>
    <row r="858" spans="1:32" x14ac:dyDescent="0.3">
      <c r="A858" s="3" t="s">
        <v>1770</v>
      </c>
      <c r="B858" s="4" t="s">
        <v>193</v>
      </c>
      <c r="C858" s="6" t="s">
        <v>194</v>
      </c>
      <c r="D858" s="5">
        <v>2</v>
      </c>
      <c r="E858" t="s">
        <v>1737</v>
      </c>
      <c r="F858" t="s">
        <v>1695</v>
      </c>
      <c r="G858" t="s">
        <v>3087</v>
      </c>
      <c r="H858" t="s">
        <v>34</v>
      </c>
      <c r="I858" s="3" t="s">
        <v>667</v>
      </c>
      <c r="J858" t="s">
        <v>3115</v>
      </c>
      <c r="K858" t="s">
        <v>36</v>
      </c>
      <c r="L858" t="s">
        <v>37</v>
      </c>
      <c r="M858" t="s">
        <v>154</v>
      </c>
      <c r="N858" t="s">
        <v>39</v>
      </c>
      <c r="O858" t="s">
        <v>40</v>
      </c>
      <c r="P858" t="s">
        <v>44</v>
      </c>
      <c r="Q858" t="s">
        <v>44</v>
      </c>
      <c r="R858" t="s">
        <v>44</v>
      </c>
      <c r="S858" t="s">
        <v>44</v>
      </c>
      <c r="T858" t="s">
        <v>44</v>
      </c>
      <c r="U858" t="s">
        <v>44</v>
      </c>
      <c r="V858" s="35" t="s">
        <v>3093</v>
      </c>
      <c r="W858" s="35" t="s">
        <v>3093</v>
      </c>
      <c r="X858" s="35" t="s">
        <v>3093</v>
      </c>
      <c r="Y858" s="35" t="s">
        <v>3093</v>
      </c>
      <c r="Z858" t="s">
        <v>1696</v>
      </c>
      <c r="AA858" s="5" t="s">
        <v>1697</v>
      </c>
      <c r="AC858" t="s">
        <v>1698</v>
      </c>
      <c r="AD858" s="5" t="s">
        <v>1734</v>
      </c>
      <c r="AE858" t="s">
        <v>44</v>
      </c>
      <c r="AF858" t="s">
        <v>41</v>
      </c>
    </row>
    <row r="859" spans="1:32" x14ac:dyDescent="0.3">
      <c r="A859" s="3" t="s">
        <v>1771</v>
      </c>
      <c r="B859" s="4" t="s">
        <v>204</v>
      </c>
      <c r="C859" s="6" t="s">
        <v>194</v>
      </c>
      <c r="D859" s="5">
        <v>2</v>
      </c>
      <c r="E859" t="s">
        <v>1737</v>
      </c>
      <c r="F859" t="s">
        <v>1695</v>
      </c>
      <c r="G859" t="s">
        <v>3087</v>
      </c>
      <c r="H859" t="s">
        <v>34</v>
      </c>
      <c r="I859" s="3" t="s">
        <v>658</v>
      </c>
      <c r="J859" t="s">
        <v>3115</v>
      </c>
      <c r="K859" t="s">
        <v>36</v>
      </c>
      <c r="L859" t="s">
        <v>37</v>
      </c>
      <c r="M859" t="s">
        <v>154</v>
      </c>
      <c r="N859" t="s">
        <v>39</v>
      </c>
      <c r="O859" t="s">
        <v>40</v>
      </c>
      <c r="P859" t="s">
        <v>44</v>
      </c>
      <c r="Q859" t="s">
        <v>44</v>
      </c>
      <c r="R859" t="s">
        <v>44</v>
      </c>
      <c r="S859" t="s">
        <v>44</v>
      </c>
      <c r="T859" t="s">
        <v>44</v>
      </c>
      <c r="U859" t="s">
        <v>44</v>
      </c>
      <c r="V859" s="35" t="s">
        <v>3093</v>
      </c>
      <c r="W859" s="35" t="s">
        <v>3093</v>
      </c>
      <c r="X859" s="35" t="s">
        <v>3093</v>
      </c>
      <c r="Y859" s="35" t="s">
        <v>3093</v>
      </c>
      <c r="Z859" t="s">
        <v>1696</v>
      </c>
      <c r="AA859" s="5" t="s">
        <v>1697</v>
      </c>
      <c r="AC859" t="s">
        <v>1698</v>
      </c>
      <c r="AD859" s="5" t="s">
        <v>1734</v>
      </c>
      <c r="AE859" t="s">
        <v>44</v>
      </c>
      <c r="AF859" t="s">
        <v>41</v>
      </c>
    </row>
    <row r="860" spans="1:32" x14ac:dyDescent="0.3">
      <c r="A860" s="3" t="s">
        <v>1772</v>
      </c>
      <c r="B860" s="4" t="s">
        <v>204</v>
      </c>
      <c r="C860" s="6" t="s">
        <v>194</v>
      </c>
      <c r="D860" s="5">
        <v>6</v>
      </c>
      <c r="E860" t="s">
        <v>1737</v>
      </c>
      <c r="F860" t="s">
        <v>1695</v>
      </c>
      <c r="G860" t="s">
        <v>3087</v>
      </c>
      <c r="H860" t="s">
        <v>34</v>
      </c>
      <c r="I860" s="3" t="s">
        <v>667</v>
      </c>
      <c r="J860" t="s">
        <v>3115</v>
      </c>
      <c r="K860" t="s">
        <v>36</v>
      </c>
      <c r="L860" t="s">
        <v>37</v>
      </c>
      <c r="M860" t="s">
        <v>154</v>
      </c>
      <c r="N860" t="s">
        <v>39</v>
      </c>
      <c r="O860" t="s">
        <v>40</v>
      </c>
      <c r="P860" t="s">
        <v>44</v>
      </c>
      <c r="Q860" t="s">
        <v>44</v>
      </c>
      <c r="R860" t="s">
        <v>44</v>
      </c>
      <c r="S860" t="s">
        <v>44</v>
      </c>
      <c r="T860" t="s">
        <v>44</v>
      </c>
      <c r="U860" t="s">
        <v>44</v>
      </c>
      <c r="V860" s="35" t="s">
        <v>3093</v>
      </c>
      <c r="W860" s="35" t="s">
        <v>3093</v>
      </c>
      <c r="X860" s="35" t="s">
        <v>3093</v>
      </c>
      <c r="Y860" s="35" t="s">
        <v>3093</v>
      </c>
      <c r="Z860" t="s">
        <v>1696</v>
      </c>
      <c r="AA860" s="5" t="s">
        <v>1697</v>
      </c>
      <c r="AC860" t="s">
        <v>1698</v>
      </c>
      <c r="AD860">
        <v>46</v>
      </c>
      <c r="AE860" t="s">
        <v>44</v>
      </c>
      <c r="AF860" t="s">
        <v>41</v>
      </c>
    </row>
    <row r="861" spans="1:32" x14ac:dyDescent="0.3">
      <c r="A861" s="3" t="s">
        <v>1773</v>
      </c>
      <c r="B861" s="4" t="s">
        <v>224</v>
      </c>
      <c r="C861" s="6" t="s">
        <v>151</v>
      </c>
      <c r="D861" s="6">
        <v>2</v>
      </c>
      <c r="E861" t="s">
        <v>1676</v>
      </c>
      <c r="F861" t="s">
        <v>1454</v>
      </c>
      <c r="G861" t="s">
        <v>3091</v>
      </c>
      <c r="H861" t="s">
        <v>44</v>
      </c>
      <c r="I861" s="3" t="s">
        <v>44</v>
      </c>
      <c r="J861" t="s">
        <v>3113</v>
      </c>
      <c r="K861" t="s">
        <v>36</v>
      </c>
      <c r="L861" t="s">
        <v>153</v>
      </c>
      <c r="M861" t="s">
        <v>694</v>
      </c>
      <c r="N861" t="s">
        <v>39</v>
      </c>
      <c r="O861" t="s">
        <v>40</v>
      </c>
      <c r="P861" t="s">
        <v>44</v>
      </c>
      <c r="Q861" t="s">
        <v>44</v>
      </c>
      <c r="R861" t="s">
        <v>44</v>
      </c>
      <c r="S861" t="s">
        <v>44</v>
      </c>
      <c r="T861" t="s">
        <v>44</v>
      </c>
      <c r="U861" t="s">
        <v>44</v>
      </c>
      <c r="V861" s="35" t="s">
        <v>3093</v>
      </c>
      <c r="W861" s="35" t="s">
        <v>3093</v>
      </c>
      <c r="X861" s="35" t="s">
        <v>3093</v>
      </c>
      <c r="Y861" s="35" t="s">
        <v>3093</v>
      </c>
      <c r="Z861" t="s">
        <v>650</v>
      </c>
      <c r="AA861" s="5">
        <v>1934</v>
      </c>
      <c r="AB861" t="s">
        <v>231</v>
      </c>
      <c r="AC861" t="s">
        <v>1455</v>
      </c>
      <c r="AD861">
        <v>93</v>
      </c>
      <c r="AE861" t="s">
        <v>44</v>
      </c>
      <c r="AF861" t="s">
        <v>41</v>
      </c>
    </row>
    <row r="862" spans="1:32" x14ac:dyDescent="0.3">
      <c r="A862" s="3" t="s">
        <v>1774</v>
      </c>
      <c r="B862" s="4" t="s">
        <v>224</v>
      </c>
      <c r="C862" s="6" t="s">
        <v>151</v>
      </c>
      <c r="D862" s="5">
        <v>1</v>
      </c>
      <c r="E862" t="s">
        <v>1682</v>
      </c>
      <c r="F862" t="s">
        <v>699</v>
      </c>
      <c r="G862" t="s">
        <v>3086</v>
      </c>
      <c r="H862" t="s">
        <v>1683</v>
      </c>
      <c r="I862" s="3">
        <v>1</v>
      </c>
      <c r="J862" t="s">
        <v>3120</v>
      </c>
      <c r="K862" t="s">
        <v>36</v>
      </c>
      <c r="L862" t="s">
        <v>1684</v>
      </c>
      <c r="M862" t="s">
        <v>44</v>
      </c>
      <c r="N862" t="s">
        <v>832</v>
      </c>
      <c r="O862" t="s">
        <v>40</v>
      </c>
      <c r="P862" t="s">
        <v>44</v>
      </c>
      <c r="Q862" t="s">
        <v>44</v>
      </c>
      <c r="R862" t="s">
        <v>44</v>
      </c>
      <c r="S862" t="s">
        <v>44</v>
      </c>
      <c r="T862" t="s">
        <v>44</v>
      </c>
      <c r="U862" t="s">
        <v>44</v>
      </c>
      <c r="V862" s="35" t="s">
        <v>3093</v>
      </c>
      <c r="W862" s="35" t="s">
        <v>3093</v>
      </c>
      <c r="X862" s="35" t="s">
        <v>3093</v>
      </c>
      <c r="Y862" s="35" t="s">
        <v>3093</v>
      </c>
      <c r="Z862" t="s">
        <v>702</v>
      </c>
      <c r="AA862" s="5" t="s">
        <v>703</v>
      </c>
      <c r="AB862" t="s">
        <v>1604</v>
      </c>
      <c r="AC862" t="s">
        <v>704</v>
      </c>
      <c r="AD862" s="5" t="s">
        <v>1526</v>
      </c>
      <c r="AE862" t="s">
        <v>44</v>
      </c>
      <c r="AF862" t="s">
        <v>41</v>
      </c>
    </row>
    <row r="863" spans="1:32" x14ac:dyDescent="0.3">
      <c r="A863" s="3" t="s">
        <v>1775</v>
      </c>
      <c r="B863" s="4" t="s">
        <v>224</v>
      </c>
      <c r="C863" s="6" t="s">
        <v>151</v>
      </c>
      <c r="D863" s="5">
        <v>1</v>
      </c>
      <c r="E863" t="s">
        <v>1682</v>
      </c>
      <c r="F863" t="s">
        <v>699</v>
      </c>
      <c r="G863" t="s">
        <v>3086</v>
      </c>
      <c r="H863" t="s">
        <v>1683</v>
      </c>
      <c r="I863" s="3">
        <v>4</v>
      </c>
      <c r="J863" t="s">
        <v>3120</v>
      </c>
      <c r="K863" t="s">
        <v>36</v>
      </c>
      <c r="L863" t="s">
        <v>701</v>
      </c>
      <c r="M863" t="s">
        <v>694</v>
      </c>
      <c r="N863" t="s">
        <v>39</v>
      </c>
      <c r="O863" t="s">
        <v>40</v>
      </c>
      <c r="P863" t="s">
        <v>44</v>
      </c>
      <c r="Q863" t="s">
        <v>44</v>
      </c>
      <c r="R863" t="s">
        <v>44</v>
      </c>
      <c r="S863" t="s">
        <v>44</v>
      </c>
      <c r="T863" t="s">
        <v>44</v>
      </c>
      <c r="U863" t="s">
        <v>44</v>
      </c>
      <c r="V863" s="35" t="s">
        <v>3093</v>
      </c>
      <c r="W863" s="35" t="s">
        <v>3093</v>
      </c>
      <c r="X863" s="35" t="s">
        <v>3093</v>
      </c>
      <c r="Y863" s="35" t="s">
        <v>3093</v>
      </c>
      <c r="Z863" t="s">
        <v>702</v>
      </c>
      <c r="AA863" s="5" t="s">
        <v>703</v>
      </c>
      <c r="AB863" t="s">
        <v>772</v>
      </c>
      <c r="AC863" t="s">
        <v>704</v>
      </c>
      <c r="AD863" s="5" t="s">
        <v>1526</v>
      </c>
      <c r="AE863" t="s">
        <v>44</v>
      </c>
      <c r="AF863" t="s">
        <v>41</v>
      </c>
    </row>
    <row r="864" spans="1:32" x14ac:dyDescent="0.3">
      <c r="A864" s="3" t="s">
        <v>1776</v>
      </c>
      <c r="B864" s="4" t="s">
        <v>224</v>
      </c>
      <c r="C864" s="6" t="s">
        <v>151</v>
      </c>
      <c r="D864" s="5">
        <v>1</v>
      </c>
      <c r="E864" t="s">
        <v>1682</v>
      </c>
      <c r="F864" t="s">
        <v>699</v>
      </c>
      <c r="G864" t="s">
        <v>3086</v>
      </c>
      <c r="H864" t="s">
        <v>1683</v>
      </c>
      <c r="I864" s="3">
        <v>1</v>
      </c>
      <c r="J864" t="s">
        <v>3120</v>
      </c>
      <c r="K864" t="s">
        <v>36</v>
      </c>
      <c r="L864" t="s">
        <v>1684</v>
      </c>
      <c r="M864" t="s">
        <v>44</v>
      </c>
      <c r="N864" t="s">
        <v>832</v>
      </c>
      <c r="O864" t="s">
        <v>40</v>
      </c>
      <c r="P864" t="s">
        <v>44</v>
      </c>
      <c r="Q864" t="s">
        <v>44</v>
      </c>
      <c r="R864" t="s">
        <v>44</v>
      </c>
      <c r="S864" t="s">
        <v>44</v>
      </c>
      <c r="T864" t="s">
        <v>44</v>
      </c>
      <c r="U864" t="s">
        <v>44</v>
      </c>
      <c r="V864" s="35" t="s">
        <v>3093</v>
      </c>
      <c r="W864" s="35" t="s">
        <v>3093</v>
      </c>
      <c r="X864" s="35" t="s">
        <v>3093</v>
      </c>
      <c r="Y864" s="35" t="s">
        <v>3093</v>
      </c>
      <c r="Z864" t="s">
        <v>702</v>
      </c>
      <c r="AA864" s="5" t="s">
        <v>703</v>
      </c>
      <c r="AB864" t="s">
        <v>1777</v>
      </c>
      <c r="AC864" t="s">
        <v>704</v>
      </c>
      <c r="AD864" s="5" t="s">
        <v>1526</v>
      </c>
      <c r="AE864" t="s">
        <v>44</v>
      </c>
      <c r="AF864" t="s">
        <v>41</v>
      </c>
    </row>
    <row r="865" spans="1:32" x14ac:dyDescent="0.3">
      <c r="A865" s="3" t="s">
        <v>1778</v>
      </c>
      <c r="B865" s="4" t="s">
        <v>224</v>
      </c>
      <c r="C865" s="6" t="s">
        <v>151</v>
      </c>
      <c r="D865" s="5">
        <v>1</v>
      </c>
      <c r="E865" t="s">
        <v>1682</v>
      </c>
      <c r="F865" t="s">
        <v>699</v>
      </c>
      <c r="G865" t="s">
        <v>3086</v>
      </c>
      <c r="H865" t="s">
        <v>1683</v>
      </c>
      <c r="I865" s="3">
        <v>4</v>
      </c>
      <c r="J865" t="s">
        <v>3120</v>
      </c>
      <c r="K865" t="s">
        <v>36</v>
      </c>
      <c r="L865" t="s">
        <v>701</v>
      </c>
      <c r="M865" t="s">
        <v>694</v>
      </c>
      <c r="N865" t="s">
        <v>39</v>
      </c>
      <c r="O865" t="s">
        <v>40</v>
      </c>
      <c r="P865" t="s">
        <v>44</v>
      </c>
      <c r="Q865" t="s">
        <v>44</v>
      </c>
      <c r="R865" t="s">
        <v>44</v>
      </c>
      <c r="S865" t="s">
        <v>44</v>
      </c>
      <c r="T865" t="s">
        <v>44</v>
      </c>
      <c r="U865" t="s">
        <v>44</v>
      </c>
      <c r="V865" s="35" t="s">
        <v>3093</v>
      </c>
      <c r="W865" s="35" t="s">
        <v>3093</v>
      </c>
      <c r="X865" s="35" t="s">
        <v>3093</v>
      </c>
      <c r="Y865" s="35" t="s">
        <v>3093</v>
      </c>
      <c r="Z865" t="s">
        <v>702</v>
      </c>
      <c r="AA865" s="5" t="s">
        <v>703</v>
      </c>
      <c r="AB865" t="s">
        <v>1777</v>
      </c>
      <c r="AC865" t="s">
        <v>704</v>
      </c>
      <c r="AD865" s="5" t="s">
        <v>1526</v>
      </c>
      <c r="AE865" t="s">
        <v>44</v>
      </c>
      <c r="AF865" t="s">
        <v>41</v>
      </c>
    </row>
    <row r="866" spans="1:32" x14ac:dyDescent="0.3">
      <c r="A866" s="3" t="s">
        <v>1779</v>
      </c>
      <c r="B866" s="4" t="s">
        <v>224</v>
      </c>
      <c r="C866" s="6" t="s">
        <v>151</v>
      </c>
      <c r="D866" s="5">
        <v>1</v>
      </c>
      <c r="E866" t="s">
        <v>1682</v>
      </c>
      <c r="F866" t="s">
        <v>699</v>
      </c>
      <c r="G866" t="s">
        <v>3086</v>
      </c>
      <c r="H866" t="s">
        <v>1683</v>
      </c>
      <c r="I866" s="3">
        <v>4</v>
      </c>
      <c r="J866" t="s">
        <v>3120</v>
      </c>
      <c r="K866" t="s">
        <v>36</v>
      </c>
      <c r="L866" t="s">
        <v>701</v>
      </c>
      <c r="M866" t="s">
        <v>694</v>
      </c>
      <c r="N866" t="s">
        <v>39</v>
      </c>
      <c r="O866" t="s">
        <v>40</v>
      </c>
      <c r="P866" t="s">
        <v>44</v>
      </c>
      <c r="Q866" t="s">
        <v>44</v>
      </c>
      <c r="R866" t="s">
        <v>44</v>
      </c>
      <c r="S866" t="s">
        <v>44</v>
      </c>
      <c r="T866" t="s">
        <v>44</v>
      </c>
      <c r="U866" t="s">
        <v>44</v>
      </c>
      <c r="V866" s="35" t="s">
        <v>3093</v>
      </c>
      <c r="W866" s="35" t="s">
        <v>3093</v>
      </c>
      <c r="X866" s="35" t="s">
        <v>3093</v>
      </c>
      <c r="Y866" s="35" t="s">
        <v>3093</v>
      </c>
      <c r="Z866" t="s">
        <v>702</v>
      </c>
      <c r="AA866" s="5" t="s">
        <v>703</v>
      </c>
      <c r="AB866" t="s">
        <v>40</v>
      </c>
      <c r="AC866" t="s">
        <v>704</v>
      </c>
      <c r="AD866" s="5" t="s">
        <v>1526</v>
      </c>
      <c r="AE866" t="s">
        <v>44</v>
      </c>
      <c r="AF866" t="s">
        <v>41</v>
      </c>
    </row>
    <row r="867" spans="1:32" x14ac:dyDescent="0.3">
      <c r="A867" s="3" t="s">
        <v>1780</v>
      </c>
      <c r="B867" s="4" t="s">
        <v>222</v>
      </c>
      <c r="C867" s="6" t="s">
        <v>151</v>
      </c>
      <c r="D867" s="5">
        <v>1</v>
      </c>
      <c r="E867" t="s">
        <v>1682</v>
      </c>
      <c r="F867" t="s">
        <v>699</v>
      </c>
      <c r="G867" t="s">
        <v>3086</v>
      </c>
      <c r="H867" t="s">
        <v>1683</v>
      </c>
      <c r="I867" s="3">
        <v>3</v>
      </c>
      <c r="J867" t="s">
        <v>3120</v>
      </c>
      <c r="K867" t="s">
        <v>36</v>
      </c>
      <c r="L867" t="s">
        <v>701</v>
      </c>
      <c r="M867" t="s">
        <v>694</v>
      </c>
      <c r="N867" t="s">
        <v>39</v>
      </c>
      <c r="O867" t="s">
        <v>40</v>
      </c>
      <c r="P867" t="s">
        <v>44</v>
      </c>
      <c r="Q867" t="s">
        <v>44</v>
      </c>
      <c r="R867" t="s">
        <v>44</v>
      </c>
      <c r="S867" t="s">
        <v>44</v>
      </c>
      <c r="T867" t="s">
        <v>44</v>
      </c>
      <c r="U867" t="s">
        <v>44</v>
      </c>
      <c r="V867" s="35" t="s">
        <v>3093</v>
      </c>
      <c r="W867" s="35" t="s">
        <v>3093</v>
      </c>
      <c r="X867" s="35" t="s">
        <v>3093</v>
      </c>
      <c r="Y867" s="35" t="s">
        <v>3093</v>
      </c>
      <c r="Z867" t="s">
        <v>702</v>
      </c>
      <c r="AA867" s="5" t="s">
        <v>703</v>
      </c>
      <c r="AB867" t="s">
        <v>716</v>
      </c>
      <c r="AC867" t="s">
        <v>704</v>
      </c>
      <c r="AD867" s="5" t="s">
        <v>1526</v>
      </c>
      <c r="AE867" t="s">
        <v>44</v>
      </c>
      <c r="AF867" t="s">
        <v>41</v>
      </c>
    </row>
    <row r="868" spans="1:32" x14ac:dyDescent="0.3">
      <c r="A868" s="3" t="s">
        <v>1781</v>
      </c>
      <c r="B868" s="4" t="s">
        <v>222</v>
      </c>
      <c r="C868" s="6" t="s">
        <v>151</v>
      </c>
      <c r="D868" s="5">
        <v>1</v>
      </c>
      <c r="E868" t="s">
        <v>1682</v>
      </c>
      <c r="F868" t="s">
        <v>699</v>
      </c>
      <c r="G868" t="s">
        <v>3086</v>
      </c>
      <c r="H868" t="s">
        <v>1683</v>
      </c>
      <c r="I868" s="3">
        <v>4</v>
      </c>
      <c r="J868" t="s">
        <v>3120</v>
      </c>
      <c r="K868" t="s">
        <v>36</v>
      </c>
      <c r="L868" t="s">
        <v>701</v>
      </c>
      <c r="M868" t="s">
        <v>694</v>
      </c>
      <c r="N868" t="s">
        <v>39</v>
      </c>
      <c r="O868" t="s">
        <v>40</v>
      </c>
      <c r="P868" t="s">
        <v>44</v>
      </c>
      <c r="Q868" t="s">
        <v>44</v>
      </c>
      <c r="R868" t="s">
        <v>44</v>
      </c>
      <c r="S868" t="s">
        <v>44</v>
      </c>
      <c r="T868" t="s">
        <v>44</v>
      </c>
      <c r="U868" t="s">
        <v>44</v>
      </c>
      <c r="V868" s="35" t="s">
        <v>3093</v>
      </c>
      <c r="W868" s="35" t="s">
        <v>3093</v>
      </c>
      <c r="X868" s="35" t="s">
        <v>3093</v>
      </c>
      <c r="Y868" s="35" t="s">
        <v>3093</v>
      </c>
      <c r="Z868" t="s">
        <v>702</v>
      </c>
      <c r="AA868" s="5" t="s">
        <v>703</v>
      </c>
      <c r="AB868" t="s">
        <v>1321</v>
      </c>
      <c r="AC868" t="s">
        <v>704</v>
      </c>
      <c r="AD868" s="5" t="s">
        <v>1526</v>
      </c>
      <c r="AE868" t="s">
        <v>44</v>
      </c>
      <c r="AF868" t="s">
        <v>41</v>
      </c>
    </row>
    <row r="869" spans="1:32" x14ac:dyDescent="0.3">
      <c r="A869" s="3" t="s">
        <v>1782</v>
      </c>
      <c r="B869" s="4" t="s">
        <v>222</v>
      </c>
      <c r="C869" s="6" t="s">
        <v>151</v>
      </c>
      <c r="D869" s="5">
        <v>1</v>
      </c>
      <c r="E869" t="s">
        <v>1682</v>
      </c>
      <c r="F869" t="s">
        <v>699</v>
      </c>
      <c r="G869" t="s">
        <v>3086</v>
      </c>
      <c r="H869" t="s">
        <v>1683</v>
      </c>
      <c r="I869" s="3">
        <v>2</v>
      </c>
      <c r="J869" t="s">
        <v>3120</v>
      </c>
      <c r="K869" t="s">
        <v>36</v>
      </c>
      <c r="L869" t="s">
        <v>1684</v>
      </c>
      <c r="M869" t="s">
        <v>44</v>
      </c>
      <c r="N869" t="s">
        <v>832</v>
      </c>
      <c r="O869" t="s">
        <v>40</v>
      </c>
      <c r="P869" t="s">
        <v>44</v>
      </c>
      <c r="Q869" t="s">
        <v>44</v>
      </c>
      <c r="R869" t="s">
        <v>44</v>
      </c>
      <c r="S869" t="s">
        <v>44</v>
      </c>
      <c r="T869" t="s">
        <v>44</v>
      </c>
      <c r="U869" t="s">
        <v>44</v>
      </c>
      <c r="V869" s="35" t="s">
        <v>3093</v>
      </c>
      <c r="W869" s="35" t="s">
        <v>3093</v>
      </c>
      <c r="X869" s="35" t="s">
        <v>3093</v>
      </c>
      <c r="Y869" s="35" t="s">
        <v>3093</v>
      </c>
      <c r="Z869" t="s">
        <v>702</v>
      </c>
      <c r="AA869" s="5" t="s">
        <v>703</v>
      </c>
      <c r="AB869" t="s">
        <v>1621</v>
      </c>
      <c r="AC869" t="s">
        <v>704</v>
      </c>
      <c r="AD869" s="5" t="s">
        <v>1526</v>
      </c>
      <c r="AE869" t="s">
        <v>44</v>
      </c>
      <c r="AF869" t="s">
        <v>41</v>
      </c>
    </row>
    <row r="870" spans="1:32" x14ac:dyDescent="0.3">
      <c r="A870" s="3" t="s">
        <v>1783</v>
      </c>
      <c r="B870" s="4" t="s">
        <v>222</v>
      </c>
      <c r="C870" s="6" t="s">
        <v>151</v>
      </c>
      <c r="D870" s="5">
        <v>1</v>
      </c>
      <c r="E870" t="s">
        <v>1682</v>
      </c>
      <c r="F870" t="s">
        <v>699</v>
      </c>
      <c r="G870" t="s">
        <v>3086</v>
      </c>
      <c r="H870" t="s">
        <v>1683</v>
      </c>
      <c r="I870" s="3">
        <v>4</v>
      </c>
      <c r="J870" t="s">
        <v>3120</v>
      </c>
      <c r="K870" t="s">
        <v>36</v>
      </c>
      <c r="L870" t="s">
        <v>701</v>
      </c>
      <c r="M870" t="s">
        <v>694</v>
      </c>
      <c r="N870" t="s">
        <v>39</v>
      </c>
      <c r="O870" t="s">
        <v>40</v>
      </c>
      <c r="P870" t="s">
        <v>44</v>
      </c>
      <c r="Q870" t="s">
        <v>44</v>
      </c>
      <c r="R870" t="s">
        <v>44</v>
      </c>
      <c r="S870" t="s">
        <v>44</v>
      </c>
      <c r="T870" t="s">
        <v>44</v>
      </c>
      <c r="U870" t="s">
        <v>44</v>
      </c>
      <c r="V870" s="35" t="s">
        <v>3093</v>
      </c>
      <c r="W870" s="35" t="s">
        <v>3093</v>
      </c>
      <c r="X870" s="35" t="s">
        <v>3093</v>
      </c>
      <c r="Y870" s="35" t="s">
        <v>3093</v>
      </c>
      <c r="Z870" t="s">
        <v>702</v>
      </c>
      <c r="AA870" s="5" t="s">
        <v>703</v>
      </c>
      <c r="AB870" t="s">
        <v>1621</v>
      </c>
      <c r="AC870" t="s">
        <v>704</v>
      </c>
      <c r="AD870" s="5" t="s">
        <v>1526</v>
      </c>
      <c r="AE870" t="s">
        <v>44</v>
      </c>
      <c r="AF870" t="s">
        <v>41</v>
      </c>
    </row>
    <row r="871" spans="1:32" x14ac:dyDescent="0.3">
      <c r="A871" s="3" t="s">
        <v>1784</v>
      </c>
      <c r="B871" s="4" t="s">
        <v>224</v>
      </c>
      <c r="C871" s="6" t="s">
        <v>151</v>
      </c>
      <c r="D871" s="5">
        <v>1</v>
      </c>
      <c r="E871" t="s">
        <v>1694</v>
      </c>
      <c r="F871" t="s">
        <v>1695</v>
      </c>
      <c r="G871" t="s">
        <v>3087</v>
      </c>
      <c r="H871" t="s">
        <v>34</v>
      </c>
      <c r="I871" s="3" t="s">
        <v>324</v>
      </c>
      <c r="J871" t="s">
        <v>3116</v>
      </c>
      <c r="K871" t="s">
        <v>36</v>
      </c>
      <c r="L871" t="s">
        <v>37</v>
      </c>
      <c r="M871" t="s">
        <v>154</v>
      </c>
      <c r="N871" t="s">
        <v>39</v>
      </c>
      <c r="O871" t="s">
        <v>40</v>
      </c>
      <c r="P871" t="s">
        <v>44</v>
      </c>
      <c r="Q871" t="s">
        <v>44</v>
      </c>
      <c r="R871" t="s">
        <v>44</v>
      </c>
      <c r="S871" t="s">
        <v>44</v>
      </c>
      <c r="T871" t="s">
        <v>44</v>
      </c>
      <c r="U871" t="s">
        <v>44</v>
      </c>
      <c r="V871" s="35" t="s">
        <v>3093</v>
      </c>
      <c r="W871" s="35" t="s">
        <v>3093</v>
      </c>
      <c r="X871" s="35" t="s">
        <v>3093</v>
      </c>
      <c r="Y871" s="35" t="s">
        <v>3093</v>
      </c>
      <c r="Z871" t="s">
        <v>1696</v>
      </c>
      <c r="AA871" s="5" t="s">
        <v>1697</v>
      </c>
      <c r="AB871" t="s">
        <v>325</v>
      </c>
      <c r="AC871" t="s">
        <v>1698</v>
      </c>
      <c r="AD871">
        <v>46</v>
      </c>
      <c r="AE871" t="s">
        <v>44</v>
      </c>
      <c r="AF871" t="s">
        <v>41</v>
      </c>
    </row>
    <row r="872" spans="1:32" x14ac:dyDescent="0.3">
      <c r="A872" s="3" t="s">
        <v>1785</v>
      </c>
      <c r="B872" s="4" t="s">
        <v>967</v>
      </c>
      <c r="C872" s="6" t="s">
        <v>151</v>
      </c>
      <c r="D872" s="5">
        <v>1</v>
      </c>
      <c r="E872" t="s">
        <v>1694</v>
      </c>
      <c r="F872" t="s">
        <v>1695</v>
      </c>
      <c r="G872" t="s">
        <v>3087</v>
      </c>
      <c r="H872" t="s">
        <v>34</v>
      </c>
      <c r="I872" s="3" t="s">
        <v>667</v>
      </c>
      <c r="J872" t="s">
        <v>3116</v>
      </c>
      <c r="K872" t="s">
        <v>36</v>
      </c>
      <c r="L872" t="s">
        <v>37</v>
      </c>
      <c r="M872" t="s">
        <v>694</v>
      </c>
      <c r="N872" t="s">
        <v>39</v>
      </c>
      <c r="O872" t="s">
        <v>40</v>
      </c>
      <c r="P872" t="s">
        <v>41</v>
      </c>
      <c r="Q872" t="s">
        <v>42</v>
      </c>
      <c r="R872" t="s">
        <v>41</v>
      </c>
      <c r="S872" t="s">
        <v>41</v>
      </c>
      <c r="T872" t="s">
        <v>41</v>
      </c>
      <c r="U872" t="s">
        <v>52</v>
      </c>
      <c r="V872" s="35" t="s">
        <v>3093</v>
      </c>
      <c r="W872" s="35" t="s">
        <v>3093</v>
      </c>
      <c r="X872" s="35" t="s">
        <v>3093</v>
      </c>
      <c r="Y872" s="35" t="s">
        <v>3093</v>
      </c>
      <c r="Z872" t="s">
        <v>1696</v>
      </c>
      <c r="AA872" s="5" t="s">
        <v>1697</v>
      </c>
      <c r="AC872" t="s">
        <v>1698</v>
      </c>
      <c r="AD872" s="5" t="s">
        <v>1699</v>
      </c>
      <c r="AE872" t="s">
        <v>44</v>
      </c>
      <c r="AF872" t="s">
        <v>41</v>
      </c>
    </row>
    <row r="873" spans="1:32" x14ac:dyDescent="0.3">
      <c r="A873" s="3" t="s">
        <v>1786</v>
      </c>
      <c r="B873" s="4" t="s">
        <v>1787</v>
      </c>
      <c r="C873" s="6" t="s">
        <v>151</v>
      </c>
      <c r="D873" s="5">
        <v>1</v>
      </c>
      <c r="E873" t="s">
        <v>1694</v>
      </c>
      <c r="F873" t="s">
        <v>1695</v>
      </c>
      <c r="G873" t="s">
        <v>3087</v>
      </c>
      <c r="H873" t="s">
        <v>34</v>
      </c>
      <c r="I873" s="3" t="s">
        <v>673</v>
      </c>
      <c r="J873" t="s">
        <v>3116</v>
      </c>
      <c r="K873" t="s">
        <v>36</v>
      </c>
      <c r="L873" t="s">
        <v>37</v>
      </c>
      <c r="M873" t="s">
        <v>694</v>
      </c>
      <c r="N873" t="s">
        <v>39</v>
      </c>
      <c r="O873" t="s">
        <v>40</v>
      </c>
      <c r="P873" t="s">
        <v>44</v>
      </c>
      <c r="Q873" t="s">
        <v>44</v>
      </c>
      <c r="R873" t="s">
        <v>44</v>
      </c>
      <c r="S873" t="s">
        <v>44</v>
      </c>
      <c r="T873" t="s">
        <v>44</v>
      </c>
      <c r="U873" t="s">
        <v>44</v>
      </c>
      <c r="V873" s="35" t="s">
        <v>3093</v>
      </c>
      <c r="W873" s="35" t="s">
        <v>3093</v>
      </c>
      <c r="X873" s="35" t="s">
        <v>3093</v>
      </c>
      <c r="Y873" s="35" t="s">
        <v>3093</v>
      </c>
      <c r="Z873" t="s">
        <v>1696</v>
      </c>
      <c r="AA873" s="5" t="s">
        <v>1697</v>
      </c>
      <c r="AC873" t="s">
        <v>1698</v>
      </c>
      <c r="AD873" s="5" t="s">
        <v>1699</v>
      </c>
      <c r="AE873" t="s">
        <v>44</v>
      </c>
      <c r="AF873" t="s">
        <v>41</v>
      </c>
    </row>
    <row r="874" spans="1:32" x14ac:dyDescent="0.3">
      <c r="A874" s="3" t="s">
        <v>1788</v>
      </c>
      <c r="B874" s="4" t="s">
        <v>242</v>
      </c>
      <c r="C874" s="6" t="s">
        <v>236</v>
      </c>
      <c r="D874" s="6">
        <v>1</v>
      </c>
      <c r="E874" t="s">
        <v>1676</v>
      </c>
      <c r="F874" t="s">
        <v>1454</v>
      </c>
      <c r="G874" t="s">
        <v>3091</v>
      </c>
      <c r="H874" t="s">
        <v>44</v>
      </c>
      <c r="I874" s="3" t="s">
        <v>44</v>
      </c>
      <c r="J874" t="s">
        <v>3113</v>
      </c>
      <c r="K874" t="s">
        <v>36</v>
      </c>
      <c r="L874" t="s">
        <v>153</v>
      </c>
      <c r="M874" t="s">
        <v>694</v>
      </c>
      <c r="N874" t="s">
        <v>39</v>
      </c>
      <c r="O874" t="s">
        <v>40</v>
      </c>
      <c r="P874" t="s">
        <v>44</v>
      </c>
      <c r="Q874" t="s">
        <v>44</v>
      </c>
      <c r="R874" t="s">
        <v>44</v>
      </c>
      <c r="S874" t="s">
        <v>44</v>
      </c>
      <c r="T874" t="s">
        <v>44</v>
      </c>
      <c r="U874" t="s">
        <v>44</v>
      </c>
      <c r="V874" s="35" t="s">
        <v>3093</v>
      </c>
      <c r="W874" s="35" t="s">
        <v>3093</v>
      </c>
      <c r="X874" s="35" t="s">
        <v>3093</v>
      </c>
      <c r="Y874" s="35" t="s">
        <v>3093</v>
      </c>
      <c r="Z874" t="s">
        <v>650</v>
      </c>
      <c r="AA874" s="5">
        <v>1934</v>
      </c>
      <c r="AB874" t="s">
        <v>1087</v>
      </c>
      <c r="AC874" t="s">
        <v>1455</v>
      </c>
      <c r="AD874">
        <v>93</v>
      </c>
      <c r="AE874" t="s">
        <v>44</v>
      </c>
      <c r="AF874" t="s">
        <v>41</v>
      </c>
    </row>
    <row r="875" spans="1:32" x14ac:dyDescent="0.3">
      <c r="A875" s="3" t="s">
        <v>1789</v>
      </c>
      <c r="B875" s="4" t="s">
        <v>1096</v>
      </c>
      <c r="C875" s="6" t="s">
        <v>236</v>
      </c>
      <c r="D875" s="6">
        <v>1</v>
      </c>
      <c r="E875" t="s">
        <v>1676</v>
      </c>
      <c r="F875" t="s">
        <v>1454</v>
      </c>
      <c r="G875" t="s">
        <v>3091</v>
      </c>
      <c r="H875" t="s">
        <v>44</v>
      </c>
      <c r="I875" s="3" t="s">
        <v>44</v>
      </c>
      <c r="J875" t="s">
        <v>3113</v>
      </c>
      <c r="K875" t="s">
        <v>36</v>
      </c>
      <c r="L875" t="s">
        <v>153</v>
      </c>
      <c r="M875" t="s">
        <v>694</v>
      </c>
      <c r="N875" t="s">
        <v>39</v>
      </c>
      <c r="O875" t="s">
        <v>40</v>
      </c>
      <c r="P875" t="s">
        <v>44</v>
      </c>
      <c r="Q875" t="s">
        <v>44</v>
      </c>
      <c r="R875" t="s">
        <v>44</v>
      </c>
      <c r="S875" t="s">
        <v>44</v>
      </c>
      <c r="T875" t="s">
        <v>44</v>
      </c>
      <c r="U875" t="s">
        <v>44</v>
      </c>
      <c r="V875" s="35" t="s">
        <v>3093</v>
      </c>
      <c r="W875" s="35" t="s">
        <v>3093</v>
      </c>
      <c r="X875" s="35" t="s">
        <v>3093</v>
      </c>
      <c r="Y875" s="35" t="s">
        <v>3093</v>
      </c>
      <c r="Z875" t="s">
        <v>650</v>
      </c>
      <c r="AA875" s="5">
        <v>1934</v>
      </c>
      <c r="AC875" t="s">
        <v>1455</v>
      </c>
      <c r="AD875">
        <v>93</v>
      </c>
      <c r="AE875" t="s">
        <v>44</v>
      </c>
      <c r="AF875" t="s">
        <v>41</v>
      </c>
    </row>
    <row r="876" spans="1:32" x14ac:dyDescent="0.3">
      <c r="A876" s="3" t="s">
        <v>1790</v>
      </c>
      <c r="B876" s="4" t="s">
        <v>309</v>
      </c>
      <c r="C876" s="6" t="s">
        <v>236</v>
      </c>
      <c r="D876" s="6">
        <v>2</v>
      </c>
      <c r="E876" t="s">
        <v>1676</v>
      </c>
      <c r="F876" t="s">
        <v>1454</v>
      </c>
      <c r="G876" t="s">
        <v>3091</v>
      </c>
      <c r="H876" t="s">
        <v>44</v>
      </c>
      <c r="I876" s="3" t="s">
        <v>44</v>
      </c>
      <c r="J876" t="s">
        <v>3113</v>
      </c>
      <c r="K876" t="s">
        <v>36</v>
      </c>
      <c r="L876" t="s">
        <v>153</v>
      </c>
      <c r="M876" t="s">
        <v>694</v>
      </c>
      <c r="N876" t="s">
        <v>39</v>
      </c>
      <c r="O876" t="s">
        <v>40</v>
      </c>
      <c r="P876" t="s">
        <v>44</v>
      </c>
      <c r="Q876" t="s">
        <v>44</v>
      </c>
      <c r="R876" t="s">
        <v>44</v>
      </c>
      <c r="S876" t="s">
        <v>44</v>
      </c>
      <c r="T876" t="s">
        <v>44</v>
      </c>
      <c r="U876" t="s">
        <v>44</v>
      </c>
      <c r="V876" s="35" t="s">
        <v>3093</v>
      </c>
      <c r="W876" s="35" t="s">
        <v>3093</v>
      </c>
      <c r="X876" s="35" t="s">
        <v>3093</v>
      </c>
      <c r="Y876" s="35" t="s">
        <v>3093</v>
      </c>
      <c r="Z876" t="s">
        <v>650</v>
      </c>
      <c r="AA876" s="5">
        <v>1934</v>
      </c>
      <c r="AC876" t="s">
        <v>1455</v>
      </c>
      <c r="AD876">
        <v>93</v>
      </c>
      <c r="AE876" t="s">
        <v>44</v>
      </c>
      <c r="AF876" t="s">
        <v>41</v>
      </c>
    </row>
    <row r="877" spans="1:32" x14ac:dyDescent="0.3">
      <c r="A877" s="3" t="s">
        <v>1791</v>
      </c>
      <c r="B877" s="4" t="s">
        <v>252</v>
      </c>
      <c r="C877" s="6" t="s">
        <v>236</v>
      </c>
      <c r="D877" s="5">
        <v>1</v>
      </c>
      <c r="E877" t="s">
        <v>1682</v>
      </c>
      <c r="F877" t="s">
        <v>699</v>
      </c>
      <c r="G877" t="s">
        <v>3086</v>
      </c>
      <c r="H877" t="s">
        <v>1683</v>
      </c>
      <c r="I877" s="3">
        <v>4</v>
      </c>
      <c r="J877" t="s">
        <v>3120</v>
      </c>
      <c r="K877" t="s">
        <v>36</v>
      </c>
      <c r="L877" t="s">
        <v>701</v>
      </c>
      <c r="M877" t="s">
        <v>694</v>
      </c>
      <c r="N877" t="s">
        <v>39</v>
      </c>
      <c r="O877" t="s">
        <v>40</v>
      </c>
      <c r="P877" t="s">
        <v>44</v>
      </c>
      <c r="Q877" t="s">
        <v>44</v>
      </c>
      <c r="R877" t="s">
        <v>44</v>
      </c>
      <c r="S877" t="s">
        <v>44</v>
      </c>
      <c r="T877" t="s">
        <v>44</v>
      </c>
      <c r="U877" t="s">
        <v>44</v>
      </c>
      <c r="V877" s="35" t="s">
        <v>3093</v>
      </c>
      <c r="W877" s="35" t="s">
        <v>3093</v>
      </c>
      <c r="X877" s="35" t="s">
        <v>3093</v>
      </c>
      <c r="Y877" s="35" t="s">
        <v>3093</v>
      </c>
      <c r="Z877" t="s">
        <v>702</v>
      </c>
      <c r="AA877" s="5" t="s">
        <v>703</v>
      </c>
      <c r="AC877" t="s">
        <v>704</v>
      </c>
      <c r="AD877" s="5" t="s">
        <v>1559</v>
      </c>
      <c r="AE877" t="s">
        <v>44</v>
      </c>
      <c r="AF877" t="s">
        <v>41</v>
      </c>
    </row>
    <row r="878" spans="1:32" x14ac:dyDescent="0.3">
      <c r="A878" s="3" t="s">
        <v>1792</v>
      </c>
      <c r="B878" s="4" t="s">
        <v>252</v>
      </c>
      <c r="C878" s="6" t="s">
        <v>236</v>
      </c>
      <c r="D878" s="5">
        <v>1</v>
      </c>
      <c r="E878" t="s">
        <v>1682</v>
      </c>
      <c r="F878" t="s">
        <v>699</v>
      </c>
      <c r="G878" t="s">
        <v>3086</v>
      </c>
      <c r="H878" t="s">
        <v>1683</v>
      </c>
      <c r="I878" s="3">
        <v>4</v>
      </c>
      <c r="J878" t="s">
        <v>3120</v>
      </c>
      <c r="K878" t="s">
        <v>36</v>
      </c>
      <c r="L878" t="s">
        <v>701</v>
      </c>
      <c r="M878" t="s">
        <v>694</v>
      </c>
      <c r="N878" t="s">
        <v>39</v>
      </c>
      <c r="O878" t="s">
        <v>40</v>
      </c>
      <c r="P878" t="s">
        <v>44</v>
      </c>
      <c r="Q878" t="s">
        <v>44</v>
      </c>
      <c r="R878" t="s">
        <v>44</v>
      </c>
      <c r="S878" t="s">
        <v>44</v>
      </c>
      <c r="T878" t="s">
        <v>44</v>
      </c>
      <c r="U878" t="s">
        <v>44</v>
      </c>
      <c r="V878" s="35" t="s">
        <v>3093</v>
      </c>
      <c r="W878" s="35" t="s">
        <v>3093</v>
      </c>
      <c r="X878" s="35" t="s">
        <v>3093</v>
      </c>
      <c r="Y878" s="35" t="s">
        <v>3093</v>
      </c>
      <c r="Z878" t="s">
        <v>702</v>
      </c>
      <c r="AA878" s="5" t="s">
        <v>703</v>
      </c>
      <c r="AB878" t="s">
        <v>1793</v>
      </c>
      <c r="AC878" t="s">
        <v>704</v>
      </c>
      <c r="AD878" s="5" t="s">
        <v>1559</v>
      </c>
      <c r="AE878" t="s">
        <v>44</v>
      </c>
      <c r="AF878" t="s">
        <v>41</v>
      </c>
    </row>
    <row r="879" spans="1:32" x14ac:dyDescent="0.3">
      <c r="A879" s="3" t="s">
        <v>1794</v>
      </c>
      <c r="B879" s="4" t="s">
        <v>691</v>
      </c>
      <c r="C879" s="6" t="s">
        <v>236</v>
      </c>
      <c r="D879" s="5">
        <v>1</v>
      </c>
      <c r="E879" t="s">
        <v>1682</v>
      </c>
      <c r="F879" t="s">
        <v>699</v>
      </c>
      <c r="G879" t="s">
        <v>3086</v>
      </c>
      <c r="H879" t="s">
        <v>1683</v>
      </c>
      <c r="I879" s="3">
        <v>3</v>
      </c>
      <c r="J879" t="s">
        <v>3120</v>
      </c>
      <c r="K879" t="s">
        <v>36</v>
      </c>
      <c r="L879" t="s">
        <v>701</v>
      </c>
      <c r="M879" t="s">
        <v>694</v>
      </c>
      <c r="N879" t="s">
        <v>39</v>
      </c>
      <c r="O879" t="s">
        <v>40</v>
      </c>
      <c r="P879" t="s">
        <v>41</v>
      </c>
      <c r="Q879" t="s">
        <v>42</v>
      </c>
      <c r="R879" t="s">
        <v>41</v>
      </c>
      <c r="S879" t="s">
        <v>41</v>
      </c>
      <c r="T879" t="s">
        <v>41</v>
      </c>
      <c r="U879" t="s">
        <v>52</v>
      </c>
      <c r="V879" s="35" t="s">
        <v>3093</v>
      </c>
      <c r="W879" s="35" t="s">
        <v>3093</v>
      </c>
      <c r="X879" s="35" t="s">
        <v>3093</v>
      </c>
      <c r="Y879" s="35" t="s">
        <v>3093</v>
      </c>
      <c r="Z879" t="s">
        <v>702</v>
      </c>
      <c r="AA879" s="5" t="s">
        <v>703</v>
      </c>
      <c r="AC879" t="s">
        <v>704</v>
      </c>
      <c r="AD879" s="5" t="s">
        <v>1559</v>
      </c>
      <c r="AE879" t="s">
        <v>44</v>
      </c>
      <c r="AF879" t="s">
        <v>41</v>
      </c>
    </row>
    <row r="880" spans="1:32" x14ac:dyDescent="0.3">
      <c r="A880" s="3" t="s">
        <v>1795</v>
      </c>
      <c r="B880" s="4" t="s">
        <v>691</v>
      </c>
      <c r="C880" s="6" t="s">
        <v>236</v>
      </c>
      <c r="D880" s="5">
        <v>1</v>
      </c>
      <c r="E880" t="s">
        <v>1682</v>
      </c>
      <c r="F880" t="s">
        <v>699</v>
      </c>
      <c r="G880" t="s">
        <v>3086</v>
      </c>
      <c r="H880" t="s">
        <v>1683</v>
      </c>
      <c r="I880" s="3">
        <v>4</v>
      </c>
      <c r="J880" t="s">
        <v>3120</v>
      </c>
      <c r="K880" t="s">
        <v>36</v>
      </c>
      <c r="L880" t="s">
        <v>701</v>
      </c>
      <c r="M880" t="s">
        <v>694</v>
      </c>
      <c r="N880" t="s">
        <v>39</v>
      </c>
      <c r="O880" t="s">
        <v>40</v>
      </c>
      <c r="P880" t="s">
        <v>41</v>
      </c>
      <c r="Q880" t="s">
        <v>42</v>
      </c>
      <c r="R880" t="s">
        <v>41</v>
      </c>
      <c r="S880" t="s">
        <v>41</v>
      </c>
      <c r="T880" t="s">
        <v>41</v>
      </c>
      <c r="U880" t="s">
        <v>52</v>
      </c>
      <c r="V880" s="35" t="s">
        <v>3093</v>
      </c>
      <c r="W880" s="35" t="s">
        <v>3093</v>
      </c>
      <c r="X880" s="35" t="s">
        <v>3093</v>
      </c>
      <c r="Y880" s="35" t="s">
        <v>3093</v>
      </c>
      <c r="Z880" t="s">
        <v>702</v>
      </c>
      <c r="AA880" s="5" t="s">
        <v>703</v>
      </c>
      <c r="AC880" t="s">
        <v>704</v>
      </c>
      <c r="AD880" s="5" t="s">
        <v>1559</v>
      </c>
      <c r="AE880" t="s">
        <v>44</v>
      </c>
      <c r="AF880" t="s">
        <v>41</v>
      </c>
    </row>
    <row r="881" spans="1:32" x14ac:dyDescent="0.3">
      <c r="A881" s="3" t="s">
        <v>1796</v>
      </c>
      <c r="B881" s="4" t="s">
        <v>691</v>
      </c>
      <c r="C881" s="6" t="s">
        <v>236</v>
      </c>
      <c r="D881" s="5">
        <v>1</v>
      </c>
      <c r="E881" t="s">
        <v>1682</v>
      </c>
      <c r="F881" t="s">
        <v>699</v>
      </c>
      <c r="G881" t="s">
        <v>3086</v>
      </c>
      <c r="H881" t="s">
        <v>1683</v>
      </c>
      <c r="I881" s="3">
        <v>3</v>
      </c>
      <c r="J881" t="s">
        <v>3120</v>
      </c>
      <c r="K881" t="s">
        <v>36</v>
      </c>
      <c r="L881" t="s">
        <v>701</v>
      </c>
      <c r="M881" t="s">
        <v>694</v>
      </c>
      <c r="N881" t="s">
        <v>39</v>
      </c>
      <c r="O881" t="s">
        <v>40</v>
      </c>
      <c r="P881" t="s">
        <v>41</v>
      </c>
      <c r="Q881" t="s">
        <v>41</v>
      </c>
      <c r="R881" t="s">
        <v>41</v>
      </c>
      <c r="S881" t="s">
        <v>42</v>
      </c>
      <c r="T881" t="s">
        <v>41</v>
      </c>
      <c r="U881" t="s">
        <v>72</v>
      </c>
      <c r="V881" s="35" t="s">
        <v>3093</v>
      </c>
      <c r="W881" s="35" t="s">
        <v>3093</v>
      </c>
      <c r="X881" s="35" t="s">
        <v>3093</v>
      </c>
      <c r="Y881" s="35" t="s">
        <v>3093</v>
      </c>
      <c r="Z881" t="s">
        <v>702</v>
      </c>
      <c r="AA881" s="5" t="s">
        <v>703</v>
      </c>
      <c r="AC881" t="s">
        <v>704</v>
      </c>
      <c r="AD881" s="5" t="s">
        <v>1559</v>
      </c>
      <c r="AE881" t="s">
        <v>44</v>
      </c>
      <c r="AF881" t="s">
        <v>41</v>
      </c>
    </row>
    <row r="882" spans="1:32" x14ac:dyDescent="0.3">
      <c r="A882" s="3" t="s">
        <v>1797</v>
      </c>
      <c r="B882" s="4" t="s">
        <v>691</v>
      </c>
      <c r="C882" s="6" t="s">
        <v>236</v>
      </c>
      <c r="D882" s="5">
        <v>1</v>
      </c>
      <c r="E882" t="s">
        <v>1682</v>
      </c>
      <c r="F882" t="s">
        <v>699</v>
      </c>
      <c r="G882" t="s">
        <v>3086</v>
      </c>
      <c r="H882" t="s">
        <v>1683</v>
      </c>
      <c r="I882" s="3">
        <v>4</v>
      </c>
      <c r="J882" t="s">
        <v>3120</v>
      </c>
      <c r="K882" t="s">
        <v>36</v>
      </c>
      <c r="L882" t="s">
        <v>701</v>
      </c>
      <c r="M882" t="s">
        <v>694</v>
      </c>
      <c r="N882" t="s">
        <v>39</v>
      </c>
      <c r="O882" t="s">
        <v>40</v>
      </c>
      <c r="P882" t="s">
        <v>41</v>
      </c>
      <c r="Q882" t="s">
        <v>41</v>
      </c>
      <c r="R882" t="s">
        <v>41</v>
      </c>
      <c r="S882" t="s">
        <v>42</v>
      </c>
      <c r="T882" t="s">
        <v>41</v>
      </c>
      <c r="U882" t="s">
        <v>72</v>
      </c>
      <c r="V882" s="35" t="s">
        <v>3093</v>
      </c>
      <c r="W882" s="35" t="s">
        <v>3093</v>
      </c>
      <c r="X882" s="35" t="s">
        <v>3093</v>
      </c>
      <c r="Y882" s="35" t="s">
        <v>3093</v>
      </c>
      <c r="Z882" t="s">
        <v>702</v>
      </c>
      <c r="AA882" s="5" t="s">
        <v>703</v>
      </c>
      <c r="AC882" t="s">
        <v>704</v>
      </c>
      <c r="AD882" s="5" t="s">
        <v>1559</v>
      </c>
      <c r="AE882" t="s">
        <v>44</v>
      </c>
      <c r="AF882" t="s">
        <v>41</v>
      </c>
    </row>
    <row r="883" spans="1:32" x14ac:dyDescent="0.3">
      <c r="A883" s="3" t="s">
        <v>1798</v>
      </c>
      <c r="B883" s="4" t="s">
        <v>1098</v>
      </c>
      <c r="C883" s="6" t="s">
        <v>236</v>
      </c>
      <c r="D883" s="5">
        <v>1</v>
      </c>
      <c r="E883" t="s">
        <v>1682</v>
      </c>
      <c r="F883" t="s">
        <v>699</v>
      </c>
      <c r="G883" t="s">
        <v>3086</v>
      </c>
      <c r="H883" t="s">
        <v>1683</v>
      </c>
      <c r="I883" s="3">
        <v>3</v>
      </c>
      <c r="J883" t="s">
        <v>3120</v>
      </c>
      <c r="K883" t="s">
        <v>36</v>
      </c>
      <c r="L883" t="s">
        <v>701</v>
      </c>
      <c r="M883" t="s">
        <v>694</v>
      </c>
      <c r="N883" t="s">
        <v>39</v>
      </c>
      <c r="O883" t="s">
        <v>40</v>
      </c>
      <c r="P883" t="s">
        <v>41</v>
      </c>
      <c r="Q883" t="s">
        <v>41</v>
      </c>
      <c r="R883" t="s">
        <v>41</v>
      </c>
      <c r="S883" t="s">
        <v>42</v>
      </c>
      <c r="T883" t="s">
        <v>41</v>
      </c>
      <c r="U883" t="s">
        <v>72</v>
      </c>
      <c r="V883" s="35" t="s">
        <v>3093</v>
      </c>
      <c r="W883" s="35" t="s">
        <v>3093</v>
      </c>
      <c r="X883" s="35" t="s">
        <v>3093</v>
      </c>
      <c r="Y883" s="35" t="s">
        <v>3093</v>
      </c>
      <c r="Z883" t="s">
        <v>702</v>
      </c>
      <c r="AA883" s="5" t="s">
        <v>703</v>
      </c>
      <c r="AC883" t="s">
        <v>704</v>
      </c>
      <c r="AD883" s="5" t="s">
        <v>1559</v>
      </c>
      <c r="AE883" t="s">
        <v>44</v>
      </c>
      <c r="AF883" t="s">
        <v>41</v>
      </c>
    </row>
    <row r="884" spans="1:32" x14ac:dyDescent="0.3">
      <c r="A884" s="3" t="s">
        <v>1799</v>
      </c>
      <c r="B884" s="4" t="s">
        <v>1098</v>
      </c>
      <c r="C884" s="6" t="s">
        <v>236</v>
      </c>
      <c r="D884" s="5">
        <v>1</v>
      </c>
      <c r="E884" t="s">
        <v>1682</v>
      </c>
      <c r="F884" t="s">
        <v>699</v>
      </c>
      <c r="G884" t="s">
        <v>3086</v>
      </c>
      <c r="H884" t="s">
        <v>1683</v>
      </c>
      <c r="I884" s="3">
        <v>4</v>
      </c>
      <c r="J884" t="s">
        <v>3120</v>
      </c>
      <c r="K884" t="s">
        <v>36</v>
      </c>
      <c r="L884" t="s">
        <v>701</v>
      </c>
      <c r="M884" t="s">
        <v>694</v>
      </c>
      <c r="N884" t="s">
        <v>39</v>
      </c>
      <c r="O884" t="s">
        <v>40</v>
      </c>
      <c r="P884" t="s">
        <v>44</v>
      </c>
      <c r="Q884" t="s">
        <v>44</v>
      </c>
      <c r="R884" t="s">
        <v>44</v>
      </c>
      <c r="S884" t="s">
        <v>44</v>
      </c>
      <c r="T884" t="s">
        <v>44</v>
      </c>
      <c r="U884" t="s">
        <v>44</v>
      </c>
      <c r="V884" s="35" t="s">
        <v>3093</v>
      </c>
      <c r="W884" s="35" t="s">
        <v>3093</v>
      </c>
      <c r="X884" s="35" t="s">
        <v>3093</v>
      </c>
      <c r="Y884" s="35" t="s">
        <v>3093</v>
      </c>
      <c r="Z884" t="s">
        <v>702</v>
      </c>
      <c r="AA884" s="5" t="s">
        <v>703</v>
      </c>
      <c r="AB884" t="s">
        <v>1800</v>
      </c>
      <c r="AC884" t="s">
        <v>704</v>
      </c>
      <c r="AD884" s="5" t="s">
        <v>1559</v>
      </c>
      <c r="AE884" t="s">
        <v>44</v>
      </c>
      <c r="AF884" t="s">
        <v>41</v>
      </c>
    </row>
    <row r="885" spans="1:32" x14ac:dyDescent="0.3">
      <c r="A885" s="3" t="s">
        <v>1801</v>
      </c>
      <c r="B885" s="4" t="s">
        <v>309</v>
      </c>
      <c r="C885" s="6" t="s">
        <v>236</v>
      </c>
      <c r="D885" s="5">
        <v>1</v>
      </c>
      <c r="E885" t="s">
        <v>1682</v>
      </c>
      <c r="F885" t="s">
        <v>699</v>
      </c>
      <c r="G885" t="s">
        <v>3086</v>
      </c>
      <c r="H885" t="s">
        <v>1683</v>
      </c>
      <c r="I885" s="3">
        <v>2</v>
      </c>
      <c r="J885" t="s">
        <v>3120</v>
      </c>
      <c r="K885" t="s">
        <v>36</v>
      </c>
      <c r="L885" t="s">
        <v>1684</v>
      </c>
      <c r="M885" t="s">
        <v>44</v>
      </c>
      <c r="N885" t="s">
        <v>832</v>
      </c>
      <c r="O885" t="s">
        <v>40</v>
      </c>
      <c r="P885" t="s">
        <v>41</v>
      </c>
      <c r="Q885" t="s">
        <v>42</v>
      </c>
      <c r="R885" t="s">
        <v>41</v>
      </c>
      <c r="S885" t="s">
        <v>41</v>
      </c>
      <c r="T885" t="s">
        <v>41</v>
      </c>
      <c r="U885" t="s">
        <v>52</v>
      </c>
      <c r="V885" s="35" t="s">
        <v>3093</v>
      </c>
      <c r="W885" s="35" t="s">
        <v>3093</v>
      </c>
      <c r="X885" s="35" t="s">
        <v>3093</v>
      </c>
      <c r="Y885" s="35" t="s">
        <v>3093</v>
      </c>
      <c r="Z885" t="s">
        <v>702</v>
      </c>
      <c r="AA885" s="5" t="s">
        <v>703</v>
      </c>
      <c r="AB885" t="s">
        <v>1100</v>
      </c>
      <c r="AC885" t="s">
        <v>704</v>
      </c>
      <c r="AD885" s="5" t="s">
        <v>1559</v>
      </c>
      <c r="AE885" t="s">
        <v>44</v>
      </c>
      <c r="AF885" t="s">
        <v>41</v>
      </c>
    </row>
    <row r="886" spans="1:32" x14ac:dyDescent="0.3">
      <c r="A886" s="3" t="s">
        <v>1802</v>
      </c>
      <c r="B886" s="4" t="s">
        <v>263</v>
      </c>
      <c r="C886" s="6" t="s">
        <v>236</v>
      </c>
      <c r="D886" s="5">
        <v>1</v>
      </c>
      <c r="E886" t="s">
        <v>1682</v>
      </c>
      <c r="F886" t="s">
        <v>699</v>
      </c>
      <c r="G886" t="s">
        <v>3086</v>
      </c>
      <c r="H886" t="s">
        <v>1683</v>
      </c>
      <c r="I886" s="3">
        <v>4</v>
      </c>
      <c r="J886" t="s">
        <v>3120</v>
      </c>
      <c r="K886" t="s">
        <v>36</v>
      </c>
      <c r="L886" t="s">
        <v>701</v>
      </c>
      <c r="M886" t="s">
        <v>694</v>
      </c>
      <c r="N886" t="s">
        <v>39</v>
      </c>
      <c r="O886" t="s">
        <v>40</v>
      </c>
      <c r="P886" t="s">
        <v>41</v>
      </c>
      <c r="Q886" t="s">
        <v>42</v>
      </c>
      <c r="R886" t="s">
        <v>41</v>
      </c>
      <c r="S886" t="s">
        <v>41</v>
      </c>
      <c r="T886" t="s">
        <v>41</v>
      </c>
      <c r="U886" t="s">
        <v>52</v>
      </c>
      <c r="V886" s="35" t="s">
        <v>3093</v>
      </c>
      <c r="W886" s="35" t="s">
        <v>3093</v>
      </c>
      <c r="X886" s="35" t="s">
        <v>3093</v>
      </c>
      <c r="Y886" s="35" t="s">
        <v>3093</v>
      </c>
      <c r="Z886" t="s">
        <v>702</v>
      </c>
      <c r="AA886" s="5" t="s">
        <v>703</v>
      </c>
      <c r="AC886" t="s">
        <v>704</v>
      </c>
      <c r="AD886" s="5" t="s">
        <v>1559</v>
      </c>
      <c r="AE886" t="s">
        <v>44</v>
      </c>
      <c r="AF886" t="s">
        <v>41</v>
      </c>
    </row>
    <row r="887" spans="1:32" x14ac:dyDescent="0.3">
      <c r="A887" s="3" t="s">
        <v>1803</v>
      </c>
      <c r="B887" s="4" t="s">
        <v>272</v>
      </c>
      <c r="C887" s="6" t="s">
        <v>236</v>
      </c>
      <c r="D887" s="5">
        <v>1</v>
      </c>
      <c r="E887" t="s">
        <v>1682</v>
      </c>
      <c r="F887" t="s">
        <v>699</v>
      </c>
      <c r="G887" t="s">
        <v>3086</v>
      </c>
      <c r="H887" t="s">
        <v>1683</v>
      </c>
      <c r="I887" s="3">
        <v>3</v>
      </c>
      <c r="J887" t="s">
        <v>3120</v>
      </c>
      <c r="K887" t="s">
        <v>36</v>
      </c>
      <c r="L887" t="s">
        <v>701</v>
      </c>
      <c r="M887" t="s">
        <v>694</v>
      </c>
      <c r="N887" t="s">
        <v>39</v>
      </c>
      <c r="O887" t="s">
        <v>40</v>
      </c>
      <c r="P887" t="s">
        <v>41</v>
      </c>
      <c r="Q887" t="s">
        <v>42</v>
      </c>
      <c r="R887" t="s">
        <v>41</v>
      </c>
      <c r="S887" t="s">
        <v>41</v>
      </c>
      <c r="T887" t="s">
        <v>41</v>
      </c>
      <c r="U887" t="s">
        <v>52</v>
      </c>
      <c r="V887" s="35" t="s">
        <v>3093</v>
      </c>
      <c r="W887" s="35" t="s">
        <v>3093</v>
      </c>
      <c r="X887" s="35" t="s">
        <v>3093</v>
      </c>
      <c r="Y887" s="35" t="s">
        <v>3093</v>
      </c>
      <c r="Z887" t="s">
        <v>702</v>
      </c>
      <c r="AA887" s="5" t="s">
        <v>703</v>
      </c>
      <c r="AB887" t="s">
        <v>1644</v>
      </c>
      <c r="AC887" t="s">
        <v>704</v>
      </c>
      <c r="AD887" s="5" t="s">
        <v>1559</v>
      </c>
      <c r="AE887" t="s">
        <v>44</v>
      </c>
      <c r="AF887" t="s">
        <v>41</v>
      </c>
    </row>
    <row r="888" spans="1:32" x14ac:dyDescent="0.3">
      <c r="A888" s="3" t="s">
        <v>1804</v>
      </c>
      <c r="B888" s="4" t="s">
        <v>272</v>
      </c>
      <c r="C888" s="6" t="s">
        <v>236</v>
      </c>
      <c r="D888" s="5">
        <v>1</v>
      </c>
      <c r="E888" t="s">
        <v>1682</v>
      </c>
      <c r="F888" t="s">
        <v>699</v>
      </c>
      <c r="G888" t="s">
        <v>3086</v>
      </c>
      <c r="H888" t="s">
        <v>1683</v>
      </c>
      <c r="I888" s="3">
        <v>4</v>
      </c>
      <c r="J888" t="s">
        <v>3120</v>
      </c>
      <c r="K888" t="s">
        <v>36</v>
      </c>
      <c r="L888" t="s">
        <v>701</v>
      </c>
      <c r="M888" t="s">
        <v>694</v>
      </c>
      <c r="N888" t="s">
        <v>39</v>
      </c>
      <c r="O888" t="s">
        <v>40</v>
      </c>
      <c r="P888" t="s">
        <v>41</v>
      </c>
      <c r="Q888" t="s">
        <v>42</v>
      </c>
      <c r="R888" t="s">
        <v>41</v>
      </c>
      <c r="S888" t="s">
        <v>41</v>
      </c>
      <c r="T888" t="s">
        <v>41</v>
      </c>
      <c r="U888" t="s">
        <v>52</v>
      </c>
      <c r="V888" s="35" t="s">
        <v>3093</v>
      </c>
      <c r="W888" s="35" t="s">
        <v>3093</v>
      </c>
      <c r="X888" s="35" t="s">
        <v>3093</v>
      </c>
      <c r="Y888" s="35" t="s">
        <v>3093</v>
      </c>
      <c r="Z888" t="s">
        <v>702</v>
      </c>
      <c r="AA888" s="5" t="s">
        <v>703</v>
      </c>
      <c r="AB888" t="s">
        <v>1644</v>
      </c>
      <c r="AC888" t="s">
        <v>704</v>
      </c>
      <c r="AD888" s="5" t="s">
        <v>1559</v>
      </c>
      <c r="AE888" t="s">
        <v>44</v>
      </c>
      <c r="AF888" t="s">
        <v>41</v>
      </c>
    </row>
    <row r="889" spans="1:32" x14ac:dyDescent="0.3">
      <c r="A889" s="3" t="s">
        <v>1805</v>
      </c>
      <c r="B889" s="4" t="s">
        <v>272</v>
      </c>
      <c r="C889" s="6" t="s">
        <v>236</v>
      </c>
      <c r="D889" s="5">
        <v>1</v>
      </c>
      <c r="E889" t="s">
        <v>1682</v>
      </c>
      <c r="F889" t="s">
        <v>699</v>
      </c>
      <c r="G889" t="s">
        <v>3086</v>
      </c>
      <c r="H889" t="s">
        <v>1683</v>
      </c>
      <c r="I889" s="3">
        <v>12</v>
      </c>
      <c r="J889" t="s">
        <v>3120</v>
      </c>
      <c r="K889" t="s">
        <v>36</v>
      </c>
      <c r="L889" t="s">
        <v>701</v>
      </c>
      <c r="M889" t="s">
        <v>154</v>
      </c>
      <c r="N889" t="s">
        <v>648</v>
      </c>
      <c r="O889" t="s">
        <v>40</v>
      </c>
      <c r="P889" t="s">
        <v>41</v>
      </c>
      <c r="Q889" t="s">
        <v>41</v>
      </c>
      <c r="R889" t="s">
        <v>41</v>
      </c>
      <c r="S889" t="s">
        <v>42</v>
      </c>
      <c r="T889" t="s">
        <v>41</v>
      </c>
      <c r="U889" t="s">
        <v>72</v>
      </c>
      <c r="V889" s="35" t="s">
        <v>3093</v>
      </c>
      <c r="W889" s="35" t="s">
        <v>3093</v>
      </c>
      <c r="X889" s="35" t="s">
        <v>3093</v>
      </c>
      <c r="Y889" s="35" t="s">
        <v>3093</v>
      </c>
      <c r="Z889" t="s">
        <v>702</v>
      </c>
      <c r="AA889" s="5" t="s">
        <v>703</v>
      </c>
      <c r="AC889" t="s">
        <v>704</v>
      </c>
      <c r="AD889" s="5" t="s">
        <v>1559</v>
      </c>
      <c r="AE889" t="s">
        <v>44</v>
      </c>
      <c r="AF889" t="s">
        <v>41</v>
      </c>
    </row>
    <row r="890" spans="1:32" x14ac:dyDescent="0.3">
      <c r="A890" s="3" t="s">
        <v>1806</v>
      </c>
      <c r="B890" s="4" t="s">
        <v>294</v>
      </c>
      <c r="C890" s="6" t="s">
        <v>236</v>
      </c>
      <c r="D890" s="5">
        <v>2</v>
      </c>
      <c r="E890" t="s">
        <v>1682</v>
      </c>
      <c r="F890" t="s">
        <v>699</v>
      </c>
      <c r="G890" t="s">
        <v>3086</v>
      </c>
      <c r="H890" t="s">
        <v>1683</v>
      </c>
      <c r="I890" s="3">
        <v>3</v>
      </c>
      <c r="J890" t="s">
        <v>3120</v>
      </c>
      <c r="K890" t="s">
        <v>36</v>
      </c>
      <c r="L890" t="s">
        <v>701</v>
      </c>
      <c r="M890" t="s">
        <v>694</v>
      </c>
      <c r="N890" t="s">
        <v>39</v>
      </c>
      <c r="O890" t="s">
        <v>40</v>
      </c>
      <c r="P890" t="s">
        <v>44</v>
      </c>
      <c r="Q890" t="s">
        <v>44</v>
      </c>
      <c r="R890" t="s">
        <v>44</v>
      </c>
      <c r="S890" t="s">
        <v>44</v>
      </c>
      <c r="T890" t="s">
        <v>44</v>
      </c>
      <c r="U890" t="s">
        <v>44</v>
      </c>
      <c r="V890" s="35" t="s">
        <v>3093</v>
      </c>
      <c r="W890" s="35" t="s">
        <v>3093</v>
      </c>
      <c r="X890" s="35" t="s">
        <v>3093</v>
      </c>
      <c r="Y890" s="35" t="s">
        <v>3093</v>
      </c>
      <c r="Z890" t="s">
        <v>702</v>
      </c>
      <c r="AA890" s="5" t="s">
        <v>703</v>
      </c>
      <c r="AC890" t="s">
        <v>704</v>
      </c>
      <c r="AD890" s="5" t="s">
        <v>1559</v>
      </c>
      <c r="AE890" t="s">
        <v>44</v>
      </c>
      <c r="AF890" t="s">
        <v>41</v>
      </c>
    </row>
    <row r="891" spans="1:32" x14ac:dyDescent="0.3">
      <c r="A891" s="3" t="s">
        <v>1807</v>
      </c>
      <c r="B891" s="4" t="s">
        <v>294</v>
      </c>
      <c r="C891" s="6" t="s">
        <v>236</v>
      </c>
      <c r="D891" s="5">
        <v>1</v>
      </c>
      <c r="E891" t="s">
        <v>1682</v>
      </c>
      <c r="F891" t="s">
        <v>699</v>
      </c>
      <c r="G891" t="s">
        <v>3086</v>
      </c>
      <c r="H891" t="s">
        <v>1683</v>
      </c>
      <c r="I891" s="3">
        <v>4</v>
      </c>
      <c r="J891" t="s">
        <v>3120</v>
      </c>
      <c r="K891" t="s">
        <v>36</v>
      </c>
      <c r="L891" t="s">
        <v>701</v>
      </c>
      <c r="M891" t="s">
        <v>694</v>
      </c>
      <c r="N891" t="s">
        <v>39</v>
      </c>
      <c r="O891" t="s">
        <v>40</v>
      </c>
      <c r="P891" t="s">
        <v>44</v>
      </c>
      <c r="Q891" t="s">
        <v>44</v>
      </c>
      <c r="R891" t="s">
        <v>44</v>
      </c>
      <c r="S891" t="s">
        <v>44</v>
      </c>
      <c r="T891" t="s">
        <v>44</v>
      </c>
      <c r="U891" t="s">
        <v>44</v>
      </c>
      <c r="V891" s="35" t="s">
        <v>3093</v>
      </c>
      <c r="W891" s="35" t="s">
        <v>3093</v>
      </c>
      <c r="X891" s="35" t="s">
        <v>3093</v>
      </c>
      <c r="Y891" s="35" t="s">
        <v>3093</v>
      </c>
      <c r="Z891" t="s">
        <v>702</v>
      </c>
      <c r="AA891" s="5" t="s">
        <v>703</v>
      </c>
      <c r="AC891" t="s">
        <v>704</v>
      </c>
      <c r="AD891" s="5" t="s">
        <v>1559</v>
      </c>
      <c r="AE891" t="s">
        <v>44</v>
      </c>
      <c r="AF891" t="s">
        <v>41</v>
      </c>
    </row>
    <row r="892" spans="1:32" x14ac:dyDescent="0.3">
      <c r="A892" s="3" t="s">
        <v>1808</v>
      </c>
      <c r="B892" s="4" t="s">
        <v>780</v>
      </c>
      <c r="C892" s="6" t="s">
        <v>236</v>
      </c>
      <c r="D892" s="5">
        <v>2</v>
      </c>
      <c r="E892" t="s">
        <v>1682</v>
      </c>
      <c r="F892" t="s">
        <v>699</v>
      </c>
      <c r="G892" t="s">
        <v>3086</v>
      </c>
      <c r="H892" t="s">
        <v>1683</v>
      </c>
      <c r="I892" s="3">
        <v>3</v>
      </c>
      <c r="J892" t="s">
        <v>3120</v>
      </c>
      <c r="K892" t="s">
        <v>36</v>
      </c>
      <c r="L892" t="s">
        <v>701</v>
      </c>
      <c r="M892" t="s">
        <v>694</v>
      </c>
      <c r="N892" t="s">
        <v>39</v>
      </c>
      <c r="O892" t="s">
        <v>40</v>
      </c>
      <c r="P892" t="s">
        <v>44</v>
      </c>
      <c r="Q892" t="s">
        <v>44</v>
      </c>
      <c r="R892" t="s">
        <v>44</v>
      </c>
      <c r="S892" t="s">
        <v>44</v>
      </c>
      <c r="T892" t="s">
        <v>44</v>
      </c>
      <c r="U892" t="s">
        <v>44</v>
      </c>
      <c r="V892" s="35" t="s">
        <v>3093</v>
      </c>
      <c r="W892" s="35" t="s">
        <v>3093</v>
      </c>
      <c r="X892" s="35" t="s">
        <v>3093</v>
      </c>
      <c r="Y892" s="35" t="s">
        <v>3093</v>
      </c>
      <c r="Z892" t="s">
        <v>702</v>
      </c>
      <c r="AA892" s="5" t="s">
        <v>703</v>
      </c>
      <c r="AC892" t="s">
        <v>704</v>
      </c>
      <c r="AD892" s="5" t="s">
        <v>1559</v>
      </c>
      <c r="AE892" t="s">
        <v>44</v>
      </c>
      <c r="AF892" t="s">
        <v>41</v>
      </c>
    </row>
    <row r="893" spans="1:32" x14ac:dyDescent="0.3">
      <c r="A893" s="3" t="s">
        <v>1809</v>
      </c>
      <c r="B893" s="4" t="s">
        <v>242</v>
      </c>
      <c r="C893" s="6" t="s">
        <v>236</v>
      </c>
      <c r="D893" s="5">
        <v>1</v>
      </c>
      <c r="E893" t="s">
        <v>1694</v>
      </c>
      <c r="F893" t="s">
        <v>1695</v>
      </c>
      <c r="G893" t="s">
        <v>3087</v>
      </c>
      <c r="H893" t="s">
        <v>34</v>
      </c>
      <c r="I893" s="3" t="s">
        <v>324</v>
      </c>
      <c r="J893" t="s">
        <v>3116</v>
      </c>
      <c r="K893" t="s">
        <v>36</v>
      </c>
      <c r="L893" t="s">
        <v>37</v>
      </c>
      <c r="M893" t="s">
        <v>154</v>
      </c>
      <c r="N893" t="s">
        <v>39</v>
      </c>
      <c r="O893" t="s">
        <v>40</v>
      </c>
      <c r="P893" t="s">
        <v>44</v>
      </c>
      <c r="Q893" t="s">
        <v>44</v>
      </c>
      <c r="R893" t="s">
        <v>44</v>
      </c>
      <c r="S893" t="s">
        <v>44</v>
      </c>
      <c r="T893" t="s">
        <v>44</v>
      </c>
      <c r="U893" t="s">
        <v>44</v>
      </c>
      <c r="V893" s="35" t="s">
        <v>3093</v>
      </c>
      <c r="W893" s="35" t="s">
        <v>3093</v>
      </c>
      <c r="X893" s="35" t="s">
        <v>3093</v>
      </c>
      <c r="Y893" s="35" t="s">
        <v>3093</v>
      </c>
      <c r="Z893" t="s">
        <v>1696</v>
      </c>
      <c r="AA893" s="5" t="s">
        <v>1697</v>
      </c>
      <c r="AB893" t="s">
        <v>244</v>
      </c>
      <c r="AC893" t="s">
        <v>1698</v>
      </c>
      <c r="AD893" s="5" t="s">
        <v>1734</v>
      </c>
      <c r="AE893" t="s">
        <v>44</v>
      </c>
      <c r="AF893" t="s">
        <v>41</v>
      </c>
    </row>
    <row r="894" spans="1:32" x14ac:dyDescent="0.3">
      <c r="A894" s="3" t="s">
        <v>1810</v>
      </c>
      <c r="B894" s="4" t="s">
        <v>242</v>
      </c>
      <c r="C894" s="6" t="s">
        <v>236</v>
      </c>
      <c r="D894" s="5">
        <v>1</v>
      </c>
      <c r="E894" t="s">
        <v>1694</v>
      </c>
      <c r="F894" t="s">
        <v>1695</v>
      </c>
      <c r="G894" t="s">
        <v>3087</v>
      </c>
      <c r="H894" t="s">
        <v>34</v>
      </c>
      <c r="I894" s="3" t="s">
        <v>1732</v>
      </c>
      <c r="J894" t="s">
        <v>3116</v>
      </c>
      <c r="K894" t="s">
        <v>36</v>
      </c>
      <c r="L894" t="s">
        <v>37</v>
      </c>
      <c r="M894" t="s">
        <v>154</v>
      </c>
      <c r="N894" t="s">
        <v>39</v>
      </c>
      <c r="O894" t="s">
        <v>40</v>
      </c>
      <c r="P894" t="s">
        <v>44</v>
      </c>
      <c r="Q894" t="s">
        <v>44</v>
      </c>
      <c r="R894" t="s">
        <v>44</v>
      </c>
      <c r="S894" t="s">
        <v>44</v>
      </c>
      <c r="T894" t="s">
        <v>44</v>
      </c>
      <c r="U894" t="s">
        <v>44</v>
      </c>
      <c r="V894" s="35" t="s">
        <v>3093</v>
      </c>
      <c r="W894" s="35" t="s">
        <v>3093</v>
      </c>
      <c r="X894" s="35" t="s">
        <v>3093</v>
      </c>
      <c r="Y894" s="35" t="s">
        <v>3093</v>
      </c>
      <c r="Z894" t="s">
        <v>1696</v>
      </c>
      <c r="AA894" s="5" t="s">
        <v>1697</v>
      </c>
      <c r="AB894" t="s">
        <v>244</v>
      </c>
      <c r="AC894" t="s">
        <v>1698</v>
      </c>
      <c r="AD894" s="5" t="s">
        <v>1734</v>
      </c>
      <c r="AE894" t="s">
        <v>44</v>
      </c>
      <c r="AF894" t="s">
        <v>41</v>
      </c>
    </row>
    <row r="895" spans="1:32" x14ac:dyDescent="0.3">
      <c r="A895" s="3" t="s">
        <v>1811</v>
      </c>
      <c r="B895" s="4" t="s">
        <v>242</v>
      </c>
      <c r="C895" s="6" t="s">
        <v>236</v>
      </c>
      <c r="D895" s="5">
        <v>2</v>
      </c>
      <c r="E895" t="s">
        <v>1694</v>
      </c>
      <c r="F895" t="s">
        <v>1695</v>
      </c>
      <c r="G895" t="s">
        <v>3087</v>
      </c>
      <c r="H895" t="s">
        <v>34</v>
      </c>
      <c r="I895" s="3" t="s">
        <v>324</v>
      </c>
      <c r="J895" t="s">
        <v>3116</v>
      </c>
      <c r="K895" t="s">
        <v>36</v>
      </c>
      <c r="L895" t="s">
        <v>37</v>
      </c>
      <c r="M895" t="s">
        <v>154</v>
      </c>
      <c r="N895" t="s">
        <v>39</v>
      </c>
      <c r="O895" t="s">
        <v>40</v>
      </c>
      <c r="P895" t="s">
        <v>44</v>
      </c>
      <c r="Q895" t="s">
        <v>44</v>
      </c>
      <c r="R895" t="s">
        <v>44</v>
      </c>
      <c r="S895" t="s">
        <v>44</v>
      </c>
      <c r="T895" t="s">
        <v>44</v>
      </c>
      <c r="U895" t="s">
        <v>44</v>
      </c>
      <c r="V895" s="35" t="s">
        <v>3093</v>
      </c>
      <c r="W895" s="35" t="s">
        <v>3093</v>
      </c>
      <c r="X895" s="35" t="s">
        <v>3093</v>
      </c>
      <c r="Y895" s="35" t="s">
        <v>3093</v>
      </c>
      <c r="Z895" t="s">
        <v>1696</v>
      </c>
      <c r="AA895" s="5" t="s">
        <v>1697</v>
      </c>
      <c r="AB895" t="s">
        <v>1087</v>
      </c>
      <c r="AC895" t="s">
        <v>1698</v>
      </c>
      <c r="AD895" s="5" t="s">
        <v>1734</v>
      </c>
      <c r="AE895" t="s">
        <v>44</v>
      </c>
      <c r="AF895" t="s">
        <v>41</v>
      </c>
    </row>
    <row r="896" spans="1:32" x14ac:dyDescent="0.3">
      <c r="A896" s="3" t="s">
        <v>1812</v>
      </c>
      <c r="B896" s="4" t="s">
        <v>294</v>
      </c>
      <c r="C896" s="6" t="s">
        <v>236</v>
      </c>
      <c r="D896" s="5">
        <v>1</v>
      </c>
      <c r="E896" t="s">
        <v>1694</v>
      </c>
      <c r="F896" t="s">
        <v>1695</v>
      </c>
      <c r="G896" t="s">
        <v>3087</v>
      </c>
      <c r="H896" t="s">
        <v>34</v>
      </c>
      <c r="I896" s="3" t="s">
        <v>324</v>
      </c>
      <c r="J896" t="s">
        <v>3116</v>
      </c>
      <c r="K896" t="s">
        <v>36</v>
      </c>
      <c r="L896" t="s">
        <v>37</v>
      </c>
      <c r="M896" t="s">
        <v>154</v>
      </c>
      <c r="N896" t="s">
        <v>39</v>
      </c>
      <c r="O896" t="s">
        <v>40</v>
      </c>
      <c r="P896" t="s">
        <v>41</v>
      </c>
      <c r="Q896" t="s">
        <v>41</v>
      </c>
      <c r="R896" t="s">
        <v>41</v>
      </c>
      <c r="S896" t="s">
        <v>42</v>
      </c>
      <c r="T896" t="s">
        <v>41</v>
      </c>
      <c r="U896" t="s">
        <v>138</v>
      </c>
      <c r="V896" s="35" t="s">
        <v>3093</v>
      </c>
      <c r="W896" s="35" t="s">
        <v>3093</v>
      </c>
      <c r="X896" s="35" t="s">
        <v>3093</v>
      </c>
      <c r="Y896" s="35" t="s">
        <v>3093</v>
      </c>
      <c r="Z896" t="s">
        <v>1696</v>
      </c>
      <c r="AA896" s="5" t="s">
        <v>1697</v>
      </c>
      <c r="AC896" t="s">
        <v>1698</v>
      </c>
      <c r="AD896" s="5" t="s">
        <v>1734</v>
      </c>
      <c r="AE896" t="s">
        <v>44</v>
      </c>
      <c r="AF896" t="s">
        <v>41</v>
      </c>
    </row>
    <row r="897" spans="1:32" x14ac:dyDescent="0.3">
      <c r="A897" s="3" t="s">
        <v>1813</v>
      </c>
      <c r="B897" s="4" t="s">
        <v>294</v>
      </c>
      <c r="C897" s="6" t="s">
        <v>236</v>
      </c>
      <c r="D897" s="5">
        <v>2</v>
      </c>
      <c r="E897" t="s">
        <v>1694</v>
      </c>
      <c r="F897" t="s">
        <v>1695</v>
      </c>
      <c r="G897" t="s">
        <v>3087</v>
      </c>
      <c r="H897" t="s">
        <v>34</v>
      </c>
      <c r="I897" s="3" t="s">
        <v>1732</v>
      </c>
      <c r="J897" t="s">
        <v>3116</v>
      </c>
      <c r="K897" t="s">
        <v>36</v>
      </c>
      <c r="L897" t="s">
        <v>37</v>
      </c>
      <c r="M897" t="s">
        <v>154</v>
      </c>
      <c r="N897" t="s">
        <v>39</v>
      </c>
      <c r="O897" t="s">
        <v>40</v>
      </c>
      <c r="P897" t="s">
        <v>41</v>
      </c>
      <c r="Q897" t="s">
        <v>41</v>
      </c>
      <c r="R897" t="s">
        <v>41</v>
      </c>
      <c r="S897" t="s">
        <v>42</v>
      </c>
      <c r="T897" t="s">
        <v>41</v>
      </c>
      <c r="U897" t="s">
        <v>138</v>
      </c>
      <c r="V897" s="35" t="s">
        <v>3093</v>
      </c>
      <c r="W897" s="35" t="s">
        <v>3093</v>
      </c>
      <c r="X897" s="35" t="s">
        <v>3093</v>
      </c>
      <c r="Y897" s="35" t="s">
        <v>3093</v>
      </c>
      <c r="Z897" t="s">
        <v>1696</v>
      </c>
      <c r="AA897" s="5" t="s">
        <v>1697</v>
      </c>
      <c r="AC897" t="s">
        <v>1698</v>
      </c>
      <c r="AD897" s="5" t="s">
        <v>1734</v>
      </c>
      <c r="AE897" t="s">
        <v>44</v>
      </c>
      <c r="AF897" t="s">
        <v>41</v>
      </c>
    </row>
    <row r="898" spans="1:32" x14ac:dyDescent="0.3">
      <c r="A898" s="3" t="s">
        <v>1814</v>
      </c>
      <c r="B898" s="4" t="s">
        <v>294</v>
      </c>
      <c r="C898" s="6" t="s">
        <v>236</v>
      </c>
      <c r="D898" s="5">
        <v>1</v>
      </c>
      <c r="E898" t="s">
        <v>1694</v>
      </c>
      <c r="F898" t="s">
        <v>1695</v>
      </c>
      <c r="G898" t="s">
        <v>3087</v>
      </c>
      <c r="H898" t="s">
        <v>34</v>
      </c>
      <c r="I898" s="3" t="s">
        <v>1748</v>
      </c>
      <c r="J898" t="s">
        <v>3116</v>
      </c>
      <c r="K898" t="s">
        <v>36</v>
      </c>
      <c r="L898" t="s">
        <v>37</v>
      </c>
      <c r="M898" t="s">
        <v>154</v>
      </c>
      <c r="N898" t="s">
        <v>39</v>
      </c>
      <c r="O898" t="s">
        <v>40</v>
      </c>
      <c r="P898" t="s">
        <v>41</v>
      </c>
      <c r="Q898" t="s">
        <v>41</v>
      </c>
      <c r="R898" t="s">
        <v>41</v>
      </c>
      <c r="S898" t="s">
        <v>42</v>
      </c>
      <c r="T898" t="s">
        <v>41</v>
      </c>
      <c r="U898" t="s">
        <v>138</v>
      </c>
      <c r="V898" s="35" t="s">
        <v>3093</v>
      </c>
      <c r="W898" s="35" t="s">
        <v>3093</v>
      </c>
      <c r="X898" s="35" t="s">
        <v>3093</v>
      </c>
      <c r="Y898" s="35" t="s">
        <v>3093</v>
      </c>
      <c r="Z898" t="s">
        <v>1696</v>
      </c>
      <c r="AA898" s="5" t="s">
        <v>1697</v>
      </c>
      <c r="AC898" t="s">
        <v>1698</v>
      </c>
      <c r="AD898" s="5" t="s">
        <v>1734</v>
      </c>
      <c r="AE898" t="s">
        <v>44</v>
      </c>
      <c r="AF898" t="s">
        <v>41</v>
      </c>
    </row>
    <row r="899" spans="1:32" x14ac:dyDescent="0.3">
      <c r="A899" s="3" t="s">
        <v>1815</v>
      </c>
      <c r="B899" s="4" t="s">
        <v>263</v>
      </c>
      <c r="C899" s="6" t="s">
        <v>236</v>
      </c>
      <c r="D899" s="5">
        <v>1</v>
      </c>
      <c r="E899" t="s">
        <v>1694</v>
      </c>
      <c r="F899" t="s">
        <v>1695</v>
      </c>
      <c r="G899" t="s">
        <v>3087</v>
      </c>
      <c r="H899" t="s">
        <v>34</v>
      </c>
      <c r="I899" s="3" t="s">
        <v>324</v>
      </c>
      <c r="J899" t="s">
        <v>3116</v>
      </c>
      <c r="K899" t="s">
        <v>36</v>
      </c>
      <c r="L899" t="s">
        <v>37</v>
      </c>
      <c r="M899" t="s">
        <v>154</v>
      </c>
      <c r="N899" t="s">
        <v>39</v>
      </c>
      <c r="O899" t="s">
        <v>40</v>
      </c>
      <c r="P899" t="s">
        <v>41</v>
      </c>
      <c r="Q899" t="s">
        <v>42</v>
      </c>
      <c r="R899" t="s">
        <v>41</v>
      </c>
      <c r="S899" t="s">
        <v>41</v>
      </c>
      <c r="T899" t="s">
        <v>41</v>
      </c>
      <c r="U899" t="s">
        <v>52</v>
      </c>
      <c r="V899" s="35" t="s">
        <v>3093</v>
      </c>
      <c r="W899" s="35" t="s">
        <v>3093</v>
      </c>
      <c r="X899" s="35" t="s">
        <v>3093</v>
      </c>
      <c r="Y899" s="35" t="s">
        <v>3093</v>
      </c>
      <c r="Z899" t="s">
        <v>1696</v>
      </c>
      <c r="AA899" s="5" t="s">
        <v>1697</v>
      </c>
      <c r="AC899" t="s">
        <v>1698</v>
      </c>
      <c r="AD899" s="5" t="s">
        <v>1734</v>
      </c>
      <c r="AE899" t="s">
        <v>44</v>
      </c>
      <c r="AF899" t="s">
        <v>41</v>
      </c>
    </row>
    <row r="900" spans="1:32" x14ac:dyDescent="0.3">
      <c r="A900" s="3" t="s">
        <v>1816</v>
      </c>
      <c r="B900" s="4" t="s">
        <v>263</v>
      </c>
      <c r="C900" s="6" t="s">
        <v>236</v>
      </c>
      <c r="D900" s="5">
        <v>1</v>
      </c>
      <c r="E900" t="s">
        <v>1694</v>
      </c>
      <c r="F900" t="s">
        <v>1695</v>
      </c>
      <c r="G900" t="s">
        <v>3087</v>
      </c>
      <c r="H900" t="s">
        <v>34</v>
      </c>
      <c r="I900" s="3" t="s">
        <v>1732</v>
      </c>
      <c r="J900" t="s">
        <v>3116</v>
      </c>
      <c r="K900" t="s">
        <v>36</v>
      </c>
      <c r="L900" t="s">
        <v>37</v>
      </c>
      <c r="M900" t="s">
        <v>154</v>
      </c>
      <c r="N900" t="s">
        <v>39</v>
      </c>
      <c r="O900" t="s">
        <v>40</v>
      </c>
      <c r="P900" t="s">
        <v>41</v>
      </c>
      <c r="Q900" t="s">
        <v>42</v>
      </c>
      <c r="R900" t="s">
        <v>41</v>
      </c>
      <c r="S900" t="s">
        <v>41</v>
      </c>
      <c r="T900" t="s">
        <v>41</v>
      </c>
      <c r="U900" t="s">
        <v>52</v>
      </c>
      <c r="V900" s="35" t="s">
        <v>3093</v>
      </c>
      <c r="W900" s="35" t="s">
        <v>3093</v>
      </c>
      <c r="X900" s="35" t="s">
        <v>3093</v>
      </c>
      <c r="Y900" s="35" t="s">
        <v>3093</v>
      </c>
      <c r="Z900" t="s">
        <v>1696</v>
      </c>
      <c r="AA900" s="5" t="s">
        <v>1697</v>
      </c>
      <c r="AC900" t="s">
        <v>1698</v>
      </c>
      <c r="AD900" s="5" t="s">
        <v>1734</v>
      </c>
      <c r="AE900" t="s">
        <v>44</v>
      </c>
      <c r="AF900" t="s">
        <v>41</v>
      </c>
    </row>
    <row r="901" spans="1:32" x14ac:dyDescent="0.3">
      <c r="A901" s="3" t="s">
        <v>1817</v>
      </c>
      <c r="B901" s="4" t="s">
        <v>263</v>
      </c>
      <c r="C901" s="6" t="s">
        <v>236</v>
      </c>
      <c r="D901" s="5">
        <v>1</v>
      </c>
      <c r="E901" t="s">
        <v>1694</v>
      </c>
      <c r="F901" t="s">
        <v>1695</v>
      </c>
      <c r="G901" t="s">
        <v>3087</v>
      </c>
      <c r="H901" t="s">
        <v>34</v>
      </c>
      <c r="I901" s="3" t="s">
        <v>1748</v>
      </c>
      <c r="J901" t="s">
        <v>3116</v>
      </c>
      <c r="K901" t="s">
        <v>36</v>
      </c>
      <c r="L901" t="s">
        <v>37</v>
      </c>
      <c r="M901" t="s">
        <v>154</v>
      </c>
      <c r="N901" t="s">
        <v>39</v>
      </c>
      <c r="O901" t="s">
        <v>40</v>
      </c>
      <c r="P901" t="s">
        <v>41</v>
      </c>
      <c r="Q901" t="s">
        <v>42</v>
      </c>
      <c r="R901" t="s">
        <v>41</v>
      </c>
      <c r="S901" t="s">
        <v>41</v>
      </c>
      <c r="T901" t="s">
        <v>41</v>
      </c>
      <c r="U901" t="s">
        <v>52</v>
      </c>
      <c r="V901" s="35" t="s">
        <v>3093</v>
      </c>
      <c r="W901" s="35" t="s">
        <v>3093</v>
      </c>
      <c r="X901" s="35" t="s">
        <v>3093</v>
      </c>
      <c r="Y901" s="35" t="s">
        <v>3093</v>
      </c>
      <c r="Z901" t="s">
        <v>1696</v>
      </c>
      <c r="AA901" s="5" t="s">
        <v>1697</v>
      </c>
      <c r="AC901" t="s">
        <v>1698</v>
      </c>
      <c r="AD901" s="5" t="s">
        <v>1734</v>
      </c>
      <c r="AE901" t="s">
        <v>44</v>
      </c>
      <c r="AF901" t="s">
        <v>41</v>
      </c>
    </row>
    <row r="902" spans="1:32" x14ac:dyDescent="0.3">
      <c r="A902" s="3" t="s">
        <v>1818</v>
      </c>
      <c r="B902" s="4" t="s">
        <v>263</v>
      </c>
      <c r="C902" s="6" t="s">
        <v>236</v>
      </c>
      <c r="D902" s="5">
        <v>1</v>
      </c>
      <c r="E902" t="s">
        <v>1694</v>
      </c>
      <c r="F902" t="s">
        <v>1695</v>
      </c>
      <c r="G902" t="s">
        <v>3087</v>
      </c>
      <c r="H902" t="s">
        <v>34</v>
      </c>
      <c r="I902" s="3" t="s">
        <v>654</v>
      </c>
      <c r="J902" t="s">
        <v>3116</v>
      </c>
      <c r="K902" t="s">
        <v>36</v>
      </c>
      <c r="L902" t="s">
        <v>37</v>
      </c>
      <c r="M902" t="s">
        <v>154</v>
      </c>
      <c r="N902" t="s">
        <v>39</v>
      </c>
      <c r="O902" t="s">
        <v>40</v>
      </c>
      <c r="P902" t="s">
        <v>41</v>
      </c>
      <c r="Q902" t="s">
        <v>42</v>
      </c>
      <c r="R902" t="s">
        <v>41</v>
      </c>
      <c r="S902" t="s">
        <v>41</v>
      </c>
      <c r="T902" t="s">
        <v>41</v>
      </c>
      <c r="U902" t="s">
        <v>52</v>
      </c>
      <c r="V902" s="35" t="s">
        <v>3093</v>
      </c>
      <c r="W902" s="35" t="s">
        <v>3093</v>
      </c>
      <c r="X902" s="35" t="s">
        <v>3093</v>
      </c>
      <c r="Y902" s="35" t="s">
        <v>3093</v>
      </c>
      <c r="Z902" t="s">
        <v>1696</v>
      </c>
      <c r="AA902" s="5" t="s">
        <v>1697</v>
      </c>
      <c r="AC902" t="s">
        <v>1698</v>
      </c>
      <c r="AD902" s="5" t="s">
        <v>1734</v>
      </c>
      <c r="AE902" t="s">
        <v>44</v>
      </c>
      <c r="AF902" t="s">
        <v>41</v>
      </c>
    </row>
    <row r="903" spans="1:32" x14ac:dyDescent="0.3">
      <c r="A903" s="3" t="s">
        <v>1819</v>
      </c>
      <c r="B903" s="4" t="s">
        <v>242</v>
      </c>
      <c r="C903" s="6" t="s">
        <v>236</v>
      </c>
      <c r="D903" s="5">
        <v>1</v>
      </c>
      <c r="E903" t="s">
        <v>1694</v>
      </c>
      <c r="F903" t="s">
        <v>1695</v>
      </c>
      <c r="G903" t="s">
        <v>3087</v>
      </c>
      <c r="H903" t="s">
        <v>34</v>
      </c>
      <c r="I903" s="3" t="s">
        <v>667</v>
      </c>
      <c r="J903" t="s">
        <v>3116</v>
      </c>
      <c r="K903" t="s">
        <v>36</v>
      </c>
      <c r="L903" t="s">
        <v>37</v>
      </c>
      <c r="M903" t="s">
        <v>694</v>
      </c>
      <c r="N903" t="s">
        <v>39</v>
      </c>
      <c r="O903" t="s">
        <v>40</v>
      </c>
      <c r="P903" t="s">
        <v>44</v>
      </c>
      <c r="Q903" t="s">
        <v>44</v>
      </c>
      <c r="R903" t="s">
        <v>44</v>
      </c>
      <c r="S903" t="s">
        <v>44</v>
      </c>
      <c r="T903" t="s">
        <v>44</v>
      </c>
      <c r="U903" t="s">
        <v>44</v>
      </c>
      <c r="V903" s="35" t="s">
        <v>3093</v>
      </c>
      <c r="W903" s="35" t="s">
        <v>3093</v>
      </c>
      <c r="X903" s="35" t="s">
        <v>3093</v>
      </c>
      <c r="Y903" s="35" t="s">
        <v>3093</v>
      </c>
      <c r="Z903" t="s">
        <v>1696</v>
      </c>
      <c r="AA903" s="5" t="s">
        <v>1697</v>
      </c>
      <c r="AB903" t="s">
        <v>1087</v>
      </c>
      <c r="AC903" t="s">
        <v>1698</v>
      </c>
      <c r="AD903" s="5" t="s">
        <v>1699</v>
      </c>
      <c r="AE903" t="s">
        <v>44</v>
      </c>
      <c r="AF903" t="s">
        <v>41</v>
      </c>
    </row>
    <row r="904" spans="1:32" x14ac:dyDescent="0.3">
      <c r="A904" s="3" t="s">
        <v>1820</v>
      </c>
      <c r="B904" s="4" t="s">
        <v>1821</v>
      </c>
      <c r="C904" s="6" t="s">
        <v>236</v>
      </c>
      <c r="D904" s="5">
        <v>1</v>
      </c>
      <c r="E904" t="s">
        <v>1694</v>
      </c>
      <c r="F904" t="s">
        <v>1695</v>
      </c>
      <c r="G904" t="s">
        <v>3087</v>
      </c>
      <c r="H904" t="s">
        <v>34</v>
      </c>
      <c r="I904" s="3" t="s">
        <v>667</v>
      </c>
      <c r="J904" t="s">
        <v>3116</v>
      </c>
      <c r="K904" t="s">
        <v>36</v>
      </c>
      <c r="L904" t="s">
        <v>37</v>
      </c>
      <c r="M904" t="s">
        <v>694</v>
      </c>
      <c r="N904" t="s">
        <v>39</v>
      </c>
      <c r="O904" t="s">
        <v>40</v>
      </c>
      <c r="P904" t="s">
        <v>44</v>
      </c>
      <c r="Q904" t="s">
        <v>44</v>
      </c>
      <c r="R904" t="s">
        <v>44</v>
      </c>
      <c r="S904" t="s">
        <v>44</v>
      </c>
      <c r="T904" t="s">
        <v>44</v>
      </c>
      <c r="U904" t="s">
        <v>44</v>
      </c>
      <c r="V904" s="35" t="s">
        <v>3093</v>
      </c>
      <c r="W904" s="35" t="s">
        <v>3093</v>
      </c>
      <c r="X904" s="35" t="s">
        <v>3093</v>
      </c>
      <c r="Y904" s="35" t="s">
        <v>3093</v>
      </c>
      <c r="Z904" t="s">
        <v>1696</v>
      </c>
      <c r="AA904" s="5" t="s">
        <v>1697</v>
      </c>
      <c r="AC904" t="s">
        <v>1698</v>
      </c>
      <c r="AD904" s="5" t="s">
        <v>1699</v>
      </c>
      <c r="AE904" t="s">
        <v>44</v>
      </c>
      <c r="AF904" t="s">
        <v>41</v>
      </c>
    </row>
    <row r="905" spans="1:32" x14ac:dyDescent="0.3">
      <c r="A905" s="3" t="s">
        <v>1822</v>
      </c>
      <c r="B905" s="4" t="s">
        <v>263</v>
      </c>
      <c r="C905" s="6" t="s">
        <v>236</v>
      </c>
      <c r="D905" s="5">
        <v>2</v>
      </c>
      <c r="E905" t="s">
        <v>1694</v>
      </c>
      <c r="F905" t="s">
        <v>1695</v>
      </c>
      <c r="G905" t="s">
        <v>3087</v>
      </c>
      <c r="H905" t="s">
        <v>34</v>
      </c>
      <c r="I905" s="3" t="s">
        <v>667</v>
      </c>
      <c r="J905" t="s">
        <v>3116</v>
      </c>
      <c r="K905" t="s">
        <v>36</v>
      </c>
      <c r="L905" t="s">
        <v>37</v>
      </c>
      <c r="M905" t="s">
        <v>694</v>
      </c>
      <c r="N905" t="s">
        <v>39</v>
      </c>
      <c r="O905" t="s">
        <v>40</v>
      </c>
      <c r="P905" t="s">
        <v>44</v>
      </c>
      <c r="Q905" t="s">
        <v>44</v>
      </c>
      <c r="R905" t="s">
        <v>44</v>
      </c>
      <c r="S905" t="s">
        <v>44</v>
      </c>
      <c r="T905" t="s">
        <v>44</v>
      </c>
      <c r="U905" t="s">
        <v>44</v>
      </c>
      <c r="V905" s="35" t="s">
        <v>3093</v>
      </c>
      <c r="W905" s="35" t="s">
        <v>3093</v>
      </c>
      <c r="X905" s="35" t="s">
        <v>3093</v>
      </c>
      <c r="Y905" s="35" t="s">
        <v>3093</v>
      </c>
      <c r="Z905" t="s">
        <v>1696</v>
      </c>
      <c r="AA905" s="5" t="s">
        <v>1697</v>
      </c>
      <c r="AC905" t="s">
        <v>1698</v>
      </c>
      <c r="AD905" s="5" t="s">
        <v>1699</v>
      </c>
      <c r="AE905" t="s">
        <v>44</v>
      </c>
      <c r="AF905" t="s">
        <v>41</v>
      </c>
    </row>
    <row r="906" spans="1:32" x14ac:dyDescent="0.3">
      <c r="A906" s="3" t="s">
        <v>1823</v>
      </c>
      <c r="B906" s="4" t="s">
        <v>263</v>
      </c>
      <c r="C906" s="6" t="s">
        <v>236</v>
      </c>
      <c r="D906" s="5">
        <v>1</v>
      </c>
      <c r="E906" t="s">
        <v>1694</v>
      </c>
      <c r="F906" t="s">
        <v>1695</v>
      </c>
      <c r="G906" t="s">
        <v>3087</v>
      </c>
      <c r="H906" t="s">
        <v>34</v>
      </c>
      <c r="I906" s="3" t="s">
        <v>673</v>
      </c>
      <c r="J906" t="s">
        <v>3116</v>
      </c>
      <c r="K906" t="s">
        <v>36</v>
      </c>
      <c r="L906" t="s">
        <v>37</v>
      </c>
      <c r="M906" t="s">
        <v>694</v>
      </c>
      <c r="N906" t="s">
        <v>39</v>
      </c>
      <c r="O906" t="s">
        <v>40</v>
      </c>
      <c r="P906" t="s">
        <v>44</v>
      </c>
      <c r="Q906" t="s">
        <v>44</v>
      </c>
      <c r="R906" t="s">
        <v>44</v>
      </c>
      <c r="S906" t="s">
        <v>44</v>
      </c>
      <c r="T906" t="s">
        <v>44</v>
      </c>
      <c r="U906" t="s">
        <v>44</v>
      </c>
      <c r="V906" s="35" t="s">
        <v>3093</v>
      </c>
      <c r="W906" s="35" t="s">
        <v>3093</v>
      </c>
      <c r="X906" s="35" t="s">
        <v>3093</v>
      </c>
      <c r="Y906" s="35" t="s">
        <v>3093</v>
      </c>
      <c r="Z906" t="s">
        <v>1696</v>
      </c>
      <c r="AA906" s="5" t="s">
        <v>1697</v>
      </c>
      <c r="AC906" t="s">
        <v>1698</v>
      </c>
      <c r="AD906" s="5" t="s">
        <v>1699</v>
      </c>
      <c r="AE906" t="s">
        <v>44</v>
      </c>
      <c r="AF906" t="s">
        <v>41</v>
      </c>
    </row>
    <row r="907" spans="1:32" x14ac:dyDescent="0.3">
      <c r="A907" s="3" t="s">
        <v>1824</v>
      </c>
      <c r="B907" s="4" t="s">
        <v>272</v>
      </c>
      <c r="C907" s="6" t="s">
        <v>236</v>
      </c>
      <c r="D907" s="5">
        <v>1</v>
      </c>
      <c r="E907" t="s">
        <v>1694</v>
      </c>
      <c r="F907" t="s">
        <v>1695</v>
      </c>
      <c r="G907" t="s">
        <v>3087</v>
      </c>
      <c r="H907" t="s">
        <v>34</v>
      </c>
      <c r="I907" s="3" t="s">
        <v>680</v>
      </c>
      <c r="J907" t="s">
        <v>3116</v>
      </c>
      <c r="K907" t="s">
        <v>36</v>
      </c>
      <c r="L907" t="s">
        <v>37</v>
      </c>
      <c r="M907" t="s">
        <v>694</v>
      </c>
      <c r="N907" t="s">
        <v>39</v>
      </c>
      <c r="O907" t="s">
        <v>40</v>
      </c>
      <c r="P907" t="s">
        <v>41</v>
      </c>
      <c r="Q907" t="s">
        <v>42</v>
      </c>
      <c r="R907" t="s">
        <v>41</v>
      </c>
      <c r="S907" t="s">
        <v>41</v>
      </c>
      <c r="T907" t="s">
        <v>41</v>
      </c>
      <c r="U907" t="s">
        <v>52</v>
      </c>
      <c r="V907" s="35" t="s">
        <v>3093</v>
      </c>
      <c r="W907" s="35" t="s">
        <v>3093</v>
      </c>
      <c r="X907" s="35" t="s">
        <v>3093</v>
      </c>
      <c r="Y907" s="35" t="s">
        <v>3093</v>
      </c>
      <c r="Z907" t="s">
        <v>1696</v>
      </c>
      <c r="AA907" s="5" t="s">
        <v>1697</v>
      </c>
      <c r="AC907" t="s">
        <v>1698</v>
      </c>
      <c r="AD907" s="5" t="s">
        <v>1699</v>
      </c>
      <c r="AE907" t="s">
        <v>44</v>
      </c>
      <c r="AF907" t="s">
        <v>41</v>
      </c>
    </row>
    <row r="908" spans="1:32" x14ac:dyDescent="0.3">
      <c r="A908" s="3" t="s">
        <v>1825</v>
      </c>
      <c r="B908" s="4" t="s">
        <v>272</v>
      </c>
      <c r="C908" s="6" t="s">
        <v>236</v>
      </c>
      <c r="D908" s="5">
        <v>1</v>
      </c>
      <c r="E908" t="s">
        <v>1694</v>
      </c>
      <c r="F908" t="s">
        <v>1695</v>
      </c>
      <c r="G908" t="s">
        <v>3087</v>
      </c>
      <c r="H908" t="s">
        <v>34</v>
      </c>
      <c r="I908" s="3" t="s">
        <v>673</v>
      </c>
      <c r="J908" t="s">
        <v>3116</v>
      </c>
      <c r="K908" t="s">
        <v>36</v>
      </c>
      <c r="L908" t="s">
        <v>37</v>
      </c>
      <c r="M908" t="s">
        <v>694</v>
      </c>
      <c r="N908" t="s">
        <v>39</v>
      </c>
      <c r="O908" t="s">
        <v>40</v>
      </c>
      <c r="P908" t="s">
        <v>41</v>
      </c>
      <c r="Q908" t="s">
        <v>42</v>
      </c>
      <c r="R908" t="s">
        <v>41</v>
      </c>
      <c r="S908" t="s">
        <v>41</v>
      </c>
      <c r="T908" t="s">
        <v>41</v>
      </c>
      <c r="U908" t="s">
        <v>52</v>
      </c>
      <c r="V908" s="35" t="s">
        <v>3093</v>
      </c>
      <c r="W908" s="35" t="s">
        <v>3093</v>
      </c>
      <c r="X908" s="35" t="s">
        <v>3093</v>
      </c>
      <c r="Y908" s="35" t="s">
        <v>3093</v>
      </c>
      <c r="Z908" t="s">
        <v>1696</v>
      </c>
      <c r="AA908" s="5" t="s">
        <v>1697</v>
      </c>
      <c r="AC908" t="s">
        <v>1698</v>
      </c>
      <c r="AD908" s="5" t="s">
        <v>1699</v>
      </c>
      <c r="AE908" t="s">
        <v>44</v>
      </c>
      <c r="AF908" t="s">
        <v>41</v>
      </c>
    </row>
    <row r="909" spans="1:32" x14ac:dyDescent="0.3">
      <c r="A909" s="3" t="s">
        <v>1826</v>
      </c>
      <c r="B909" s="4" t="s">
        <v>242</v>
      </c>
      <c r="C909" s="6" t="s">
        <v>236</v>
      </c>
      <c r="D909" s="5">
        <v>1</v>
      </c>
      <c r="E909" t="s">
        <v>1741</v>
      </c>
      <c r="F909" t="s">
        <v>1695</v>
      </c>
      <c r="G909" t="s">
        <v>3087</v>
      </c>
      <c r="H909" t="s">
        <v>34</v>
      </c>
      <c r="I909" s="3" t="s">
        <v>324</v>
      </c>
      <c r="J909" t="s">
        <v>3114</v>
      </c>
      <c r="K909" t="s">
        <v>36</v>
      </c>
      <c r="L909" t="s">
        <v>37</v>
      </c>
      <c r="M909" t="s">
        <v>694</v>
      </c>
      <c r="N909" t="s">
        <v>39</v>
      </c>
      <c r="O909" t="s">
        <v>40</v>
      </c>
      <c r="P909" t="s">
        <v>44</v>
      </c>
      <c r="Q909" t="s">
        <v>44</v>
      </c>
      <c r="R909" t="s">
        <v>44</v>
      </c>
      <c r="S909" t="s">
        <v>44</v>
      </c>
      <c r="T909" t="s">
        <v>44</v>
      </c>
      <c r="U909" t="s">
        <v>44</v>
      </c>
      <c r="V909" s="35" t="s">
        <v>3093</v>
      </c>
      <c r="W909" s="35" t="s">
        <v>3093</v>
      </c>
      <c r="X909" s="35" t="s">
        <v>3093</v>
      </c>
      <c r="Y909" s="35" t="s">
        <v>3093</v>
      </c>
      <c r="Z909" t="s">
        <v>1696</v>
      </c>
      <c r="AA909" s="5" t="s">
        <v>1697</v>
      </c>
      <c r="AB909" t="s">
        <v>1087</v>
      </c>
      <c r="AC909" t="s">
        <v>1698</v>
      </c>
      <c r="AD909" s="5" t="s">
        <v>1699</v>
      </c>
      <c r="AE909" t="s">
        <v>44</v>
      </c>
      <c r="AF909" t="s">
        <v>41</v>
      </c>
    </row>
    <row r="910" spans="1:32" x14ac:dyDescent="0.3">
      <c r="A910" s="3" t="s">
        <v>1827</v>
      </c>
      <c r="B910" s="4" t="s">
        <v>263</v>
      </c>
      <c r="C910" s="6" t="s">
        <v>236</v>
      </c>
      <c r="D910" s="5">
        <v>2</v>
      </c>
      <c r="E910" t="s">
        <v>1741</v>
      </c>
      <c r="F910" t="s">
        <v>1695</v>
      </c>
      <c r="G910" t="s">
        <v>3087</v>
      </c>
      <c r="H910" t="s">
        <v>34</v>
      </c>
      <c r="I910" s="3" t="s">
        <v>324</v>
      </c>
      <c r="J910" t="s">
        <v>3114</v>
      </c>
      <c r="K910" t="s">
        <v>36</v>
      </c>
      <c r="L910" t="s">
        <v>37</v>
      </c>
      <c r="M910" t="s">
        <v>694</v>
      </c>
      <c r="N910" t="s">
        <v>39</v>
      </c>
      <c r="O910" t="s">
        <v>40</v>
      </c>
      <c r="P910" t="s">
        <v>44</v>
      </c>
      <c r="Q910" t="s">
        <v>44</v>
      </c>
      <c r="R910" t="s">
        <v>44</v>
      </c>
      <c r="S910" t="s">
        <v>44</v>
      </c>
      <c r="T910" t="s">
        <v>44</v>
      </c>
      <c r="U910" t="s">
        <v>44</v>
      </c>
      <c r="V910" s="35" t="s">
        <v>3093</v>
      </c>
      <c r="W910" s="35" t="s">
        <v>3093</v>
      </c>
      <c r="X910" s="35" t="s">
        <v>3093</v>
      </c>
      <c r="Y910" s="35" t="s">
        <v>3093</v>
      </c>
      <c r="Z910" t="s">
        <v>1696</v>
      </c>
      <c r="AA910" s="5" t="s">
        <v>1697</v>
      </c>
      <c r="AC910" t="s">
        <v>1698</v>
      </c>
      <c r="AD910" s="5" t="s">
        <v>1699</v>
      </c>
      <c r="AE910" t="s">
        <v>44</v>
      </c>
      <c r="AF910" t="s">
        <v>41</v>
      </c>
    </row>
    <row r="911" spans="1:32" x14ac:dyDescent="0.3">
      <c r="A911" s="3" t="s">
        <v>1828</v>
      </c>
      <c r="B911" s="4" t="s">
        <v>263</v>
      </c>
      <c r="C911" s="6" t="s">
        <v>236</v>
      </c>
      <c r="D911" s="5">
        <v>1</v>
      </c>
      <c r="E911" t="s">
        <v>1707</v>
      </c>
      <c r="F911" t="s">
        <v>1695</v>
      </c>
      <c r="G911" t="s">
        <v>3087</v>
      </c>
      <c r="H911" t="s">
        <v>34</v>
      </c>
      <c r="I911" s="3" t="s">
        <v>667</v>
      </c>
      <c r="J911" t="s">
        <v>3117</v>
      </c>
      <c r="K911" t="s">
        <v>36</v>
      </c>
      <c r="L911" t="s">
        <v>37</v>
      </c>
      <c r="M911" t="s">
        <v>694</v>
      </c>
      <c r="N911" t="s">
        <v>39</v>
      </c>
      <c r="O911" t="s">
        <v>40</v>
      </c>
      <c r="P911" t="s">
        <v>44</v>
      </c>
      <c r="Q911" t="s">
        <v>44</v>
      </c>
      <c r="R911" t="s">
        <v>44</v>
      </c>
      <c r="S911" t="s">
        <v>44</v>
      </c>
      <c r="T911" t="s">
        <v>44</v>
      </c>
      <c r="U911" t="s">
        <v>44</v>
      </c>
      <c r="V911" s="35" t="s">
        <v>3093</v>
      </c>
      <c r="W911" s="35" t="s">
        <v>3093</v>
      </c>
      <c r="X911" s="35" t="s">
        <v>3093</v>
      </c>
      <c r="Y911" s="35" t="s">
        <v>3093</v>
      </c>
      <c r="Z911" t="s">
        <v>1696</v>
      </c>
      <c r="AA911" s="5" t="s">
        <v>1697</v>
      </c>
      <c r="AC911" t="s">
        <v>1698</v>
      </c>
      <c r="AD911" s="5" t="s">
        <v>1699</v>
      </c>
      <c r="AE911" t="s">
        <v>44</v>
      </c>
      <c r="AF911" t="s">
        <v>41</v>
      </c>
    </row>
    <row r="912" spans="1:32" x14ac:dyDescent="0.3">
      <c r="A912" t="s">
        <v>1829</v>
      </c>
      <c r="B912" t="s">
        <v>31</v>
      </c>
      <c r="C912" t="s">
        <v>3292</v>
      </c>
      <c r="D912" s="5">
        <v>1</v>
      </c>
      <c r="E912" t="s">
        <v>1830</v>
      </c>
      <c r="F912" t="s">
        <v>1831</v>
      </c>
      <c r="G912" t="s">
        <v>3089</v>
      </c>
      <c r="H912" t="s">
        <v>34</v>
      </c>
      <c r="I912" s="3" t="s">
        <v>324</v>
      </c>
      <c r="J912" t="s">
        <v>3152</v>
      </c>
      <c r="K912" t="s">
        <v>36</v>
      </c>
      <c r="L912" t="s">
        <v>153</v>
      </c>
      <c r="M912" t="s">
        <v>694</v>
      </c>
      <c r="N912" t="s">
        <v>39</v>
      </c>
      <c r="O912" t="s">
        <v>40</v>
      </c>
      <c r="P912" t="s">
        <v>41</v>
      </c>
      <c r="Q912" t="s">
        <v>41</v>
      </c>
      <c r="R912" t="s">
        <v>41</v>
      </c>
      <c r="S912" t="s">
        <v>42</v>
      </c>
      <c r="T912" t="s">
        <v>41</v>
      </c>
      <c r="U912" t="s">
        <v>130</v>
      </c>
      <c r="V912" s="35" t="s">
        <v>3093</v>
      </c>
      <c r="W912" s="35" t="s">
        <v>3093</v>
      </c>
      <c r="X912" s="35" t="s">
        <v>3093</v>
      </c>
      <c r="Y912" s="35" t="s">
        <v>3093</v>
      </c>
      <c r="Z912" t="s">
        <v>650</v>
      </c>
      <c r="AA912" s="5">
        <v>1932</v>
      </c>
      <c r="AB912" t="s">
        <v>1832</v>
      </c>
      <c r="AC912" t="s">
        <v>1833</v>
      </c>
      <c r="AD912">
        <v>37</v>
      </c>
      <c r="AE912" t="s">
        <v>44</v>
      </c>
      <c r="AF912" t="s">
        <v>41</v>
      </c>
    </row>
    <row r="913" spans="1:32" x14ac:dyDescent="0.3">
      <c r="A913" t="s">
        <v>1834</v>
      </c>
      <c r="B913" t="s">
        <v>31</v>
      </c>
      <c r="C913" t="s">
        <v>3292</v>
      </c>
      <c r="D913" s="5">
        <v>1</v>
      </c>
      <c r="E913" t="s">
        <v>1830</v>
      </c>
      <c r="F913" t="s">
        <v>1831</v>
      </c>
      <c r="G913" t="s">
        <v>3089</v>
      </c>
      <c r="H913" t="s">
        <v>1835</v>
      </c>
      <c r="I913" s="3" t="s">
        <v>44</v>
      </c>
      <c r="J913" t="s">
        <v>3152</v>
      </c>
      <c r="K913" t="s">
        <v>36</v>
      </c>
      <c r="L913" t="s">
        <v>153</v>
      </c>
      <c r="M913" t="s">
        <v>694</v>
      </c>
      <c r="N913" t="s">
        <v>39</v>
      </c>
      <c r="O913" t="s">
        <v>40</v>
      </c>
      <c r="P913" t="s">
        <v>41</v>
      </c>
      <c r="Q913" t="s">
        <v>41</v>
      </c>
      <c r="R913" t="s">
        <v>41</v>
      </c>
      <c r="S913" t="s">
        <v>42</v>
      </c>
      <c r="T913" t="s">
        <v>41</v>
      </c>
      <c r="U913" t="s">
        <v>656</v>
      </c>
      <c r="V913" s="35" t="s">
        <v>3093</v>
      </c>
      <c r="W913" s="35" t="s">
        <v>3093</v>
      </c>
      <c r="X913" s="35" t="s">
        <v>3093</v>
      </c>
      <c r="Y913" s="35" t="s">
        <v>3093</v>
      </c>
      <c r="Z913" t="s">
        <v>650</v>
      </c>
      <c r="AA913" s="5">
        <v>1932</v>
      </c>
      <c r="AC913" t="s">
        <v>1833</v>
      </c>
      <c r="AD913">
        <v>40</v>
      </c>
      <c r="AE913" t="s">
        <v>44</v>
      </c>
      <c r="AF913" t="s">
        <v>41</v>
      </c>
    </row>
    <row r="914" spans="1:32" x14ac:dyDescent="0.3">
      <c r="A914" t="s">
        <v>1836</v>
      </c>
      <c r="B914" t="s">
        <v>31</v>
      </c>
      <c r="C914" t="s">
        <v>3292</v>
      </c>
      <c r="D914" s="5">
        <v>1</v>
      </c>
      <c r="E914" t="s">
        <v>1830</v>
      </c>
      <c r="F914" t="s">
        <v>1831</v>
      </c>
      <c r="G914" t="s">
        <v>3089</v>
      </c>
      <c r="H914" t="s">
        <v>34</v>
      </c>
      <c r="I914" s="3" t="s">
        <v>680</v>
      </c>
      <c r="J914" t="s">
        <v>3152</v>
      </c>
      <c r="K914" t="s">
        <v>36</v>
      </c>
      <c r="L914" t="s">
        <v>153</v>
      </c>
      <c r="M914" t="s">
        <v>694</v>
      </c>
      <c r="N914" t="s">
        <v>39</v>
      </c>
      <c r="O914" t="s">
        <v>40</v>
      </c>
      <c r="P914" t="s">
        <v>41</v>
      </c>
      <c r="Q914" t="s">
        <v>41</v>
      </c>
      <c r="R914" t="s">
        <v>41</v>
      </c>
      <c r="S914" t="s">
        <v>42</v>
      </c>
      <c r="T914" t="s">
        <v>41</v>
      </c>
      <c r="U914" t="s">
        <v>656</v>
      </c>
      <c r="V914" s="35" t="s">
        <v>3093</v>
      </c>
      <c r="W914" s="35" t="s">
        <v>3093</v>
      </c>
      <c r="X914" s="35" t="s">
        <v>3093</v>
      </c>
      <c r="Y914" s="35" t="s">
        <v>3093</v>
      </c>
      <c r="Z914" t="s">
        <v>650</v>
      </c>
      <c r="AA914" s="5">
        <v>1932</v>
      </c>
      <c r="AC914" t="s">
        <v>1833</v>
      </c>
      <c r="AD914">
        <v>41</v>
      </c>
      <c r="AE914" t="s">
        <v>44</v>
      </c>
      <c r="AF914" t="s">
        <v>41</v>
      </c>
    </row>
    <row r="915" spans="1:32" x14ac:dyDescent="0.3">
      <c r="A915" t="s">
        <v>1837</v>
      </c>
      <c r="B915" t="s">
        <v>71</v>
      </c>
      <c r="C915" t="s">
        <v>3292</v>
      </c>
      <c r="D915" s="5">
        <v>1</v>
      </c>
      <c r="E915" t="s">
        <v>1830</v>
      </c>
      <c r="F915" t="s">
        <v>1831</v>
      </c>
      <c r="G915" t="s">
        <v>3089</v>
      </c>
      <c r="H915" t="s">
        <v>34</v>
      </c>
      <c r="I915" s="3" t="s">
        <v>680</v>
      </c>
      <c r="J915" t="s">
        <v>3152</v>
      </c>
      <c r="K915" t="s">
        <v>36</v>
      </c>
      <c r="L915" t="s">
        <v>153</v>
      </c>
      <c r="M915" t="s">
        <v>694</v>
      </c>
      <c r="N915" t="s">
        <v>39</v>
      </c>
      <c r="O915" t="s">
        <v>40</v>
      </c>
      <c r="P915" t="s">
        <v>41</v>
      </c>
      <c r="Q915" t="s">
        <v>41</v>
      </c>
      <c r="R915" t="s">
        <v>41</v>
      </c>
      <c r="S915" t="s">
        <v>42</v>
      </c>
      <c r="T915" t="s">
        <v>41</v>
      </c>
      <c r="U915" t="s">
        <v>138</v>
      </c>
      <c r="V915" s="35" t="s">
        <v>3093</v>
      </c>
      <c r="W915" s="35" t="s">
        <v>3093</v>
      </c>
      <c r="X915" s="35" t="s">
        <v>3093</v>
      </c>
      <c r="Y915" s="35" t="s">
        <v>3093</v>
      </c>
      <c r="Z915" t="s">
        <v>650</v>
      </c>
      <c r="AA915" s="5">
        <v>1932</v>
      </c>
      <c r="AB915" t="s">
        <v>1838</v>
      </c>
      <c r="AC915" t="s">
        <v>1833</v>
      </c>
      <c r="AD915">
        <v>41</v>
      </c>
      <c r="AE915" t="s">
        <v>44</v>
      </c>
      <c r="AF915" t="s">
        <v>41</v>
      </c>
    </row>
    <row r="916" spans="1:32" x14ac:dyDescent="0.3">
      <c r="A916" t="s">
        <v>1839</v>
      </c>
      <c r="B916" t="s">
        <v>31</v>
      </c>
      <c r="C916" t="s">
        <v>3292</v>
      </c>
      <c r="D916" s="5">
        <v>2</v>
      </c>
      <c r="E916" t="s">
        <v>1830</v>
      </c>
      <c r="F916" t="s">
        <v>1831</v>
      </c>
      <c r="G916" t="s">
        <v>3089</v>
      </c>
      <c r="H916" t="s">
        <v>34</v>
      </c>
      <c r="I916" s="3" t="s">
        <v>1732</v>
      </c>
      <c r="J916" t="s">
        <v>3152</v>
      </c>
      <c r="K916" t="s">
        <v>36</v>
      </c>
      <c r="L916" t="s">
        <v>153</v>
      </c>
      <c r="M916" t="s">
        <v>694</v>
      </c>
      <c r="N916" t="s">
        <v>39</v>
      </c>
      <c r="O916" t="s">
        <v>40</v>
      </c>
      <c r="P916" t="s">
        <v>41</v>
      </c>
      <c r="Q916" t="s">
        <v>41</v>
      </c>
      <c r="R916" t="s">
        <v>41</v>
      </c>
      <c r="S916" t="s">
        <v>42</v>
      </c>
      <c r="T916" t="s">
        <v>41</v>
      </c>
      <c r="U916" t="s">
        <v>656</v>
      </c>
      <c r="V916" s="35" t="s">
        <v>3093</v>
      </c>
      <c r="W916" s="35" t="s">
        <v>3093</v>
      </c>
      <c r="X916" s="35" t="s">
        <v>3093</v>
      </c>
      <c r="Y916" s="35" t="s">
        <v>3093</v>
      </c>
      <c r="Z916" t="s">
        <v>650</v>
      </c>
      <c r="AA916" s="5">
        <v>1932</v>
      </c>
      <c r="AC916" t="s">
        <v>1833</v>
      </c>
      <c r="AD916">
        <v>42</v>
      </c>
      <c r="AE916" t="s">
        <v>44</v>
      </c>
      <c r="AF916" t="s">
        <v>41</v>
      </c>
    </row>
    <row r="917" spans="1:32" x14ac:dyDescent="0.3">
      <c r="A917" t="s">
        <v>1840</v>
      </c>
      <c r="B917" t="s">
        <v>31</v>
      </c>
      <c r="C917" t="s">
        <v>3292</v>
      </c>
      <c r="D917" s="5">
        <v>1</v>
      </c>
      <c r="E917" t="s">
        <v>1830</v>
      </c>
      <c r="F917" t="s">
        <v>1831</v>
      </c>
      <c r="G917" t="s">
        <v>3089</v>
      </c>
      <c r="H917" t="s">
        <v>34</v>
      </c>
      <c r="I917" s="3" t="s">
        <v>1732</v>
      </c>
      <c r="J917" t="s">
        <v>3152</v>
      </c>
      <c r="K917" t="s">
        <v>36</v>
      </c>
      <c r="L917" t="s">
        <v>153</v>
      </c>
      <c r="M917" t="s">
        <v>694</v>
      </c>
      <c r="N917" t="s">
        <v>39</v>
      </c>
      <c r="O917" t="s">
        <v>40</v>
      </c>
      <c r="P917" t="s">
        <v>41</v>
      </c>
      <c r="Q917" t="s">
        <v>41</v>
      </c>
      <c r="R917" t="s">
        <v>41</v>
      </c>
      <c r="S917" t="s">
        <v>42</v>
      </c>
      <c r="T917" t="s">
        <v>41</v>
      </c>
      <c r="U917" t="s">
        <v>659</v>
      </c>
      <c r="V917" s="35" t="s">
        <v>3093</v>
      </c>
      <c r="W917" s="35" t="s">
        <v>3093</v>
      </c>
      <c r="X917" s="35" t="s">
        <v>3093</v>
      </c>
      <c r="Y917" s="35" t="s">
        <v>3093</v>
      </c>
      <c r="Z917" t="s">
        <v>650</v>
      </c>
      <c r="AA917" s="5">
        <v>1932</v>
      </c>
      <c r="AC917" t="s">
        <v>1833</v>
      </c>
      <c r="AD917">
        <v>42</v>
      </c>
      <c r="AE917" t="s">
        <v>44</v>
      </c>
      <c r="AF917" t="s">
        <v>41</v>
      </c>
    </row>
    <row r="918" spans="1:32" x14ac:dyDescent="0.3">
      <c r="A918" t="s">
        <v>1841</v>
      </c>
      <c r="B918" t="s">
        <v>31</v>
      </c>
      <c r="C918" t="s">
        <v>3292</v>
      </c>
      <c r="D918" s="5">
        <v>1</v>
      </c>
      <c r="E918" t="s">
        <v>1842</v>
      </c>
      <c r="F918" t="s">
        <v>1831</v>
      </c>
      <c r="G918" t="s">
        <v>3089</v>
      </c>
      <c r="H918" t="s">
        <v>34</v>
      </c>
      <c r="I918" s="3" t="s">
        <v>44</v>
      </c>
      <c r="J918" t="s">
        <v>3134</v>
      </c>
      <c r="K918" t="s">
        <v>1684</v>
      </c>
      <c r="L918" t="s">
        <v>1043</v>
      </c>
      <c r="M918" t="s">
        <v>44</v>
      </c>
      <c r="N918" t="s">
        <v>832</v>
      </c>
      <c r="O918" t="s">
        <v>40</v>
      </c>
      <c r="P918" t="s">
        <v>41</v>
      </c>
      <c r="Q918" t="s">
        <v>41</v>
      </c>
      <c r="R918" t="s">
        <v>41</v>
      </c>
      <c r="S918" t="s">
        <v>42</v>
      </c>
      <c r="T918" t="s">
        <v>41</v>
      </c>
      <c r="U918" t="s">
        <v>138</v>
      </c>
      <c r="V918" s="35" t="s">
        <v>3093</v>
      </c>
      <c r="W918" s="35" t="s">
        <v>3093</v>
      </c>
      <c r="X918" s="35" t="s">
        <v>3093</v>
      </c>
      <c r="Y918" s="35" t="s">
        <v>3093</v>
      </c>
      <c r="Z918" t="s">
        <v>650</v>
      </c>
      <c r="AA918" s="5">
        <v>1932</v>
      </c>
      <c r="AB918" t="s">
        <v>1843</v>
      </c>
      <c r="AC918" t="s">
        <v>1833</v>
      </c>
      <c r="AD918">
        <v>45</v>
      </c>
      <c r="AE918" t="s">
        <v>44</v>
      </c>
      <c r="AF918" t="s">
        <v>41</v>
      </c>
    </row>
    <row r="919" spans="1:32" x14ac:dyDescent="0.3">
      <c r="A919" s="20" t="s">
        <v>1844</v>
      </c>
      <c r="B919" t="s">
        <v>31</v>
      </c>
      <c r="C919" t="s">
        <v>3292</v>
      </c>
      <c r="D919">
        <v>1</v>
      </c>
      <c r="E919" t="s">
        <v>1845</v>
      </c>
      <c r="F919" t="s">
        <v>1710</v>
      </c>
      <c r="G919" t="s">
        <v>3088</v>
      </c>
      <c r="H919" t="s">
        <v>34</v>
      </c>
      <c r="I919" s="3" t="s">
        <v>1846</v>
      </c>
      <c r="J919" t="s">
        <v>3137</v>
      </c>
      <c r="K919" t="s">
        <v>36</v>
      </c>
      <c r="L919" t="s">
        <v>153</v>
      </c>
      <c r="M919" t="s">
        <v>794</v>
      </c>
      <c r="N919" t="s">
        <v>155</v>
      </c>
      <c r="O919" t="s">
        <v>40</v>
      </c>
      <c r="P919" t="s">
        <v>41</v>
      </c>
      <c r="Q919" t="s">
        <v>41</v>
      </c>
      <c r="R919" t="s">
        <v>41</v>
      </c>
      <c r="S919" t="s">
        <v>42</v>
      </c>
      <c r="T919" t="s">
        <v>41</v>
      </c>
      <c r="U919" t="s">
        <v>659</v>
      </c>
      <c r="V919" s="35" t="s">
        <v>3093</v>
      </c>
      <c r="W919" s="35" t="s">
        <v>3093</v>
      </c>
      <c r="X919" s="35" t="s">
        <v>3093</v>
      </c>
      <c r="Y919" s="35" t="s">
        <v>3093</v>
      </c>
      <c r="Z919" t="s">
        <v>650</v>
      </c>
      <c r="AA919">
        <v>1932</v>
      </c>
      <c r="AC919" t="s">
        <v>1847</v>
      </c>
      <c r="AD919">
        <v>6</v>
      </c>
      <c r="AE919" t="s">
        <v>44</v>
      </c>
      <c r="AF919" t="s">
        <v>41</v>
      </c>
    </row>
    <row r="920" spans="1:32" x14ac:dyDescent="0.3">
      <c r="A920" s="20" t="s">
        <v>1848</v>
      </c>
      <c r="B920" t="s">
        <v>31</v>
      </c>
      <c r="C920" t="s">
        <v>3292</v>
      </c>
      <c r="D920">
        <v>1</v>
      </c>
      <c r="E920" t="s">
        <v>1845</v>
      </c>
      <c r="F920" t="s">
        <v>1710</v>
      </c>
      <c r="G920" t="s">
        <v>3088</v>
      </c>
      <c r="H920" t="s">
        <v>34</v>
      </c>
      <c r="I920" s="3">
        <v>4</v>
      </c>
      <c r="J920" t="s">
        <v>3137</v>
      </c>
      <c r="K920" t="s">
        <v>36</v>
      </c>
      <c r="L920" t="s">
        <v>153</v>
      </c>
      <c r="M920" t="s">
        <v>794</v>
      </c>
      <c r="N920" t="s">
        <v>155</v>
      </c>
      <c r="O920" t="s">
        <v>40</v>
      </c>
      <c r="P920" t="s">
        <v>41</v>
      </c>
      <c r="Q920" t="s">
        <v>41</v>
      </c>
      <c r="R920" t="s">
        <v>41</v>
      </c>
      <c r="S920" t="s">
        <v>42</v>
      </c>
      <c r="T920" t="s">
        <v>41</v>
      </c>
      <c r="U920" t="s">
        <v>659</v>
      </c>
      <c r="V920" s="35" t="s">
        <v>3093</v>
      </c>
      <c r="W920" s="35" t="s">
        <v>3093</v>
      </c>
      <c r="X920" s="35" t="s">
        <v>3093</v>
      </c>
      <c r="Y920" s="35" t="s">
        <v>3093</v>
      </c>
      <c r="Z920" t="s">
        <v>650</v>
      </c>
      <c r="AA920">
        <v>1932</v>
      </c>
      <c r="AC920" t="s">
        <v>1847</v>
      </c>
      <c r="AD920">
        <v>6</v>
      </c>
      <c r="AE920" t="s">
        <v>44</v>
      </c>
      <c r="AF920" t="s">
        <v>41</v>
      </c>
    </row>
    <row r="921" spans="1:32" x14ac:dyDescent="0.3">
      <c r="A921" s="20" t="s">
        <v>1849</v>
      </c>
      <c r="B921" t="s">
        <v>50</v>
      </c>
      <c r="C921" t="s">
        <v>3292</v>
      </c>
      <c r="D921">
        <v>1</v>
      </c>
      <c r="E921" t="s">
        <v>1845</v>
      </c>
      <c r="F921" t="s">
        <v>1710</v>
      </c>
      <c r="G921" t="s">
        <v>3088</v>
      </c>
      <c r="H921" t="s">
        <v>34</v>
      </c>
      <c r="I921" s="3" t="s">
        <v>1846</v>
      </c>
      <c r="J921" t="s">
        <v>3137</v>
      </c>
      <c r="K921" t="s">
        <v>36</v>
      </c>
      <c r="L921" t="s">
        <v>153</v>
      </c>
      <c r="M921" t="s">
        <v>794</v>
      </c>
      <c r="N921" t="s">
        <v>155</v>
      </c>
      <c r="O921" t="s">
        <v>40</v>
      </c>
      <c r="P921" t="s">
        <v>41</v>
      </c>
      <c r="Q921" t="s">
        <v>41</v>
      </c>
      <c r="R921" t="s">
        <v>41</v>
      </c>
      <c r="S921" t="s">
        <v>42</v>
      </c>
      <c r="T921" t="s">
        <v>41</v>
      </c>
      <c r="U921" t="s">
        <v>138</v>
      </c>
      <c r="V921">
        <v>122</v>
      </c>
      <c r="W921" s="35" t="s">
        <v>3093</v>
      </c>
      <c r="X921" s="35" t="s">
        <v>3093</v>
      </c>
      <c r="Y921" s="35" t="s">
        <v>3093</v>
      </c>
      <c r="Z921" t="s">
        <v>650</v>
      </c>
      <c r="AA921">
        <v>1932</v>
      </c>
      <c r="AB921" t="s">
        <v>1850</v>
      </c>
      <c r="AC921" t="s">
        <v>1847</v>
      </c>
      <c r="AD921">
        <v>17</v>
      </c>
      <c r="AE921" t="s">
        <v>44</v>
      </c>
      <c r="AF921" t="s">
        <v>41</v>
      </c>
    </row>
    <row r="922" spans="1:32" x14ac:dyDescent="0.3">
      <c r="A922" s="3" t="s">
        <v>1851</v>
      </c>
      <c r="B922" s="4" t="s">
        <v>31</v>
      </c>
      <c r="C922" t="s">
        <v>3292</v>
      </c>
      <c r="D922" s="5">
        <v>2</v>
      </c>
      <c r="E922" t="s">
        <v>1852</v>
      </c>
      <c r="F922" t="s">
        <v>1454</v>
      </c>
      <c r="G922" t="s">
        <v>3091</v>
      </c>
      <c r="H922" t="s">
        <v>34</v>
      </c>
      <c r="I922" s="3">
        <v>5</v>
      </c>
      <c r="J922" t="s">
        <v>3143</v>
      </c>
      <c r="K922" t="s">
        <v>36</v>
      </c>
      <c r="L922" t="s">
        <v>153</v>
      </c>
      <c r="M922" t="s">
        <v>694</v>
      </c>
      <c r="N922" t="s">
        <v>832</v>
      </c>
      <c r="O922" t="s">
        <v>40</v>
      </c>
      <c r="P922" t="s">
        <v>41</v>
      </c>
      <c r="Q922" t="s">
        <v>41</v>
      </c>
      <c r="R922" t="s">
        <v>41</v>
      </c>
      <c r="S922" t="s">
        <v>42</v>
      </c>
      <c r="T922" t="s">
        <v>41</v>
      </c>
      <c r="U922" t="s">
        <v>656</v>
      </c>
      <c r="V922" s="35" t="s">
        <v>3093</v>
      </c>
      <c r="W922" s="35" t="s">
        <v>3093</v>
      </c>
      <c r="X922" s="35" t="s">
        <v>3093</v>
      </c>
      <c r="Y922" s="35" t="s">
        <v>3093</v>
      </c>
      <c r="Z922" t="s">
        <v>650</v>
      </c>
      <c r="AA922" s="5">
        <v>1934</v>
      </c>
      <c r="AC922" t="s">
        <v>1455</v>
      </c>
      <c r="AD922">
        <v>42</v>
      </c>
      <c r="AE922" t="s">
        <v>44</v>
      </c>
      <c r="AF922" t="s">
        <v>41</v>
      </c>
    </row>
    <row r="923" spans="1:32" x14ac:dyDescent="0.3">
      <c r="A923" s="3" t="s">
        <v>1853</v>
      </c>
      <c r="B923" s="4" t="s">
        <v>31</v>
      </c>
      <c r="C923" t="s">
        <v>3292</v>
      </c>
      <c r="D923" s="5">
        <v>1</v>
      </c>
      <c r="E923" t="s">
        <v>1852</v>
      </c>
      <c r="F923" t="s">
        <v>1454</v>
      </c>
      <c r="G923" t="s">
        <v>3091</v>
      </c>
      <c r="H923" t="s">
        <v>6</v>
      </c>
      <c r="I923" s="3" t="s">
        <v>1854</v>
      </c>
      <c r="J923" t="s">
        <v>3143</v>
      </c>
      <c r="K923" t="s">
        <v>36</v>
      </c>
      <c r="L923" t="s">
        <v>153</v>
      </c>
      <c r="M923" t="s">
        <v>694</v>
      </c>
      <c r="N923" t="s">
        <v>832</v>
      </c>
      <c r="O923" t="s">
        <v>40</v>
      </c>
      <c r="P923" t="s">
        <v>41</v>
      </c>
      <c r="Q923" t="s">
        <v>41</v>
      </c>
      <c r="R923" t="s">
        <v>41</v>
      </c>
      <c r="S923" t="s">
        <v>42</v>
      </c>
      <c r="T923" t="s">
        <v>41</v>
      </c>
      <c r="U923" t="s">
        <v>659</v>
      </c>
      <c r="V923" s="35" t="s">
        <v>3093</v>
      </c>
      <c r="W923" s="35" t="s">
        <v>3093</v>
      </c>
      <c r="X923" s="35" t="s">
        <v>3093</v>
      </c>
      <c r="Y923" s="35" t="s">
        <v>3093</v>
      </c>
      <c r="Z923" t="s">
        <v>650</v>
      </c>
      <c r="AA923" s="5">
        <v>1934</v>
      </c>
      <c r="AC923" t="s">
        <v>1455</v>
      </c>
      <c r="AD923">
        <v>42</v>
      </c>
      <c r="AE923" t="s">
        <v>44</v>
      </c>
      <c r="AF923" t="s">
        <v>41</v>
      </c>
    </row>
    <row r="924" spans="1:32" x14ac:dyDescent="0.3">
      <c r="A924" s="3" t="s">
        <v>1855</v>
      </c>
      <c r="B924" s="4" t="s">
        <v>31</v>
      </c>
      <c r="C924" t="s">
        <v>3292</v>
      </c>
      <c r="D924" s="5">
        <v>1</v>
      </c>
      <c r="E924" t="s">
        <v>1856</v>
      </c>
      <c r="F924" t="s">
        <v>1454</v>
      </c>
      <c r="G924" t="s">
        <v>3091</v>
      </c>
      <c r="H924" t="s">
        <v>711</v>
      </c>
      <c r="I924" s="3" t="s">
        <v>44</v>
      </c>
      <c r="J924" t="s">
        <v>3147</v>
      </c>
      <c r="K924" t="s">
        <v>36</v>
      </c>
      <c r="L924" t="s">
        <v>153</v>
      </c>
      <c r="M924" t="s">
        <v>694</v>
      </c>
      <c r="N924" t="s">
        <v>832</v>
      </c>
      <c r="O924" t="s">
        <v>40</v>
      </c>
      <c r="P924" t="s">
        <v>41</v>
      </c>
      <c r="Q924" t="s">
        <v>41</v>
      </c>
      <c r="R924" t="s">
        <v>41</v>
      </c>
      <c r="S924" t="s">
        <v>42</v>
      </c>
      <c r="T924" t="s">
        <v>41</v>
      </c>
      <c r="U924" t="s">
        <v>656</v>
      </c>
      <c r="V924">
        <v>106</v>
      </c>
      <c r="W924">
        <v>37</v>
      </c>
      <c r="X924">
        <v>15</v>
      </c>
      <c r="Y924">
        <v>0</v>
      </c>
      <c r="Z924" t="s">
        <v>650</v>
      </c>
      <c r="AA924" s="5">
        <v>1934</v>
      </c>
      <c r="AC924" t="s">
        <v>1455</v>
      </c>
      <c r="AD924">
        <v>93</v>
      </c>
      <c r="AE924" t="s">
        <v>1857</v>
      </c>
      <c r="AF924" t="s">
        <v>42</v>
      </c>
    </row>
    <row r="925" spans="1:32" x14ac:dyDescent="0.3">
      <c r="A925" s="3" t="s">
        <v>1858</v>
      </c>
      <c r="B925" s="4" t="s">
        <v>31</v>
      </c>
      <c r="C925" t="s">
        <v>3292</v>
      </c>
      <c r="D925" s="5">
        <v>1</v>
      </c>
      <c r="E925" t="s">
        <v>1856</v>
      </c>
      <c r="F925" t="s">
        <v>1454</v>
      </c>
      <c r="G925" t="s">
        <v>3091</v>
      </c>
      <c r="H925" t="s">
        <v>711</v>
      </c>
      <c r="I925" s="3" t="s">
        <v>44</v>
      </c>
      <c r="J925" t="s">
        <v>3147</v>
      </c>
      <c r="K925" t="s">
        <v>36</v>
      </c>
      <c r="L925" t="s">
        <v>153</v>
      </c>
      <c r="M925" t="s">
        <v>694</v>
      </c>
      <c r="N925" t="s">
        <v>832</v>
      </c>
      <c r="O925" t="s">
        <v>40</v>
      </c>
      <c r="P925" t="s">
        <v>41</v>
      </c>
      <c r="Q925" t="s">
        <v>41</v>
      </c>
      <c r="R925" t="s">
        <v>41</v>
      </c>
      <c r="S925" t="s">
        <v>42</v>
      </c>
      <c r="T925" t="s">
        <v>41</v>
      </c>
      <c r="U925" t="s">
        <v>659</v>
      </c>
      <c r="V925" s="35" t="s">
        <v>3093</v>
      </c>
      <c r="W925" s="35" t="s">
        <v>3093</v>
      </c>
      <c r="X925" s="35" t="s">
        <v>3093</v>
      </c>
      <c r="Y925" s="35" t="s">
        <v>3093</v>
      </c>
      <c r="Z925" t="s">
        <v>650</v>
      </c>
      <c r="AA925" s="5">
        <v>1934</v>
      </c>
      <c r="AC925" t="s">
        <v>1455</v>
      </c>
      <c r="AD925">
        <v>93</v>
      </c>
      <c r="AE925" t="s">
        <v>44</v>
      </c>
      <c r="AF925" t="s">
        <v>41</v>
      </c>
    </row>
    <row r="926" spans="1:32" x14ac:dyDescent="0.3">
      <c r="A926" s="3" t="s">
        <v>1859</v>
      </c>
      <c r="B926" s="4" t="s">
        <v>31</v>
      </c>
      <c r="C926" t="s">
        <v>3292</v>
      </c>
      <c r="D926" s="5">
        <v>1</v>
      </c>
      <c r="E926" t="s">
        <v>1860</v>
      </c>
      <c r="F926" t="s">
        <v>1472</v>
      </c>
      <c r="G926" t="s">
        <v>3091</v>
      </c>
      <c r="H926" t="s">
        <v>44</v>
      </c>
      <c r="I926" s="3" t="s">
        <v>44</v>
      </c>
      <c r="J926" t="s">
        <v>3149</v>
      </c>
      <c r="K926" t="s">
        <v>36</v>
      </c>
      <c r="L926" t="s">
        <v>153</v>
      </c>
      <c r="M926" t="s">
        <v>655</v>
      </c>
      <c r="N926" t="s">
        <v>39</v>
      </c>
      <c r="O926" t="s">
        <v>40</v>
      </c>
      <c r="P926" t="s">
        <v>41</v>
      </c>
      <c r="Q926" t="s">
        <v>41</v>
      </c>
      <c r="R926" t="s">
        <v>41</v>
      </c>
      <c r="S926" t="s">
        <v>42</v>
      </c>
      <c r="T926" t="s">
        <v>41</v>
      </c>
      <c r="U926" t="s">
        <v>185</v>
      </c>
      <c r="V926" s="35" t="s">
        <v>3093</v>
      </c>
      <c r="W926" s="35" t="s">
        <v>3093</v>
      </c>
      <c r="X926" s="35" t="s">
        <v>3093</v>
      </c>
      <c r="Y926" s="35" t="s">
        <v>3093</v>
      </c>
      <c r="Z926" t="s">
        <v>650</v>
      </c>
      <c r="AA926" s="5">
        <v>1929</v>
      </c>
      <c r="AC926" t="s">
        <v>1474</v>
      </c>
      <c r="AD926">
        <v>116</v>
      </c>
      <c r="AE926" t="s">
        <v>44</v>
      </c>
      <c r="AF926" t="s">
        <v>41</v>
      </c>
    </row>
    <row r="927" spans="1:32" x14ac:dyDescent="0.3">
      <c r="A927" s="3" t="s">
        <v>1861</v>
      </c>
      <c r="B927" s="4" t="s">
        <v>31</v>
      </c>
      <c r="C927" t="s">
        <v>3292</v>
      </c>
      <c r="D927" s="5">
        <v>1</v>
      </c>
      <c r="E927" t="s">
        <v>1862</v>
      </c>
      <c r="F927" t="s">
        <v>1472</v>
      </c>
      <c r="G927" t="s">
        <v>3091</v>
      </c>
      <c r="H927" t="s">
        <v>711</v>
      </c>
      <c r="I927" s="3" t="s">
        <v>44</v>
      </c>
      <c r="J927" t="s">
        <v>3126</v>
      </c>
      <c r="K927" t="s">
        <v>36</v>
      </c>
      <c r="L927" t="s">
        <v>153</v>
      </c>
      <c r="M927" t="s">
        <v>655</v>
      </c>
      <c r="N927" t="s">
        <v>39</v>
      </c>
      <c r="O927" t="s">
        <v>40</v>
      </c>
      <c r="P927" t="s">
        <v>41</v>
      </c>
      <c r="Q927" t="s">
        <v>41</v>
      </c>
      <c r="R927" t="s">
        <v>41</v>
      </c>
      <c r="S927" t="s">
        <v>42</v>
      </c>
      <c r="T927" t="s">
        <v>41</v>
      </c>
      <c r="U927" t="s">
        <v>659</v>
      </c>
      <c r="V927" s="35" t="s">
        <v>3093</v>
      </c>
      <c r="W927" s="35" t="s">
        <v>3093</v>
      </c>
      <c r="X927" s="35" t="s">
        <v>3093</v>
      </c>
      <c r="Y927" s="35" t="s">
        <v>3093</v>
      </c>
      <c r="Z927" t="s">
        <v>650</v>
      </c>
      <c r="AA927" s="5">
        <v>1929</v>
      </c>
      <c r="AC927" t="s">
        <v>1474</v>
      </c>
      <c r="AD927">
        <v>116</v>
      </c>
      <c r="AE927" t="s">
        <v>44</v>
      </c>
      <c r="AF927" t="s">
        <v>41</v>
      </c>
    </row>
    <row r="928" spans="1:32" x14ac:dyDescent="0.3">
      <c r="A928" s="3" t="s">
        <v>1863</v>
      </c>
      <c r="B928" s="4" t="s">
        <v>31</v>
      </c>
      <c r="C928" t="s">
        <v>3292</v>
      </c>
      <c r="D928" s="5">
        <v>1</v>
      </c>
      <c r="E928" t="s">
        <v>1862</v>
      </c>
      <c r="F928" t="s">
        <v>1472</v>
      </c>
      <c r="G928" t="s">
        <v>3091</v>
      </c>
      <c r="H928" t="s">
        <v>711</v>
      </c>
      <c r="I928" s="3" t="s">
        <v>44</v>
      </c>
      <c r="J928" t="s">
        <v>3126</v>
      </c>
      <c r="K928" t="s">
        <v>36</v>
      </c>
      <c r="L928" t="s">
        <v>153</v>
      </c>
      <c r="M928" t="s">
        <v>655</v>
      </c>
      <c r="N928" t="s">
        <v>39</v>
      </c>
      <c r="O928" t="s">
        <v>40</v>
      </c>
      <c r="P928" t="s">
        <v>41</v>
      </c>
      <c r="Q928" t="s">
        <v>41</v>
      </c>
      <c r="R928" t="s">
        <v>41</v>
      </c>
      <c r="S928" t="s">
        <v>42</v>
      </c>
      <c r="T928" t="s">
        <v>41</v>
      </c>
      <c r="U928" t="s">
        <v>185</v>
      </c>
      <c r="V928" s="35" t="s">
        <v>3093</v>
      </c>
      <c r="W928" s="35" t="s">
        <v>3093</v>
      </c>
      <c r="X928" s="35" t="s">
        <v>3093</v>
      </c>
      <c r="Y928" s="35" t="s">
        <v>3093</v>
      </c>
      <c r="Z928" t="s">
        <v>650</v>
      </c>
      <c r="AA928" s="5">
        <v>1929</v>
      </c>
      <c r="AC928" t="s">
        <v>1474</v>
      </c>
      <c r="AD928">
        <v>116</v>
      </c>
      <c r="AE928" t="s">
        <v>44</v>
      </c>
      <c r="AF928" t="s">
        <v>41</v>
      </c>
    </row>
    <row r="929" spans="1:32" x14ac:dyDescent="0.3">
      <c r="A929" s="3" t="s">
        <v>1864</v>
      </c>
      <c r="B929" s="4" t="s">
        <v>31</v>
      </c>
      <c r="C929" t="s">
        <v>3292</v>
      </c>
      <c r="D929" s="5">
        <v>1</v>
      </c>
      <c r="E929" t="s">
        <v>1865</v>
      </c>
      <c r="F929" t="s">
        <v>646</v>
      </c>
      <c r="G929" t="s">
        <v>3090</v>
      </c>
      <c r="H929" t="s">
        <v>711</v>
      </c>
      <c r="I929" s="3" t="s">
        <v>1854</v>
      </c>
      <c r="J929" t="s">
        <v>3126</v>
      </c>
      <c r="K929" t="s">
        <v>36</v>
      </c>
      <c r="L929" t="s">
        <v>153</v>
      </c>
      <c r="M929" t="s">
        <v>1866</v>
      </c>
      <c r="N929" t="s">
        <v>155</v>
      </c>
      <c r="O929" t="s">
        <v>40</v>
      </c>
      <c r="P929" t="s">
        <v>41</v>
      </c>
      <c r="Q929" t="s">
        <v>41</v>
      </c>
      <c r="R929" t="s">
        <v>41</v>
      </c>
      <c r="S929" t="s">
        <v>42</v>
      </c>
      <c r="T929" t="s">
        <v>41</v>
      </c>
      <c r="U929" t="s">
        <v>656</v>
      </c>
      <c r="V929" s="35" t="s">
        <v>3093</v>
      </c>
      <c r="W929" s="35" t="s">
        <v>3093</v>
      </c>
      <c r="X929" s="35" t="s">
        <v>3093</v>
      </c>
      <c r="Y929" s="35" t="s">
        <v>3093</v>
      </c>
      <c r="Z929" t="s">
        <v>650</v>
      </c>
      <c r="AA929" s="5">
        <v>1933</v>
      </c>
      <c r="AC929" t="s">
        <v>651</v>
      </c>
      <c r="AD929">
        <v>88</v>
      </c>
      <c r="AE929" t="s">
        <v>44</v>
      </c>
      <c r="AF929" t="s">
        <v>41</v>
      </c>
    </row>
    <row r="930" spans="1:32" x14ac:dyDescent="0.3">
      <c r="A930" s="3" t="s">
        <v>1867</v>
      </c>
      <c r="B930" s="4" t="s">
        <v>31</v>
      </c>
      <c r="C930" t="s">
        <v>3292</v>
      </c>
      <c r="D930" s="5">
        <v>1</v>
      </c>
      <c r="E930" t="s">
        <v>1865</v>
      </c>
      <c r="F930" t="s">
        <v>646</v>
      </c>
      <c r="G930" t="s">
        <v>3090</v>
      </c>
      <c r="H930" t="s">
        <v>34</v>
      </c>
      <c r="I930" s="3" t="s">
        <v>658</v>
      </c>
      <c r="J930" t="s">
        <v>3126</v>
      </c>
      <c r="K930" t="s">
        <v>36</v>
      </c>
      <c r="L930" t="s">
        <v>153</v>
      </c>
      <c r="M930" t="s">
        <v>1866</v>
      </c>
      <c r="N930" t="s">
        <v>155</v>
      </c>
      <c r="O930" t="s">
        <v>40</v>
      </c>
      <c r="P930" t="s">
        <v>41</v>
      </c>
      <c r="Q930" t="s">
        <v>41</v>
      </c>
      <c r="R930" t="s">
        <v>41</v>
      </c>
      <c r="S930" t="s">
        <v>42</v>
      </c>
      <c r="T930" t="s">
        <v>41</v>
      </c>
      <c r="U930" t="s">
        <v>659</v>
      </c>
      <c r="V930" s="35" t="s">
        <v>3093</v>
      </c>
      <c r="W930" s="35" t="s">
        <v>3093</v>
      </c>
      <c r="X930" s="35" t="s">
        <v>3093</v>
      </c>
      <c r="Y930" s="35" t="s">
        <v>3093</v>
      </c>
      <c r="Z930" t="s">
        <v>650</v>
      </c>
      <c r="AA930" s="5">
        <v>1933</v>
      </c>
      <c r="AC930" t="s">
        <v>651</v>
      </c>
      <c r="AD930">
        <v>88</v>
      </c>
      <c r="AE930" t="s">
        <v>44</v>
      </c>
      <c r="AF930" t="s">
        <v>41</v>
      </c>
    </row>
    <row r="931" spans="1:32" x14ac:dyDescent="0.3">
      <c r="A931" s="3" t="s">
        <v>1868</v>
      </c>
      <c r="B931" s="4" t="s">
        <v>31</v>
      </c>
      <c r="C931" t="s">
        <v>3292</v>
      </c>
      <c r="D931" s="5">
        <v>1</v>
      </c>
      <c r="E931" t="s">
        <v>1865</v>
      </c>
      <c r="F931" t="s">
        <v>646</v>
      </c>
      <c r="G931" t="s">
        <v>3090</v>
      </c>
      <c r="H931" t="s">
        <v>34</v>
      </c>
      <c r="I931" s="3" t="s">
        <v>324</v>
      </c>
      <c r="J931" t="s">
        <v>3126</v>
      </c>
      <c r="K931" t="s">
        <v>36</v>
      </c>
      <c r="L931" t="s">
        <v>153</v>
      </c>
      <c r="M931" t="s">
        <v>1866</v>
      </c>
      <c r="N931" t="s">
        <v>155</v>
      </c>
      <c r="O931" t="s">
        <v>40</v>
      </c>
      <c r="P931" t="s">
        <v>44</v>
      </c>
      <c r="Q931" t="s">
        <v>44</v>
      </c>
      <c r="R931" t="s">
        <v>44</v>
      </c>
      <c r="S931" t="s">
        <v>44</v>
      </c>
      <c r="T931" t="s">
        <v>44</v>
      </c>
      <c r="U931" t="s">
        <v>44</v>
      </c>
      <c r="V931" s="35" t="s">
        <v>3093</v>
      </c>
      <c r="W931" s="35" t="s">
        <v>3093</v>
      </c>
      <c r="X931" s="35" t="s">
        <v>3093</v>
      </c>
      <c r="Y931" s="35" t="s">
        <v>3093</v>
      </c>
      <c r="Z931" t="s">
        <v>650</v>
      </c>
      <c r="AA931" s="5">
        <v>1933</v>
      </c>
      <c r="AC931" t="s">
        <v>651</v>
      </c>
      <c r="AD931">
        <v>88</v>
      </c>
      <c r="AE931" t="s">
        <v>44</v>
      </c>
      <c r="AF931" t="s">
        <v>41</v>
      </c>
    </row>
    <row r="932" spans="1:32" x14ac:dyDescent="0.3">
      <c r="A932" s="3" t="s">
        <v>1869</v>
      </c>
      <c r="B932" s="4" t="s">
        <v>31</v>
      </c>
      <c r="C932" t="s">
        <v>3292</v>
      </c>
      <c r="D932" s="5">
        <v>1</v>
      </c>
      <c r="E932" t="s">
        <v>1865</v>
      </c>
      <c r="F932" t="s">
        <v>646</v>
      </c>
      <c r="G932" t="s">
        <v>3090</v>
      </c>
      <c r="H932" t="s">
        <v>34</v>
      </c>
      <c r="I932" s="3" t="s">
        <v>658</v>
      </c>
      <c r="J932" t="s">
        <v>3126</v>
      </c>
      <c r="K932" t="s">
        <v>36</v>
      </c>
      <c r="L932" t="s">
        <v>153</v>
      </c>
      <c r="M932" t="s">
        <v>1866</v>
      </c>
      <c r="N932" t="s">
        <v>155</v>
      </c>
      <c r="O932" t="s">
        <v>40</v>
      </c>
      <c r="P932" t="s">
        <v>44</v>
      </c>
      <c r="Q932" t="s">
        <v>44</v>
      </c>
      <c r="R932" t="s">
        <v>44</v>
      </c>
      <c r="S932" t="s">
        <v>44</v>
      </c>
      <c r="T932" t="s">
        <v>44</v>
      </c>
      <c r="U932" t="s">
        <v>44</v>
      </c>
      <c r="V932" s="35" t="s">
        <v>3093</v>
      </c>
      <c r="W932" s="35" t="s">
        <v>3093</v>
      </c>
      <c r="X932" s="35" t="s">
        <v>3093</v>
      </c>
      <c r="Y932" s="35" t="s">
        <v>3093</v>
      </c>
      <c r="Z932" t="s">
        <v>650</v>
      </c>
      <c r="AA932" s="5">
        <v>1933</v>
      </c>
      <c r="AC932" t="s">
        <v>651</v>
      </c>
      <c r="AD932">
        <v>88</v>
      </c>
      <c r="AE932" t="s">
        <v>44</v>
      </c>
      <c r="AF932" t="s">
        <v>41</v>
      </c>
    </row>
    <row r="933" spans="1:32" x14ac:dyDescent="0.3">
      <c r="A933" s="3" t="s">
        <v>1870</v>
      </c>
      <c r="B933" s="4" t="s">
        <v>71</v>
      </c>
      <c r="C933" t="s">
        <v>3292</v>
      </c>
      <c r="D933" s="5">
        <v>2</v>
      </c>
      <c r="E933" t="s">
        <v>1865</v>
      </c>
      <c r="F933" t="s">
        <v>646</v>
      </c>
      <c r="G933" t="s">
        <v>3090</v>
      </c>
      <c r="H933" t="s">
        <v>34</v>
      </c>
      <c r="I933" s="3" t="s">
        <v>680</v>
      </c>
      <c r="J933" t="s">
        <v>3126</v>
      </c>
      <c r="K933" t="s">
        <v>36</v>
      </c>
      <c r="L933" t="s">
        <v>153</v>
      </c>
      <c r="M933" t="s">
        <v>1866</v>
      </c>
      <c r="N933" t="s">
        <v>155</v>
      </c>
      <c r="O933" t="s">
        <v>40</v>
      </c>
      <c r="P933" t="s">
        <v>44</v>
      </c>
      <c r="Q933" t="s">
        <v>44</v>
      </c>
      <c r="R933" t="s">
        <v>44</v>
      </c>
      <c r="S933" t="s">
        <v>44</v>
      </c>
      <c r="T933" t="s">
        <v>44</v>
      </c>
      <c r="U933" t="s">
        <v>44</v>
      </c>
      <c r="V933" s="35" t="s">
        <v>3093</v>
      </c>
      <c r="W933" s="35" t="s">
        <v>3093</v>
      </c>
      <c r="X933" s="35" t="s">
        <v>3093</v>
      </c>
      <c r="Y933" s="35" t="s">
        <v>3093</v>
      </c>
      <c r="Z933" t="s">
        <v>650</v>
      </c>
      <c r="AA933" s="5">
        <v>1933</v>
      </c>
      <c r="AC933" t="s">
        <v>651</v>
      </c>
      <c r="AD933">
        <v>88</v>
      </c>
      <c r="AE933" t="s">
        <v>44</v>
      </c>
      <c r="AF933" t="s">
        <v>41</v>
      </c>
    </row>
    <row r="934" spans="1:32" x14ac:dyDescent="0.3">
      <c r="A934" s="3" t="s">
        <v>1871</v>
      </c>
      <c r="B934" s="4" t="s">
        <v>59</v>
      </c>
      <c r="C934" t="s">
        <v>3292</v>
      </c>
      <c r="D934" s="5">
        <v>1</v>
      </c>
      <c r="E934" t="s">
        <v>1865</v>
      </c>
      <c r="F934" t="s">
        <v>646</v>
      </c>
      <c r="G934" t="s">
        <v>3090</v>
      </c>
      <c r="H934" t="s">
        <v>711</v>
      </c>
      <c r="I934" s="3" t="s">
        <v>1854</v>
      </c>
      <c r="J934" t="s">
        <v>3126</v>
      </c>
      <c r="K934" t="s">
        <v>36</v>
      </c>
      <c r="L934" t="s">
        <v>153</v>
      </c>
      <c r="M934" t="s">
        <v>1866</v>
      </c>
      <c r="N934" t="s">
        <v>155</v>
      </c>
      <c r="O934" t="s">
        <v>40</v>
      </c>
      <c r="P934" t="s">
        <v>44</v>
      </c>
      <c r="Q934" t="s">
        <v>44</v>
      </c>
      <c r="R934" t="s">
        <v>44</v>
      </c>
      <c r="S934" t="s">
        <v>44</v>
      </c>
      <c r="T934" t="s">
        <v>44</v>
      </c>
      <c r="U934" t="s">
        <v>44</v>
      </c>
      <c r="V934" s="35" t="s">
        <v>3093</v>
      </c>
      <c r="W934" s="35" t="s">
        <v>3093</v>
      </c>
      <c r="X934" s="35" t="s">
        <v>3093</v>
      </c>
      <c r="Y934" s="35" t="s">
        <v>3093</v>
      </c>
      <c r="Z934" t="s">
        <v>650</v>
      </c>
      <c r="AA934" s="5">
        <v>1933</v>
      </c>
      <c r="AC934" t="s">
        <v>651</v>
      </c>
      <c r="AD934">
        <v>88</v>
      </c>
      <c r="AE934" t="s">
        <v>44</v>
      </c>
      <c r="AF934" t="s">
        <v>41</v>
      </c>
    </row>
    <row r="935" spans="1:32" x14ac:dyDescent="0.3">
      <c r="A935" s="3" t="s">
        <v>1872</v>
      </c>
      <c r="B935" s="4" t="s">
        <v>31</v>
      </c>
      <c r="C935" t="s">
        <v>3292</v>
      </c>
      <c r="D935" s="5">
        <v>1</v>
      </c>
      <c r="E935" t="s">
        <v>1865</v>
      </c>
      <c r="F935" t="s">
        <v>646</v>
      </c>
      <c r="G935" t="s">
        <v>3090</v>
      </c>
      <c r="H935" t="s">
        <v>34</v>
      </c>
      <c r="I935" s="3" t="s">
        <v>667</v>
      </c>
      <c r="J935" t="s">
        <v>3126</v>
      </c>
      <c r="K935" t="s">
        <v>36</v>
      </c>
      <c r="L935" t="s">
        <v>153</v>
      </c>
      <c r="M935" t="s">
        <v>1873</v>
      </c>
      <c r="N935" t="s">
        <v>39</v>
      </c>
      <c r="O935" t="s">
        <v>40</v>
      </c>
      <c r="P935" t="s">
        <v>41</v>
      </c>
      <c r="Q935" t="s">
        <v>41</v>
      </c>
      <c r="R935" t="s">
        <v>41</v>
      </c>
      <c r="S935" t="s">
        <v>42</v>
      </c>
      <c r="T935" t="s">
        <v>41</v>
      </c>
      <c r="U935" t="s">
        <v>659</v>
      </c>
      <c r="V935" s="35" t="s">
        <v>3093</v>
      </c>
      <c r="W935" s="35" t="s">
        <v>3093</v>
      </c>
      <c r="X935" s="35" t="s">
        <v>3093</v>
      </c>
      <c r="Y935" s="35" t="s">
        <v>3093</v>
      </c>
      <c r="Z935" t="s">
        <v>650</v>
      </c>
      <c r="AA935" s="5">
        <v>1933</v>
      </c>
      <c r="AC935" t="s">
        <v>651</v>
      </c>
      <c r="AD935">
        <v>121</v>
      </c>
      <c r="AE935" t="s">
        <v>44</v>
      </c>
      <c r="AF935" t="s">
        <v>41</v>
      </c>
    </row>
    <row r="936" spans="1:32" x14ac:dyDescent="0.3">
      <c r="A936" s="3" t="s">
        <v>1874</v>
      </c>
      <c r="B936" s="4" t="s">
        <v>31</v>
      </c>
      <c r="C936" t="s">
        <v>3292</v>
      </c>
      <c r="D936" s="5">
        <v>2</v>
      </c>
      <c r="E936" t="s">
        <v>1865</v>
      </c>
      <c r="F936" t="s">
        <v>646</v>
      </c>
      <c r="G936" t="s">
        <v>3090</v>
      </c>
      <c r="H936" t="s">
        <v>6</v>
      </c>
      <c r="I936" s="3" t="s">
        <v>1875</v>
      </c>
      <c r="J936" t="s">
        <v>3126</v>
      </c>
      <c r="K936" t="s">
        <v>36</v>
      </c>
      <c r="L936" t="s">
        <v>153</v>
      </c>
      <c r="M936" t="s">
        <v>1873</v>
      </c>
      <c r="N936" t="s">
        <v>39</v>
      </c>
      <c r="O936" t="s">
        <v>40</v>
      </c>
      <c r="P936" t="s">
        <v>41</v>
      </c>
      <c r="Q936" t="s">
        <v>41</v>
      </c>
      <c r="R936" t="s">
        <v>41</v>
      </c>
      <c r="S936" t="s">
        <v>42</v>
      </c>
      <c r="T936" t="s">
        <v>41</v>
      </c>
      <c r="U936" t="s">
        <v>656</v>
      </c>
      <c r="V936" s="35" t="s">
        <v>3093</v>
      </c>
      <c r="W936" s="35" t="s">
        <v>3093</v>
      </c>
      <c r="X936" s="35" t="s">
        <v>3093</v>
      </c>
      <c r="Y936" s="35" t="s">
        <v>3093</v>
      </c>
      <c r="Z936" t="s">
        <v>650</v>
      </c>
      <c r="AA936" s="5">
        <v>1933</v>
      </c>
      <c r="AC936" t="s">
        <v>651</v>
      </c>
      <c r="AD936">
        <v>121</v>
      </c>
      <c r="AE936" t="s">
        <v>44</v>
      </c>
      <c r="AF936" t="s">
        <v>41</v>
      </c>
    </row>
    <row r="937" spans="1:32" x14ac:dyDescent="0.3">
      <c r="A937" s="3" t="s">
        <v>1876</v>
      </c>
      <c r="B937" s="4" t="s">
        <v>31</v>
      </c>
      <c r="C937" t="s">
        <v>3292</v>
      </c>
      <c r="D937" s="5">
        <v>1</v>
      </c>
      <c r="E937" t="s">
        <v>1865</v>
      </c>
      <c r="F937" t="s">
        <v>646</v>
      </c>
      <c r="G937" t="s">
        <v>3090</v>
      </c>
      <c r="H937" t="s">
        <v>34</v>
      </c>
      <c r="I937" s="3" t="s">
        <v>667</v>
      </c>
      <c r="J937" t="s">
        <v>3126</v>
      </c>
      <c r="K937" t="s">
        <v>36</v>
      </c>
      <c r="L937" t="s">
        <v>153</v>
      </c>
      <c r="M937" t="s">
        <v>1873</v>
      </c>
      <c r="N937" t="s">
        <v>39</v>
      </c>
      <c r="O937" t="s">
        <v>40</v>
      </c>
      <c r="P937" t="s">
        <v>41</v>
      </c>
      <c r="Q937" t="s">
        <v>41</v>
      </c>
      <c r="R937" t="s">
        <v>41</v>
      </c>
      <c r="S937" t="s">
        <v>42</v>
      </c>
      <c r="T937" t="s">
        <v>41</v>
      </c>
      <c r="U937" t="s">
        <v>1227</v>
      </c>
      <c r="V937" s="35" t="s">
        <v>3093</v>
      </c>
      <c r="W937" s="35" t="s">
        <v>3093</v>
      </c>
      <c r="X937" s="35" t="s">
        <v>3093</v>
      </c>
      <c r="Y937" s="35" t="s">
        <v>3093</v>
      </c>
      <c r="Z937" t="s">
        <v>650</v>
      </c>
      <c r="AA937" s="5">
        <v>1933</v>
      </c>
      <c r="AC937" t="s">
        <v>651</v>
      </c>
      <c r="AD937">
        <v>122</v>
      </c>
      <c r="AE937" t="s">
        <v>44</v>
      </c>
      <c r="AF937" t="s">
        <v>41</v>
      </c>
    </row>
    <row r="938" spans="1:32" x14ac:dyDescent="0.3">
      <c r="A938" s="3" t="s">
        <v>1877</v>
      </c>
      <c r="B938" s="4" t="s">
        <v>31</v>
      </c>
      <c r="C938" t="s">
        <v>3292</v>
      </c>
      <c r="D938" s="5">
        <v>1</v>
      </c>
      <c r="E938" t="s">
        <v>1865</v>
      </c>
      <c r="F938" t="s">
        <v>646</v>
      </c>
      <c r="G938" t="s">
        <v>3090</v>
      </c>
      <c r="H938" t="s">
        <v>34</v>
      </c>
      <c r="I938" s="3" t="s">
        <v>667</v>
      </c>
      <c r="J938" t="s">
        <v>3126</v>
      </c>
      <c r="K938" t="s">
        <v>36</v>
      </c>
      <c r="L938" t="s">
        <v>153</v>
      </c>
      <c r="M938" t="s">
        <v>1873</v>
      </c>
      <c r="N938" t="s">
        <v>39</v>
      </c>
      <c r="O938" t="s">
        <v>1494</v>
      </c>
      <c r="P938" t="s">
        <v>42</v>
      </c>
      <c r="Q938" t="s">
        <v>41</v>
      </c>
      <c r="R938" t="s">
        <v>41</v>
      </c>
      <c r="S938" t="s">
        <v>42</v>
      </c>
      <c r="T938" t="s">
        <v>41</v>
      </c>
      <c r="U938" t="s">
        <v>1878</v>
      </c>
      <c r="V938" s="35" t="s">
        <v>3093</v>
      </c>
      <c r="W938" s="35" t="s">
        <v>3093</v>
      </c>
      <c r="X938" s="35" t="s">
        <v>3093</v>
      </c>
      <c r="Y938" s="35" t="s">
        <v>3093</v>
      </c>
      <c r="Z938" t="s">
        <v>650</v>
      </c>
      <c r="AA938" s="5">
        <v>1933</v>
      </c>
      <c r="AB938" t="s">
        <v>1879</v>
      </c>
      <c r="AC938" t="s">
        <v>651</v>
      </c>
      <c r="AD938">
        <v>122</v>
      </c>
      <c r="AE938" t="s">
        <v>44</v>
      </c>
      <c r="AF938" t="s">
        <v>41</v>
      </c>
    </row>
    <row r="939" spans="1:32" x14ac:dyDescent="0.3">
      <c r="A939" s="3" t="s">
        <v>1880</v>
      </c>
      <c r="B939" s="4" t="s">
        <v>31</v>
      </c>
      <c r="C939" t="s">
        <v>3292</v>
      </c>
      <c r="D939" s="5">
        <v>1</v>
      </c>
      <c r="E939" t="s">
        <v>1881</v>
      </c>
      <c r="F939" t="s">
        <v>646</v>
      </c>
      <c r="G939" t="s">
        <v>3090</v>
      </c>
      <c r="H939" t="s">
        <v>711</v>
      </c>
      <c r="I939" s="3" t="s">
        <v>44</v>
      </c>
      <c r="J939" t="s">
        <v>3148</v>
      </c>
      <c r="K939" t="s">
        <v>36</v>
      </c>
      <c r="L939" t="s">
        <v>153</v>
      </c>
      <c r="M939" t="s">
        <v>154</v>
      </c>
      <c r="N939" t="s">
        <v>648</v>
      </c>
      <c r="O939" t="s">
        <v>40</v>
      </c>
      <c r="P939" t="s">
        <v>41</v>
      </c>
      <c r="Q939" t="s">
        <v>41</v>
      </c>
      <c r="R939" t="s">
        <v>41</v>
      </c>
      <c r="S939" t="s">
        <v>42</v>
      </c>
      <c r="T939" t="s">
        <v>41</v>
      </c>
      <c r="U939" t="s">
        <v>656</v>
      </c>
      <c r="V939" s="35" t="s">
        <v>3093</v>
      </c>
      <c r="W939" s="35" t="s">
        <v>3093</v>
      </c>
      <c r="X939" s="35" t="s">
        <v>3093</v>
      </c>
      <c r="Y939" s="35" t="s">
        <v>3093</v>
      </c>
      <c r="Z939" t="s">
        <v>650</v>
      </c>
      <c r="AA939" s="5">
        <v>1933</v>
      </c>
      <c r="AC939" t="s">
        <v>651</v>
      </c>
      <c r="AD939">
        <v>165</v>
      </c>
      <c r="AE939" t="s">
        <v>44</v>
      </c>
      <c r="AF939" t="s">
        <v>41</v>
      </c>
    </row>
    <row r="940" spans="1:32" x14ac:dyDescent="0.3">
      <c r="A940" s="3" t="s">
        <v>1882</v>
      </c>
      <c r="B940" s="4" t="s">
        <v>71</v>
      </c>
      <c r="C940" t="s">
        <v>3292</v>
      </c>
      <c r="D940" s="5">
        <v>1</v>
      </c>
      <c r="E940" t="s">
        <v>1881</v>
      </c>
      <c r="F940" t="s">
        <v>646</v>
      </c>
      <c r="G940" t="s">
        <v>3090</v>
      </c>
      <c r="H940" t="s">
        <v>711</v>
      </c>
      <c r="I940" s="3" t="s">
        <v>44</v>
      </c>
      <c r="J940" t="s">
        <v>3148</v>
      </c>
      <c r="K940" t="s">
        <v>36</v>
      </c>
      <c r="L940" t="s">
        <v>153</v>
      </c>
      <c r="M940" t="s">
        <v>154</v>
      </c>
      <c r="N940" t="s">
        <v>648</v>
      </c>
      <c r="O940" t="s">
        <v>40</v>
      </c>
      <c r="P940" t="s">
        <v>41</v>
      </c>
      <c r="Q940" t="s">
        <v>41</v>
      </c>
      <c r="R940" t="s">
        <v>41</v>
      </c>
      <c r="S940" t="s">
        <v>42</v>
      </c>
      <c r="T940" t="s">
        <v>41</v>
      </c>
      <c r="U940" t="s">
        <v>72</v>
      </c>
      <c r="V940" s="35" t="s">
        <v>3093</v>
      </c>
      <c r="W940" s="35" t="s">
        <v>3093</v>
      </c>
      <c r="X940" s="35" t="s">
        <v>3093</v>
      </c>
      <c r="Y940" s="35" t="s">
        <v>3093</v>
      </c>
      <c r="Z940" t="s">
        <v>650</v>
      </c>
      <c r="AA940" s="5">
        <v>1933</v>
      </c>
      <c r="AC940" t="s">
        <v>651</v>
      </c>
      <c r="AD940">
        <v>165</v>
      </c>
      <c r="AE940" t="s">
        <v>44</v>
      </c>
      <c r="AF940" t="s">
        <v>41</v>
      </c>
    </row>
    <row r="941" spans="1:32" x14ac:dyDescent="0.3">
      <c r="A941" s="3" t="s">
        <v>1883</v>
      </c>
      <c r="B941" s="4" t="s">
        <v>1884</v>
      </c>
      <c r="C941" t="s">
        <v>3292</v>
      </c>
      <c r="D941" s="5">
        <v>2</v>
      </c>
      <c r="E941" t="s">
        <v>1885</v>
      </c>
      <c r="F941" t="s">
        <v>1695</v>
      </c>
      <c r="G941" t="s">
        <v>3087</v>
      </c>
      <c r="H941" t="s">
        <v>34</v>
      </c>
      <c r="I941" s="3" t="s">
        <v>324</v>
      </c>
      <c r="J941" t="s">
        <v>3122</v>
      </c>
      <c r="K941" t="s">
        <v>36</v>
      </c>
      <c r="L941" t="s">
        <v>37</v>
      </c>
      <c r="M941" t="s">
        <v>154</v>
      </c>
      <c r="N941" t="s">
        <v>39</v>
      </c>
      <c r="O941" t="s">
        <v>40</v>
      </c>
      <c r="P941" t="s">
        <v>41</v>
      </c>
      <c r="Q941" t="s">
        <v>42</v>
      </c>
      <c r="R941" t="s">
        <v>41</v>
      </c>
      <c r="S941" t="s">
        <v>41</v>
      </c>
      <c r="T941" t="s">
        <v>41</v>
      </c>
      <c r="U941" t="s">
        <v>1886</v>
      </c>
      <c r="V941" s="35" t="s">
        <v>3093</v>
      </c>
      <c r="W941" s="35" t="s">
        <v>3093</v>
      </c>
      <c r="X941" s="35" t="s">
        <v>3093</v>
      </c>
      <c r="Y941" s="35" t="s">
        <v>3093</v>
      </c>
      <c r="Z941" t="s">
        <v>1696</v>
      </c>
      <c r="AA941" s="5" t="s">
        <v>1697</v>
      </c>
      <c r="AC941" t="s">
        <v>1698</v>
      </c>
      <c r="AD941" s="5" t="s">
        <v>1734</v>
      </c>
      <c r="AE941" t="s">
        <v>44</v>
      </c>
      <c r="AF941" t="s">
        <v>41</v>
      </c>
    </row>
    <row r="942" spans="1:32" x14ac:dyDescent="0.3">
      <c r="A942" s="3" t="s">
        <v>1887</v>
      </c>
      <c r="B942" s="4" t="s">
        <v>71</v>
      </c>
      <c r="C942" t="s">
        <v>3292</v>
      </c>
      <c r="D942" s="5">
        <v>1</v>
      </c>
      <c r="E942" t="s">
        <v>1888</v>
      </c>
      <c r="F942" t="s">
        <v>1695</v>
      </c>
      <c r="G942" t="s">
        <v>3087</v>
      </c>
      <c r="H942" t="s">
        <v>34</v>
      </c>
      <c r="I942" s="3" t="s">
        <v>1889</v>
      </c>
      <c r="J942" t="s">
        <v>3122</v>
      </c>
      <c r="K942" t="s">
        <v>36</v>
      </c>
      <c r="L942" t="s">
        <v>37</v>
      </c>
      <c r="M942" t="s">
        <v>694</v>
      </c>
      <c r="N942" t="s">
        <v>39</v>
      </c>
      <c r="O942" t="s">
        <v>40</v>
      </c>
      <c r="P942" t="s">
        <v>44</v>
      </c>
      <c r="Q942" t="s">
        <v>44</v>
      </c>
      <c r="R942" t="s">
        <v>44</v>
      </c>
      <c r="S942" t="s">
        <v>44</v>
      </c>
      <c r="T942" t="s">
        <v>44</v>
      </c>
      <c r="U942" t="s">
        <v>44</v>
      </c>
      <c r="V942" s="35" t="s">
        <v>3093</v>
      </c>
      <c r="W942" s="35" t="s">
        <v>3093</v>
      </c>
      <c r="X942" s="35" t="s">
        <v>3093</v>
      </c>
      <c r="Y942" s="35" t="s">
        <v>3093</v>
      </c>
      <c r="Z942" t="s">
        <v>1696</v>
      </c>
      <c r="AA942" s="5" t="s">
        <v>1697</v>
      </c>
      <c r="AC942" t="s">
        <v>1698</v>
      </c>
      <c r="AD942" s="5" t="s">
        <v>1699</v>
      </c>
      <c r="AE942" t="s">
        <v>44</v>
      </c>
      <c r="AF942" t="s">
        <v>41</v>
      </c>
    </row>
    <row r="943" spans="1:32" x14ac:dyDescent="0.3">
      <c r="A943" s="3" t="s">
        <v>1890</v>
      </c>
      <c r="B943" s="4" t="s">
        <v>71</v>
      </c>
      <c r="C943" t="s">
        <v>3292</v>
      </c>
      <c r="D943" s="5">
        <v>1</v>
      </c>
      <c r="E943" t="s">
        <v>1891</v>
      </c>
      <c r="F943" t="s">
        <v>1695</v>
      </c>
      <c r="G943" t="s">
        <v>3087</v>
      </c>
      <c r="H943" t="s">
        <v>34</v>
      </c>
      <c r="I943" s="3" t="s">
        <v>1889</v>
      </c>
      <c r="J943" t="s">
        <v>3156</v>
      </c>
      <c r="K943" t="s">
        <v>36</v>
      </c>
      <c r="L943" t="s">
        <v>37</v>
      </c>
      <c r="M943" t="s">
        <v>694</v>
      </c>
      <c r="N943" t="s">
        <v>39</v>
      </c>
      <c r="O943" t="s">
        <v>40</v>
      </c>
      <c r="P943" t="s">
        <v>44</v>
      </c>
      <c r="Q943" t="s">
        <v>44</v>
      </c>
      <c r="R943" t="s">
        <v>44</v>
      </c>
      <c r="S943" t="s">
        <v>44</v>
      </c>
      <c r="T943" t="s">
        <v>44</v>
      </c>
      <c r="U943" t="s">
        <v>44</v>
      </c>
      <c r="V943" s="35" t="s">
        <v>3093</v>
      </c>
      <c r="W943" s="35" t="s">
        <v>3093</v>
      </c>
      <c r="X943" s="35" t="s">
        <v>3093</v>
      </c>
      <c r="Y943" s="35" t="s">
        <v>3093</v>
      </c>
      <c r="Z943" t="s">
        <v>1696</v>
      </c>
      <c r="AA943" s="5" t="s">
        <v>1697</v>
      </c>
      <c r="AC943" t="s">
        <v>1698</v>
      </c>
      <c r="AD943" s="5" t="s">
        <v>1699</v>
      </c>
      <c r="AE943" t="s">
        <v>44</v>
      </c>
      <c r="AF943" t="s">
        <v>41</v>
      </c>
    </row>
    <row r="944" spans="1:32" x14ac:dyDescent="0.3">
      <c r="A944" s="3" t="s">
        <v>1892</v>
      </c>
      <c r="B944" s="4" t="s">
        <v>31</v>
      </c>
      <c r="C944" t="s">
        <v>3292</v>
      </c>
      <c r="D944" s="5">
        <v>2</v>
      </c>
      <c r="E944" t="s">
        <v>1893</v>
      </c>
      <c r="F944" t="s">
        <v>1710</v>
      </c>
      <c r="G944" t="s">
        <v>3088</v>
      </c>
      <c r="H944" t="s">
        <v>34</v>
      </c>
      <c r="I944" s="3">
        <v>3</v>
      </c>
      <c r="J944" t="s">
        <v>3154</v>
      </c>
      <c r="K944" t="s">
        <v>36</v>
      </c>
      <c r="L944" t="s">
        <v>153</v>
      </c>
      <c r="M944" t="s">
        <v>44</v>
      </c>
      <c r="N944" t="s">
        <v>155</v>
      </c>
      <c r="O944" t="s">
        <v>40</v>
      </c>
      <c r="P944" t="s">
        <v>41</v>
      </c>
      <c r="Q944" t="s">
        <v>41</v>
      </c>
      <c r="R944" t="s">
        <v>41</v>
      </c>
      <c r="S944" t="s">
        <v>42</v>
      </c>
      <c r="T944" t="s">
        <v>41</v>
      </c>
      <c r="U944" t="s">
        <v>656</v>
      </c>
      <c r="V944" s="35" t="s">
        <v>3093</v>
      </c>
      <c r="W944" s="35" t="s">
        <v>3093</v>
      </c>
      <c r="X944" s="35" t="s">
        <v>3093</v>
      </c>
      <c r="Y944" s="35" t="s">
        <v>3093</v>
      </c>
      <c r="Z944" t="s">
        <v>68</v>
      </c>
      <c r="AA944" s="5">
        <v>1938</v>
      </c>
      <c r="AC944" t="s">
        <v>1712</v>
      </c>
      <c r="AD944" s="5" t="s">
        <v>1713</v>
      </c>
      <c r="AE944" t="s">
        <v>44</v>
      </c>
      <c r="AF944" t="s">
        <v>41</v>
      </c>
    </row>
    <row r="945" spans="1:32" x14ac:dyDescent="0.3">
      <c r="A945" s="3" t="s">
        <v>1894</v>
      </c>
      <c r="B945" s="4" t="s">
        <v>31</v>
      </c>
      <c r="C945" t="s">
        <v>3292</v>
      </c>
      <c r="D945" s="5">
        <v>1</v>
      </c>
      <c r="E945" t="s">
        <v>1893</v>
      </c>
      <c r="F945" t="s">
        <v>1710</v>
      </c>
      <c r="G945" t="s">
        <v>3088</v>
      </c>
      <c r="H945" t="s">
        <v>34</v>
      </c>
      <c r="I945" s="3" t="s">
        <v>1895</v>
      </c>
      <c r="J945" t="s">
        <v>3154</v>
      </c>
      <c r="K945" t="s">
        <v>36</v>
      </c>
      <c r="L945" t="s">
        <v>153</v>
      </c>
      <c r="M945" t="s">
        <v>44</v>
      </c>
      <c r="N945" t="s">
        <v>155</v>
      </c>
      <c r="O945" t="s">
        <v>40</v>
      </c>
      <c r="P945" t="s">
        <v>41</v>
      </c>
      <c r="Q945" t="s">
        <v>41</v>
      </c>
      <c r="R945" t="s">
        <v>41</v>
      </c>
      <c r="S945" t="s">
        <v>42</v>
      </c>
      <c r="T945" t="s">
        <v>41</v>
      </c>
      <c r="U945" t="s">
        <v>656</v>
      </c>
      <c r="V945" s="35" t="s">
        <v>3093</v>
      </c>
      <c r="W945" s="35" t="s">
        <v>3093</v>
      </c>
      <c r="X945" s="35" t="s">
        <v>3093</v>
      </c>
      <c r="Y945" s="35" t="s">
        <v>3093</v>
      </c>
      <c r="Z945" t="s">
        <v>68</v>
      </c>
      <c r="AA945" s="5">
        <v>1938</v>
      </c>
      <c r="AC945" t="s">
        <v>1712</v>
      </c>
      <c r="AD945" s="5" t="s">
        <v>1713</v>
      </c>
      <c r="AE945" t="s">
        <v>44</v>
      </c>
      <c r="AF945" t="s">
        <v>41</v>
      </c>
    </row>
    <row r="946" spans="1:32" x14ac:dyDescent="0.3">
      <c r="A946" s="3" t="s">
        <v>1896</v>
      </c>
      <c r="B946" s="4" t="s">
        <v>31</v>
      </c>
      <c r="C946" t="s">
        <v>3292</v>
      </c>
      <c r="D946" s="5">
        <v>2</v>
      </c>
      <c r="E946" t="s">
        <v>1893</v>
      </c>
      <c r="F946" t="s">
        <v>1710</v>
      </c>
      <c r="G946" t="s">
        <v>3088</v>
      </c>
      <c r="H946" t="s">
        <v>34</v>
      </c>
      <c r="I946" s="3" t="s">
        <v>1897</v>
      </c>
      <c r="J946" t="s">
        <v>3154</v>
      </c>
      <c r="K946" t="s">
        <v>36</v>
      </c>
      <c r="L946" t="s">
        <v>153</v>
      </c>
      <c r="M946" t="s">
        <v>44</v>
      </c>
      <c r="N946" t="s">
        <v>155</v>
      </c>
      <c r="O946" t="s">
        <v>40</v>
      </c>
      <c r="P946" t="s">
        <v>41</v>
      </c>
      <c r="Q946" t="s">
        <v>41</v>
      </c>
      <c r="R946" t="s">
        <v>41</v>
      </c>
      <c r="S946" t="s">
        <v>42</v>
      </c>
      <c r="T946" t="s">
        <v>41</v>
      </c>
      <c r="U946" t="s">
        <v>656</v>
      </c>
      <c r="V946" s="35" t="s">
        <v>3093</v>
      </c>
      <c r="W946" s="35" t="s">
        <v>3093</v>
      </c>
      <c r="X946" s="35" t="s">
        <v>3093</v>
      </c>
      <c r="Y946" s="35" t="s">
        <v>3093</v>
      </c>
      <c r="Z946" t="s">
        <v>68</v>
      </c>
      <c r="AA946" s="5">
        <v>1938</v>
      </c>
      <c r="AC946" t="s">
        <v>1712</v>
      </c>
      <c r="AD946" s="5" t="s">
        <v>1713</v>
      </c>
      <c r="AE946" t="s">
        <v>44</v>
      </c>
      <c r="AF946" t="s">
        <v>41</v>
      </c>
    </row>
    <row r="947" spans="1:32" x14ac:dyDescent="0.3">
      <c r="A947" s="3" t="s">
        <v>1898</v>
      </c>
      <c r="B947" s="4" t="s">
        <v>31</v>
      </c>
      <c r="C947" t="s">
        <v>3292</v>
      </c>
      <c r="D947" s="5">
        <v>1</v>
      </c>
      <c r="E947" t="s">
        <v>1893</v>
      </c>
      <c r="F947" t="s">
        <v>1710</v>
      </c>
      <c r="G947" t="s">
        <v>3088</v>
      </c>
      <c r="H947" t="s">
        <v>34</v>
      </c>
      <c r="I947" s="3">
        <v>3</v>
      </c>
      <c r="J947" t="s">
        <v>3154</v>
      </c>
      <c r="K947" t="s">
        <v>36</v>
      </c>
      <c r="L947" t="s">
        <v>153</v>
      </c>
      <c r="M947" t="s">
        <v>44</v>
      </c>
      <c r="N947" t="s">
        <v>155</v>
      </c>
      <c r="O947" t="s">
        <v>40</v>
      </c>
      <c r="P947" t="s">
        <v>41</v>
      </c>
      <c r="Q947" t="s">
        <v>41</v>
      </c>
      <c r="R947" t="s">
        <v>41</v>
      </c>
      <c r="S947" t="s">
        <v>42</v>
      </c>
      <c r="T947" t="s">
        <v>41</v>
      </c>
      <c r="U947" t="s">
        <v>649</v>
      </c>
      <c r="V947" s="35" t="s">
        <v>3093</v>
      </c>
      <c r="W947" s="35" t="s">
        <v>3093</v>
      </c>
      <c r="X947" s="35" t="s">
        <v>3093</v>
      </c>
      <c r="Y947" s="35" t="s">
        <v>3093</v>
      </c>
      <c r="Z947" t="s">
        <v>68</v>
      </c>
      <c r="AA947" s="5">
        <v>1938</v>
      </c>
      <c r="AC947" t="s">
        <v>1712</v>
      </c>
      <c r="AD947" s="5" t="s">
        <v>1713</v>
      </c>
      <c r="AE947" t="s">
        <v>44</v>
      </c>
      <c r="AF947" t="s">
        <v>41</v>
      </c>
    </row>
    <row r="948" spans="1:32" x14ac:dyDescent="0.3">
      <c r="A948" s="3" t="s">
        <v>1899</v>
      </c>
      <c r="B948" s="4" t="s">
        <v>31</v>
      </c>
      <c r="C948" t="s">
        <v>3292</v>
      </c>
      <c r="D948" s="5">
        <v>1</v>
      </c>
      <c r="E948" t="s">
        <v>1893</v>
      </c>
      <c r="F948" t="s">
        <v>1710</v>
      </c>
      <c r="G948" t="s">
        <v>3088</v>
      </c>
      <c r="H948" t="s">
        <v>34</v>
      </c>
      <c r="I948" s="3">
        <v>3</v>
      </c>
      <c r="J948" t="s">
        <v>3154</v>
      </c>
      <c r="K948" t="s">
        <v>36</v>
      </c>
      <c r="L948" t="s">
        <v>153</v>
      </c>
      <c r="M948" t="s">
        <v>44</v>
      </c>
      <c r="N948" t="s">
        <v>155</v>
      </c>
      <c r="O948" t="s">
        <v>40</v>
      </c>
      <c r="P948" t="s">
        <v>41</v>
      </c>
      <c r="Q948" t="s">
        <v>41</v>
      </c>
      <c r="R948" t="s">
        <v>41</v>
      </c>
      <c r="S948" t="s">
        <v>42</v>
      </c>
      <c r="T948" t="s">
        <v>41</v>
      </c>
      <c r="U948" t="s">
        <v>659</v>
      </c>
      <c r="V948" s="35" t="s">
        <v>3093</v>
      </c>
      <c r="W948" s="35" t="s">
        <v>3093</v>
      </c>
      <c r="X948" s="35" t="s">
        <v>3093</v>
      </c>
      <c r="Y948" s="35" t="s">
        <v>3093</v>
      </c>
      <c r="Z948" t="s">
        <v>68</v>
      </c>
      <c r="AA948" s="5">
        <v>1938</v>
      </c>
      <c r="AC948" t="s">
        <v>1712</v>
      </c>
      <c r="AD948" s="5" t="s">
        <v>1713</v>
      </c>
      <c r="AE948" t="s">
        <v>44</v>
      </c>
      <c r="AF948" t="s">
        <v>41</v>
      </c>
    </row>
    <row r="949" spans="1:32" x14ac:dyDescent="0.3">
      <c r="A949" s="3" t="s">
        <v>1900</v>
      </c>
      <c r="B949" s="4" t="s">
        <v>81</v>
      </c>
      <c r="C949" t="s">
        <v>3292</v>
      </c>
      <c r="D949" s="5">
        <v>1</v>
      </c>
      <c r="E949" t="s">
        <v>1893</v>
      </c>
      <c r="F949" t="s">
        <v>1710</v>
      </c>
      <c r="G949" t="s">
        <v>3088</v>
      </c>
      <c r="H949" t="s">
        <v>34</v>
      </c>
      <c r="I949" s="3" t="s">
        <v>1901</v>
      </c>
      <c r="J949" t="s">
        <v>3154</v>
      </c>
      <c r="K949" t="s">
        <v>36</v>
      </c>
      <c r="L949" t="s">
        <v>153</v>
      </c>
      <c r="M949" t="s">
        <v>44</v>
      </c>
      <c r="N949" t="s">
        <v>155</v>
      </c>
      <c r="O949" t="s">
        <v>40</v>
      </c>
      <c r="P949" t="s">
        <v>41</v>
      </c>
      <c r="Q949" t="s">
        <v>41</v>
      </c>
      <c r="R949" t="s">
        <v>41</v>
      </c>
      <c r="S949" t="s">
        <v>42</v>
      </c>
      <c r="T949" t="s">
        <v>41</v>
      </c>
      <c r="U949" t="s">
        <v>138</v>
      </c>
      <c r="V949" s="35" t="s">
        <v>3093</v>
      </c>
      <c r="W949" s="35" t="s">
        <v>3093</v>
      </c>
      <c r="X949" s="35" t="s">
        <v>3093</v>
      </c>
      <c r="Y949" s="35" t="s">
        <v>3093</v>
      </c>
      <c r="Z949" t="s">
        <v>68</v>
      </c>
      <c r="AA949" s="5">
        <v>1938</v>
      </c>
      <c r="AC949" t="s">
        <v>1712</v>
      </c>
      <c r="AD949" s="5" t="s">
        <v>1713</v>
      </c>
      <c r="AE949" t="s">
        <v>44</v>
      </c>
      <c r="AF949" t="s">
        <v>41</v>
      </c>
    </row>
    <row r="950" spans="1:32" x14ac:dyDescent="0.3">
      <c r="A950" s="3" t="s">
        <v>1902</v>
      </c>
      <c r="B950" s="4" t="s">
        <v>31</v>
      </c>
      <c r="C950" t="s">
        <v>3292</v>
      </c>
      <c r="D950" s="5">
        <v>1</v>
      </c>
      <c r="E950" t="s">
        <v>1903</v>
      </c>
      <c r="F950" t="s">
        <v>1043</v>
      </c>
      <c r="G950" t="s">
        <v>3089</v>
      </c>
      <c r="H950" t="s">
        <v>34</v>
      </c>
      <c r="I950" s="3" t="s">
        <v>44</v>
      </c>
      <c r="J950" t="s">
        <v>3146</v>
      </c>
      <c r="K950" t="s">
        <v>36</v>
      </c>
      <c r="L950" t="s">
        <v>153</v>
      </c>
      <c r="M950" t="s">
        <v>794</v>
      </c>
      <c r="N950" t="s">
        <v>155</v>
      </c>
      <c r="O950" t="s">
        <v>40</v>
      </c>
      <c r="P950" t="s">
        <v>41</v>
      </c>
      <c r="Q950" t="s">
        <v>41</v>
      </c>
      <c r="R950" t="s">
        <v>41</v>
      </c>
      <c r="S950" t="s">
        <v>42</v>
      </c>
      <c r="T950" t="s">
        <v>41</v>
      </c>
      <c r="U950" t="s">
        <v>656</v>
      </c>
      <c r="V950" s="35" t="s">
        <v>3093</v>
      </c>
      <c r="W950" s="35" t="s">
        <v>3093</v>
      </c>
      <c r="X950" s="35" t="s">
        <v>3093</v>
      </c>
      <c r="Y950" s="35" t="s">
        <v>3093</v>
      </c>
      <c r="Z950" t="s">
        <v>650</v>
      </c>
      <c r="AA950" s="5">
        <v>1931</v>
      </c>
      <c r="AC950" t="s">
        <v>1044</v>
      </c>
      <c r="AD950">
        <v>49</v>
      </c>
      <c r="AE950" t="s">
        <v>44</v>
      </c>
      <c r="AF950" t="s">
        <v>41</v>
      </c>
    </row>
    <row r="951" spans="1:32" x14ac:dyDescent="0.3">
      <c r="A951" s="3" t="s">
        <v>1904</v>
      </c>
      <c r="B951" s="4" t="s">
        <v>31</v>
      </c>
      <c r="C951" t="s">
        <v>3292</v>
      </c>
      <c r="D951" s="5">
        <v>6</v>
      </c>
      <c r="E951" t="s">
        <v>1905</v>
      </c>
      <c r="F951" t="s">
        <v>1043</v>
      </c>
      <c r="G951" t="s">
        <v>3089</v>
      </c>
      <c r="H951" t="s">
        <v>44</v>
      </c>
      <c r="I951" s="3" t="s">
        <v>44</v>
      </c>
      <c r="J951" t="s">
        <v>3127</v>
      </c>
      <c r="K951" t="s">
        <v>36</v>
      </c>
      <c r="L951" t="s">
        <v>1043</v>
      </c>
      <c r="M951" t="s">
        <v>655</v>
      </c>
      <c r="N951" t="s">
        <v>39</v>
      </c>
      <c r="O951" t="s">
        <v>40</v>
      </c>
      <c r="P951" t="s">
        <v>41</v>
      </c>
      <c r="Q951" t="s">
        <v>41</v>
      </c>
      <c r="R951" t="s">
        <v>41</v>
      </c>
      <c r="S951" t="s">
        <v>42</v>
      </c>
      <c r="T951" t="s">
        <v>41</v>
      </c>
      <c r="U951" t="s">
        <v>656</v>
      </c>
      <c r="V951" s="35" t="s">
        <v>3093</v>
      </c>
      <c r="W951" s="35" t="s">
        <v>3093</v>
      </c>
      <c r="X951" s="35" t="s">
        <v>3093</v>
      </c>
      <c r="Y951" s="35" t="s">
        <v>3093</v>
      </c>
      <c r="Z951" t="s">
        <v>650</v>
      </c>
      <c r="AA951" s="5">
        <v>1931</v>
      </c>
      <c r="AC951" t="s">
        <v>1044</v>
      </c>
      <c r="AD951">
        <v>71</v>
      </c>
      <c r="AE951" t="s">
        <v>44</v>
      </c>
      <c r="AF951" t="s">
        <v>41</v>
      </c>
    </row>
    <row r="952" spans="1:32" x14ac:dyDescent="0.3">
      <c r="A952" s="3" t="s">
        <v>1906</v>
      </c>
      <c r="B952" s="4" t="s">
        <v>31</v>
      </c>
      <c r="C952" t="s">
        <v>3292</v>
      </c>
      <c r="D952" s="5">
        <v>20</v>
      </c>
      <c r="E952" t="s">
        <v>1905</v>
      </c>
      <c r="F952" t="s">
        <v>1043</v>
      </c>
      <c r="G952" t="s">
        <v>3089</v>
      </c>
      <c r="H952" t="s">
        <v>44</v>
      </c>
      <c r="I952" s="3" t="s">
        <v>44</v>
      </c>
      <c r="J952" t="s">
        <v>3127</v>
      </c>
      <c r="K952" t="s">
        <v>36</v>
      </c>
      <c r="L952" t="s">
        <v>1043</v>
      </c>
      <c r="M952" t="s">
        <v>655</v>
      </c>
      <c r="N952" t="s">
        <v>39</v>
      </c>
      <c r="O952" t="s">
        <v>40</v>
      </c>
      <c r="P952" t="s">
        <v>41</v>
      </c>
      <c r="Q952" t="s">
        <v>41</v>
      </c>
      <c r="R952" t="s">
        <v>41</v>
      </c>
      <c r="S952" t="s">
        <v>42</v>
      </c>
      <c r="T952" t="s">
        <v>41</v>
      </c>
      <c r="U952" t="s">
        <v>659</v>
      </c>
      <c r="V952" s="35" t="s">
        <v>3093</v>
      </c>
      <c r="W952" s="35" t="s">
        <v>3093</v>
      </c>
      <c r="X952" s="35" t="s">
        <v>3093</v>
      </c>
      <c r="Y952" s="35" t="s">
        <v>3093</v>
      </c>
      <c r="Z952" t="s">
        <v>650</v>
      </c>
      <c r="AA952" s="5">
        <v>1931</v>
      </c>
      <c r="AC952" t="s">
        <v>1044</v>
      </c>
      <c r="AD952">
        <v>71</v>
      </c>
      <c r="AE952" t="s">
        <v>44</v>
      </c>
      <c r="AF952" t="s">
        <v>41</v>
      </c>
    </row>
    <row r="953" spans="1:32" x14ac:dyDescent="0.3">
      <c r="A953" s="3" t="s">
        <v>1907</v>
      </c>
      <c r="B953" s="4" t="s">
        <v>31</v>
      </c>
      <c r="C953" t="s">
        <v>3292</v>
      </c>
      <c r="D953" s="5">
        <v>8</v>
      </c>
      <c r="E953" t="s">
        <v>1905</v>
      </c>
      <c r="F953" t="s">
        <v>1043</v>
      </c>
      <c r="G953" t="s">
        <v>3089</v>
      </c>
      <c r="H953" t="s">
        <v>44</v>
      </c>
      <c r="I953" s="3" t="s">
        <v>44</v>
      </c>
      <c r="J953" t="s">
        <v>3127</v>
      </c>
      <c r="K953" t="s">
        <v>36</v>
      </c>
      <c r="L953" t="s">
        <v>1043</v>
      </c>
      <c r="M953" t="s">
        <v>655</v>
      </c>
      <c r="N953" t="s">
        <v>39</v>
      </c>
      <c r="O953" t="s">
        <v>40</v>
      </c>
      <c r="P953" t="s">
        <v>41</v>
      </c>
      <c r="Q953" t="s">
        <v>41</v>
      </c>
      <c r="R953" t="s">
        <v>41</v>
      </c>
      <c r="S953" t="s">
        <v>42</v>
      </c>
      <c r="T953" t="s">
        <v>41</v>
      </c>
      <c r="U953" t="s">
        <v>649</v>
      </c>
      <c r="V953" s="35" t="s">
        <v>3093</v>
      </c>
      <c r="W953" s="35" t="s">
        <v>3093</v>
      </c>
      <c r="X953" s="35" t="s">
        <v>3093</v>
      </c>
      <c r="Y953" s="35" t="s">
        <v>3093</v>
      </c>
      <c r="Z953" t="s">
        <v>650</v>
      </c>
      <c r="AA953" s="5">
        <v>1931</v>
      </c>
      <c r="AC953" t="s">
        <v>1044</v>
      </c>
      <c r="AD953">
        <v>71</v>
      </c>
      <c r="AE953" t="s">
        <v>44</v>
      </c>
      <c r="AF953" t="s">
        <v>41</v>
      </c>
    </row>
    <row r="954" spans="1:32" x14ac:dyDescent="0.3">
      <c r="A954" s="3" t="s">
        <v>1908</v>
      </c>
      <c r="B954" s="4" t="s">
        <v>31</v>
      </c>
      <c r="C954" t="s">
        <v>3292</v>
      </c>
      <c r="D954" s="5">
        <v>20</v>
      </c>
      <c r="E954" t="s">
        <v>1905</v>
      </c>
      <c r="F954" t="s">
        <v>1043</v>
      </c>
      <c r="G954" t="s">
        <v>3089</v>
      </c>
      <c r="H954" t="s">
        <v>44</v>
      </c>
      <c r="I954" s="3" t="s">
        <v>44</v>
      </c>
      <c r="J954" t="s">
        <v>3127</v>
      </c>
      <c r="K954" t="s">
        <v>36</v>
      </c>
      <c r="L954" t="s">
        <v>1043</v>
      </c>
      <c r="M954" t="s">
        <v>655</v>
      </c>
      <c r="N954" t="s">
        <v>39</v>
      </c>
      <c r="O954" t="s">
        <v>40</v>
      </c>
      <c r="P954" t="s">
        <v>41</v>
      </c>
      <c r="Q954" t="s">
        <v>41</v>
      </c>
      <c r="R954" t="s">
        <v>41</v>
      </c>
      <c r="S954" t="s">
        <v>42</v>
      </c>
      <c r="T954" t="s">
        <v>41</v>
      </c>
      <c r="U954" t="s">
        <v>1428</v>
      </c>
      <c r="V954" s="35" t="s">
        <v>3093</v>
      </c>
      <c r="W954" s="35" t="s">
        <v>3093</v>
      </c>
      <c r="X954" s="35" t="s">
        <v>3093</v>
      </c>
      <c r="Y954" s="35" t="s">
        <v>3093</v>
      </c>
      <c r="Z954" t="s">
        <v>650</v>
      </c>
      <c r="AA954" s="5">
        <v>1931</v>
      </c>
      <c r="AC954" t="s">
        <v>1044</v>
      </c>
      <c r="AD954">
        <v>71</v>
      </c>
      <c r="AE954" t="s">
        <v>44</v>
      </c>
      <c r="AF954" t="s">
        <v>41</v>
      </c>
    </row>
    <row r="955" spans="1:32" x14ac:dyDescent="0.3">
      <c r="A955" s="3" t="s">
        <v>1909</v>
      </c>
      <c r="B955" s="4" t="s">
        <v>31</v>
      </c>
      <c r="C955" t="s">
        <v>3292</v>
      </c>
      <c r="D955" s="5">
        <v>1</v>
      </c>
      <c r="E955" t="s">
        <v>1905</v>
      </c>
      <c r="F955" t="s">
        <v>1043</v>
      </c>
      <c r="G955" t="s">
        <v>3089</v>
      </c>
      <c r="H955" t="s">
        <v>44</v>
      </c>
      <c r="I955" s="3" t="s">
        <v>44</v>
      </c>
      <c r="J955" t="s">
        <v>3127</v>
      </c>
      <c r="K955" t="s">
        <v>36</v>
      </c>
      <c r="L955" t="s">
        <v>1043</v>
      </c>
      <c r="M955" t="s">
        <v>655</v>
      </c>
      <c r="N955" t="s">
        <v>39</v>
      </c>
      <c r="O955" t="s">
        <v>40</v>
      </c>
      <c r="P955" t="s">
        <v>41</v>
      </c>
      <c r="Q955" t="s">
        <v>41</v>
      </c>
      <c r="R955" t="s">
        <v>41</v>
      </c>
      <c r="S955" t="s">
        <v>42</v>
      </c>
      <c r="T955" t="s">
        <v>41</v>
      </c>
      <c r="U955" t="s">
        <v>856</v>
      </c>
      <c r="V955" s="35" t="s">
        <v>3093</v>
      </c>
      <c r="W955" s="35" t="s">
        <v>3093</v>
      </c>
      <c r="X955" s="35" t="s">
        <v>3093</v>
      </c>
      <c r="Y955" s="35" t="s">
        <v>3093</v>
      </c>
      <c r="Z955" t="s">
        <v>650</v>
      </c>
      <c r="AA955" s="5">
        <v>1931</v>
      </c>
      <c r="AC955" t="s">
        <v>1044</v>
      </c>
      <c r="AD955">
        <v>71</v>
      </c>
      <c r="AE955" t="s">
        <v>44</v>
      </c>
      <c r="AF955" t="s">
        <v>41</v>
      </c>
    </row>
    <row r="956" spans="1:32" x14ac:dyDescent="0.3">
      <c r="A956" s="3" t="s">
        <v>1910</v>
      </c>
      <c r="B956" s="4" t="s">
        <v>50</v>
      </c>
      <c r="C956" t="s">
        <v>3292</v>
      </c>
      <c r="D956" s="5">
        <v>2</v>
      </c>
      <c r="E956" t="s">
        <v>1905</v>
      </c>
      <c r="F956" t="s">
        <v>1043</v>
      </c>
      <c r="G956" t="s">
        <v>3089</v>
      </c>
      <c r="H956" t="s">
        <v>44</v>
      </c>
      <c r="I956" s="3" t="s">
        <v>44</v>
      </c>
      <c r="J956" t="s">
        <v>3127</v>
      </c>
      <c r="K956" t="s">
        <v>36</v>
      </c>
      <c r="L956" t="s">
        <v>1043</v>
      </c>
      <c r="M956" t="s">
        <v>655</v>
      </c>
      <c r="N956" t="s">
        <v>39</v>
      </c>
      <c r="O956" t="s">
        <v>40</v>
      </c>
      <c r="P956" t="s">
        <v>44</v>
      </c>
      <c r="Q956" t="s">
        <v>44</v>
      </c>
      <c r="R956" t="s">
        <v>44</v>
      </c>
      <c r="S956" t="s">
        <v>44</v>
      </c>
      <c r="T956" t="s">
        <v>44</v>
      </c>
      <c r="U956" t="s">
        <v>44</v>
      </c>
      <c r="V956" s="35" t="s">
        <v>3093</v>
      </c>
      <c r="W956" s="35" t="s">
        <v>3093</v>
      </c>
      <c r="X956" s="35" t="s">
        <v>3093</v>
      </c>
      <c r="Y956" s="35" t="s">
        <v>3093</v>
      </c>
      <c r="Z956" t="s">
        <v>650</v>
      </c>
      <c r="AA956" s="5">
        <v>1931</v>
      </c>
      <c r="AC956" t="s">
        <v>1044</v>
      </c>
      <c r="AD956">
        <v>71</v>
      </c>
      <c r="AE956" t="s">
        <v>44</v>
      </c>
      <c r="AF956" t="s">
        <v>41</v>
      </c>
    </row>
    <row r="957" spans="1:32" x14ac:dyDescent="0.3">
      <c r="A957" s="3" t="s">
        <v>1911</v>
      </c>
      <c r="B957" s="4" t="s">
        <v>81</v>
      </c>
      <c r="C957" t="s">
        <v>3292</v>
      </c>
      <c r="D957" s="5">
        <v>1</v>
      </c>
      <c r="E957" t="s">
        <v>1905</v>
      </c>
      <c r="F957" t="s">
        <v>1043</v>
      </c>
      <c r="G957" t="s">
        <v>3089</v>
      </c>
      <c r="H957" t="s">
        <v>44</v>
      </c>
      <c r="I957" s="3" t="s">
        <v>44</v>
      </c>
      <c r="J957" t="s">
        <v>3127</v>
      </c>
      <c r="K957" t="s">
        <v>36</v>
      </c>
      <c r="L957" t="s">
        <v>1043</v>
      </c>
      <c r="M957" t="s">
        <v>655</v>
      </c>
      <c r="N957" t="s">
        <v>39</v>
      </c>
      <c r="O957" t="s">
        <v>40</v>
      </c>
      <c r="P957" t="s">
        <v>44</v>
      </c>
      <c r="Q957" t="s">
        <v>44</v>
      </c>
      <c r="R957" t="s">
        <v>44</v>
      </c>
      <c r="S957" t="s">
        <v>44</v>
      </c>
      <c r="T957" t="s">
        <v>44</v>
      </c>
      <c r="U957" t="s">
        <v>44</v>
      </c>
      <c r="V957" s="35" t="s">
        <v>3093</v>
      </c>
      <c r="W957" s="35" t="s">
        <v>3093</v>
      </c>
      <c r="X957" s="35" t="s">
        <v>3093</v>
      </c>
      <c r="Y957" s="35" t="s">
        <v>3093</v>
      </c>
      <c r="Z957" t="s">
        <v>650</v>
      </c>
      <c r="AA957" s="5">
        <v>1931</v>
      </c>
      <c r="AC957" t="s">
        <v>1044</v>
      </c>
      <c r="AD957">
        <v>71</v>
      </c>
      <c r="AE957" t="s">
        <v>44</v>
      </c>
      <c r="AF957" t="s">
        <v>41</v>
      </c>
    </row>
    <row r="958" spans="1:32" x14ac:dyDescent="0.3">
      <c r="A958" s="3" t="s">
        <v>1912</v>
      </c>
      <c r="B958" s="4" t="s">
        <v>71</v>
      </c>
      <c r="C958" t="s">
        <v>3292</v>
      </c>
      <c r="D958" s="5">
        <v>6</v>
      </c>
      <c r="E958" t="s">
        <v>1905</v>
      </c>
      <c r="F958" t="s">
        <v>1043</v>
      </c>
      <c r="G958" t="s">
        <v>3089</v>
      </c>
      <c r="H958" t="s">
        <v>44</v>
      </c>
      <c r="I958" s="3" t="s">
        <v>44</v>
      </c>
      <c r="J958" t="s">
        <v>3127</v>
      </c>
      <c r="K958" t="s">
        <v>36</v>
      </c>
      <c r="L958" t="s">
        <v>1043</v>
      </c>
      <c r="M958" t="s">
        <v>655</v>
      </c>
      <c r="N958" t="s">
        <v>39</v>
      </c>
      <c r="O958" t="s">
        <v>40</v>
      </c>
      <c r="P958" t="s">
        <v>44</v>
      </c>
      <c r="Q958" t="s">
        <v>44</v>
      </c>
      <c r="R958" t="s">
        <v>44</v>
      </c>
      <c r="S958" t="s">
        <v>44</v>
      </c>
      <c r="T958" t="s">
        <v>44</v>
      </c>
      <c r="U958" t="s">
        <v>44</v>
      </c>
      <c r="V958" s="35" t="s">
        <v>3093</v>
      </c>
      <c r="W958" s="35" t="s">
        <v>3093</v>
      </c>
      <c r="X958" s="35" t="s">
        <v>3093</v>
      </c>
      <c r="Y958" s="35" t="s">
        <v>3093</v>
      </c>
      <c r="Z958" t="s">
        <v>650</v>
      </c>
      <c r="AA958" s="5">
        <v>1931</v>
      </c>
      <c r="AC958" t="s">
        <v>1044</v>
      </c>
      <c r="AD958">
        <v>71</v>
      </c>
      <c r="AE958" t="s">
        <v>44</v>
      </c>
      <c r="AF958" t="s">
        <v>41</v>
      </c>
    </row>
    <row r="959" spans="1:32" x14ac:dyDescent="0.3">
      <c r="A959" s="3" t="s">
        <v>1913</v>
      </c>
      <c r="B959" s="4" t="s">
        <v>31</v>
      </c>
      <c r="C959" t="s">
        <v>3292</v>
      </c>
      <c r="D959" s="5">
        <v>1</v>
      </c>
      <c r="E959" t="s">
        <v>1914</v>
      </c>
      <c r="F959" t="s">
        <v>1043</v>
      </c>
      <c r="G959" t="s">
        <v>3089</v>
      </c>
      <c r="H959" t="s">
        <v>44</v>
      </c>
      <c r="I959" s="3" t="s">
        <v>44</v>
      </c>
      <c r="J959" t="s">
        <v>3127</v>
      </c>
      <c r="K959" t="s">
        <v>36</v>
      </c>
      <c r="L959" t="s">
        <v>1043</v>
      </c>
      <c r="M959" t="s">
        <v>655</v>
      </c>
      <c r="N959" t="s">
        <v>39</v>
      </c>
      <c r="O959" t="s">
        <v>40</v>
      </c>
      <c r="P959" t="s">
        <v>41</v>
      </c>
      <c r="Q959" t="s">
        <v>41</v>
      </c>
      <c r="R959" t="s">
        <v>41</v>
      </c>
      <c r="S959" t="s">
        <v>42</v>
      </c>
      <c r="T959" t="s">
        <v>41</v>
      </c>
      <c r="U959" t="s">
        <v>1428</v>
      </c>
      <c r="V959" s="35" t="s">
        <v>3093</v>
      </c>
      <c r="W959" s="35" t="s">
        <v>3093</v>
      </c>
      <c r="X959" s="35" t="s">
        <v>3093</v>
      </c>
      <c r="Y959" s="35" t="s">
        <v>3093</v>
      </c>
      <c r="Z959" t="s">
        <v>650</v>
      </c>
      <c r="AA959" s="5">
        <v>1931</v>
      </c>
      <c r="AC959" t="s">
        <v>1044</v>
      </c>
      <c r="AD959">
        <v>71</v>
      </c>
      <c r="AE959" t="s">
        <v>44</v>
      </c>
      <c r="AF959" t="s">
        <v>41</v>
      </c>
    </row>
    <row r="960" spans="1:32" x14ac:dyDescent="0.3">
      <c r="A960" s="3" t="s">
        <v>1915</v>
      </c>
      <c r="B960" s="4" t="s">
        <v>71</v>
      </c>
      <c r="C960" t="s">
        <v>3292</v>
      </c>
      <c r="D960" s="5">
        <v>1</v>
      </c>
      <c r="E960" t="s">
        <v>1914</v>
      </c>
      <c r="F960" t="s">
        <v>1043</v>
      </c>
      <c r="G960" t="s">
        <v>3089</v>
      </c>
      <c r="H960" t="s">
        <v>44</v>
      </c>
      <c r="I960" s="3" t="s">
        <v>44</v>
      </c>
      <c r="J960" t="s">
        <v>3127</v>
      </c>
      <c r="K960" t="s">
        <v>36</v>
      </c>
      <c r="L960" t="s">
        <v>1043</v>
      </c>
      <c r="M960" t="s">
        <v>655</v>
      </c>
      <c r="N960" t="s">
        <v>39</v>
      </c>
      <c r="O960" t="s">
        <v>40</v>
      </c>
      <c r="P960" t="s">
        <v>44</v>
      </c>
      <c r="Q960" t="s">
        <v>44</v>
      </c>
      <c r="R960" t="s">
        <v>44</v>
      </c>
      <c r="S960" t="s">
        <v>44</v>
      </c>
      <c r="T960" t="s">
        <v>44</v>
      </c>
      <c r="U960" t="s">
        <v>44</v>
      </c>
      <c r="V960" s="35" t="s">
        <v>3093</v>
      </c>
      <c r="W960" s="35" t="s">
        <v>3093</v>
      </c>
      <c r="X960" s="35" t="s">
        <v>3093</v>
      </c>
      <c r="Y960" s="35" t="s">
        <v>3093</v>
      </c>
      <c r="Z960" t="s">
        <v>650</v>
      </c>
      <c r="AA960" s="5">
        <v>1931</v>
      </c>
      <c r="AC960" t="s">
        <v>1044</v>
      </c>
      <c r="AD960">
        <v>71</v>
      </c>
      <c r="AE960" t="s">
        <v>44</v>
      </c>
      <c r="AF960" t="s">
        <v>41</v>
      </c>
    </row>
    <row r="961" spans="1:32" x14ac:dyDescent="0.3">
      <c r="A961" s="3" t="s">
        <v>1916</v>
      </c>
      <c r="B961" s="4" t="s">
        <v>90</v>
      </c>
      <c r="C961" t="s">
        <v>3292</v>
      </c>
      <c r="D961" s="5">
        <v>1</v>
      </c>
      <c r="E961" t="s">
        <v>1914</v>
      </c>
      <c r="F961" t="s">
        <v>1043</v>
      </c>
      <c r="G961" t="s">
        <v>3089</v>
      </c>
      <c r="H961" t="s">
        <v>44</v>
      </c>
      <c r="I961" s="3" t="s">
        <v>44</v>
      </c>
      <c r="J961" t="s">
        <v>3127</v>
      </c>
      <c r="K961" t="s">
        <v>36</v>
      </c>
      <c r="L961" t="s">
        <v>1043</v>
      </c>
      <c r="M961" t="s">
        <v>655</v>
      </c>
      <c r="N961" t="s">
        <v>39</v>
      </c>
      <c r="O961" t="s">
        <v>40</v>
      </c>
      <c r="P961" t="s">
        <v>44</v>
      </c>
      <c r="Q961" t="s">
        <v>44</v>
      </c>
      <c r="R961" t="s">
        <v>44</v>
      </c>
      <c r="S961" t="s">
        <v>44</v>
      </c>
      <c r="T961" t="s">
        <v>44</v>
      </c>
      <c r="U961" t="s">
        <v>44</v>
      </c>
      <c r="V961" s="35" t="s">
        <v>3093</v>
      </c>
      <c r="W961" s="35" t="s">
        <v>3093</v>
      </c>
      <c r="X961" s="35" t="s">
        <v>3093</v>
      </c>
      <c r="Y961" s="35" t="s">
        <v>3093</v>
      </c>
      <c r="Z961" t="s">
        <v>650</v>
      </c>
      <c r="AA961" s="5">
        <v>1931</v>
      </c>
      <c r="AC961" t="s">
        <v>1044</v>
      </c>
      <c r="AD961">
        <v>71</v>
      </c>
      <c r="AE961" t="s">
        <v>44</v>
      </c>
      <c r="AF961" t="s">
        <v>41</v>
      </c>
    </row>
    <row r="962" spans="1:32" x14ac:dyDescent="0.3">
      <c r="A962" s="3" t="s">
        <v>1917</v>
      </c>
      <c r="B962" s="4" t="s">
        <v>31</v>
      </c>
      <c r="C962" t="s">
        <v>3292</v>
      </c>
      <c r="D962" s="5">
        <v>2</v>
      </c>
      <c r="E962" t="s">
        <v>1918</v>
      </c>
      <c r="F962" t="s">
        <v>1043</v>
      </c>
      <c r="G962" t="s">
        <v>3089</v>
      </c>
      <c r="H962" t="s">
        <v>34</v>
      </c>
      <c r="I962" s="3" t="s">
        <v>44</v>
      </c>
      <c r="J962" t="s">
        <v>3127</v>
      </c>
      <c r="K962" t="s">
        <v>36</v>
      </c>
      <c r="L962" t="s">
        <v>1684</v>
      </c>
      <c r="M962" t="s">
        <v>44</v>
      </c>
      <c r="N962" t="s">
        <v>832</v>
      </c>
      <c r="O962" t="s">
        <v>40</v>
      </c>
      <c r="P962" t="s">
        <v>41</v>
      </c>
      <c r="Q962" t="s">
        <v>41</v>
      </c>
      <c r="R962" t="s">
        <v>41</v>
      </c>
      <c r="S962" t="s">
        <v>42</v>
      </c>
      <c r="T962" t="s">
        <v>41</v>
      </c>
      <c r="U962" t="s">
        <v>1919</v>
      </c>
      <c r="V962" s="35" t="s">
        <v>3093</v>
      </c>
      <c r="W962" s="35" t="s">
        <v>3093</v>
      </c>
      <c r="X962" s="35" t="s">
        <v>3093</v>
      </c>
      <c r="Y962" s="35" t="s">
        <v>3093</v>
      </c>
      <c r="Z962" t="s">
        <v>650</v>
      </c>
      <c r="AA962" s="5">
        <v>1931</v>
      </c>
      <c r="AC962" t="s">
        <v>1044</v>
      </c>
      <c r="AD962">
        <v>114</v>
      </c>
      <c r="AE962" t="s">
        <v>44</v>
      </c>
      <c r="AF962" t="s">
        <v>41</v>
      </c>
    </row>
    <row r="963" spans="1:32" x14ac:dyDescent="0.3">
      <c r="A963" s="3" t="s">
        <v>1920</v>
      </c>
      <c r="B963" s="4" t="s">
        <v>31</v>
      </c>
      <c r="C963" t="s">
        <v>3292</v>
      </c>
      <c r="D963" s="5">
        <v>3</v>
      </c>
      <c r="E963" t="s">
        <v>1918</v>
      </c>
      <c r="F963" t="s">
        <v>1043</v>
      </c>
      <c r="G963" t="s">
        <v>3089</v>
      </c>
      <c r="H963" t="s">
        <v>34</v>
      </c>
      <c r="I963" s="3" t="s">
        <v>44</v>
      </c>
      <c r="J963" t="s">
        <v>3127</v>
      </c>
      <c r="K963" t="s">
        <v>36</v>
      </c>
      <c r="L963" t="s">
        <v>1684</v>
      </c>
      <c r="M963" t="s">
        <v>44</v>
      </c>
      <c r="N963" t="s">
        <v>832</v>
      </c>
      <c r="O963" t="s">
        <v>40</v>
      </c>
      <c r="P963" t="s">
        <v>41</v>
      </c>
      <c r="Q963" t="s">
        <v>41</v>
      </c>
      <c r="R963" t="s">
        <v>41</v>
      </c>
      <c r="S963" t="s">
        <v>42</v>
      </c>
      <c r="T963" t="s">
        <v>41</v>
      </c>
      <c r="U963" t="s">
        <v>1428</v>
      </c>
      <c r="V963" s="35" t="s">
        <v>3093</v>
      </c>
      <c r="W963" s="35" t="s">
        <v>3093</v>
      </c>
      <c r="X963" s="35" t="s">
        <v>3093</v>
      </c>
      <c r="Y963" s="35" t="s">
        <v>3093</v>
      </c>
      <c r="Z963" t="s">
        <v>650</v>
      </c>
      <c r="AA963" s="5">
        <v>1931</v>
      </c>
      <c r="AC963" t="s">
        <v>1044</v>
      </c>
      <c r="AD963">
        <v>114</v>
      </c>
      <c r="AE963" t="s">
        <v>44</v>
      </c>
      <c r="AF963" t="s">
        <v>41</v>
      </c>
    </row>
    <row r="964" spans="1:32" x14ac:dyDescent="0.3">
      <c r="A964" s="3" t="s">
        <v>1921</v>
      </c>
      <c r="B964" s="4" t="s">
        <v>50</v>
      </c>
      <c r="C964" t="s">
        <v>3292</v>
      </c>
      <c r="D964" s="5">
        <v>1</v>
      </c>
      <c r="E964" t="s">
        <v>1918</v>
      </c>
      <c r="F964" t="s">
        <v>1043</v>
      </c>
      <c r="G964" t="s">
        <v>3089</v>
      </c>
      <c r="H964" t="s">
        <v>34</v>
      </c>
      <c r="I964" s="3" t="s">
        <v>44</v>
      </c>
      <c r="J964" t="s">
        <v>3127</v>
      </c>
      <c r="K964" t="s">
        <v>36</v>
      </c>
      <c r="L964" t="s">
        <v>1684</v>
      </c>
      <c r="M964" t="s">
        <v>44</v>
      </c>
      <c r="N964" t="s">
        <v>832</v>
      </c>
      <c r="O964" t="s">
        <v>40</v>
      </c>
      <c r="P964" t="s">
        <v>44</v>
      </c>
      <c r="Q964" t="s">
        <v>44</v>
      </c>
      <c r="R964" t="s">
        <v>44</v>
      </c>
      <c r="S964" t="s">
        <v>44</v>
      </c>
      <c r="T964" t="s">
        <v>44</v>
      </c>
      <c r="U964" t="s">
        <v>44</v>
      </c>
      <c r="V964" s="35" t="s">
        <v>3093</v>
      </c>
      <c r="W964" s="35" t="s">
        <v>3093</v>
      </c>
      <c r="X964" s="35" t="s">
        <v>3093</v>
      </c>
      <c r="Y964" s="35" t="s">
        <v>3093</v>
      </c>
      <c r="Z964" t="s">
        <v>650</v>
      </c>
      <c r="AA964" s="5">
        <v>1931</v>
      </c>
      <c r="AC964" t="s">
        <v>1044</v>
      </c>
      <c r="AD964">
        <v>114</v>
      </c>
      <c r="AE964" t="s">
        <v>44</v>
      </c>
      <c r="AF964" t="s">
        <v>41</v>
      </c>
    </row>
    <row r="965" spans="1:32" x14ac:dyDescent="0.3">
      <c r="A965" s="3" t="s">
        <v>1922</v>
      </c>
      <c r="B965" s="4" t="s">
        <v>1923</v>
      </c>
      <c r="C965" t="s">
        <v>3292</v>
      </c>
      <c r="D965" s="5">
        <v>1</v>
      </c>
      <c r="E965" t="s">
        <v>1924</v>
      </c>
      <c r="F965" t="s">
        <v>1925</v>
      </c>
      <c r="G965" t="s">
        <v>3091</v>
      </c>
      <c r="H965" t="s">
        <v>34</v>
      </c>
      <c r="I965" s="3" t="s">
        <v>1926</v>
      </c>
      <c r="J965" t="s">
        <v>3129</v>
      </c>
      <c r="K965" t="s">
        <v>36</v>
      </c>
      <c r="L965" t="s">
        <v>36</v>
      </c>
      <c r="M965" t="s">
        <v>44</v>
      </c>
      <c r="N965" t="s">
        <v>39</v>
      </c>
      <c r="O965" t="s">
        <v>40</v>
      </c>
      <c r="P965" t="s">
        <v>44</v>
      </c>
      <c r="Q965" t="s">
        <v>44</v>
      </c>
      <c r="R965" t="s">
        <v>44</v>
      </c>
      <c r="S965" t="s">
        <v>44</v>
      </c>
      <c r="T965" t="s">
        <v>44</v>
      </c>
      <c r="U965" t="s">
        <v>44</v>
      </c>
      <c r="V965" s="35" t="s">
        <v>3093</v>
      </c>
      <c r="W965" s="35" t="s">
        <v>3093</v>
      </c>
      <c r="X965" s="35" t="s">
        <v>3093</v>
      </c>
      <c r="Y965" s="35" t="s">
        <v>3093</v>
      </c>
      <c r="Z965" t="s">
        <v>1927</v>
      </c>
      <c r="AA965" s="5" t="s">
        <v>1928</v>
      </c>
      <c r="AC965" t="s">
        <v>1929</v>
      </c>
      <c r="AD965">
        <v>215</v>
      </c>
      <c r="AE965" t="s">
        <v>44</v>
      </c>
      <c r="AF965" t="s">
        <v>41</v>
      </c>
    </row>
    <row r="966" spans="1:32" x14ac:dyDescent="0.3">
      <c r="A966" s="3" t="s">
        <v>1930</v>
      </c>
      <c r="B966" s="4" t="s">
        <v>1923</v>
      </c>
      <c r="C966" t="s">
        <v>3292</v>
      </c>
      <c r="D966" s="5">
        <v>1</v>
      </c>
      <c r="E966" t="s">
        <v>1924</v>
      </c>
      <c r="F966" t="s">
        <v>1925</v>
      </c>
      <c r="G966" t="s">
        <v>3091</v>
      </c>
      <c r="H966" t="s">
        <v>34</v>
      </c>
      <c r="I966" s="3" t="s">
        <v>1926</v>
      </c>
      <c r="J966" t="s">
        <v>3129</v>
      </c>
      <c r="K966" t="s">
        <v>36</v>
      </c>
      <c r="L966" t="s">
        <v>36</v>
      </c>
      <c r="M966" t="s">
        <v>44</v>
      </c>
      <c r="N966" t="s">
        <v>39</v>
      </c>
      <c r="O966" t="s">
        <v>40</v>
      </c>
      <c r="P966" t="s">
        <v>41</v>
      </c>
      <c r="Q966" t="s">
        <v>41</v>
      </c>
      <c r="R966" t="s">
        <v>41</v>
      </c>
      <c r="S966" t="s">
        <v>42</v>
      </c>
      <c r="T966" t="s">
        <v>41</v>
      </c>
      <c r="U966" t="s">
        <v>1428</v>
      </c>
      <c r="V966">
        <v>99</v>
      </c>
      <c r="W966" s="35" t="s">
        <v>3093</v>
      </c>
      <c r="X966" s="35" t="s">
        <v>3093</v>
      </c>
      <c r="Y966" s="35" t="s">
        <v>3093</v>
      </c>
      <c r="Z966" t="s">
        <v>1927</v>
      </c>
      <c r="AA966" s="5" t="s">
        <v>1928</v>
      </c>
      <c r="AC966" t="s">
        <v>1929</v>
      </c>
      <c r="AD966">
        <v>219</v>
      </c>
      <c r="AE966" t="s">
        <v>1931</v>
      </c>
      <c r="AF966" t="s">
        <v>41</v>
      </c>
    </row>
    <row r="967" spans="1:32" x14ac:dyDescent="0.3">
      <c r="A967" s="3" t="s">
        <v>1932</v>
      </c>
      <c r="B967" s="4" t="s">
        <v>1923</v>
      </c>
      <c r="C967" t="s">
        <v>3292</v>
      </c>
      <c r="D967" s="5">
        <v>1</v>
      </c>
      <c r="E967" t="s">
        <v>1924</v>
      </c>
      <c r="F967" t="s">
        <v>1925</v>
      </c>
      <c r="G967" t="s">
        <v>3091</v>
      </c>
      <c r="H967" t="s">
        <v>34</v>
      </c>
      <c r="I967" s="3" t="s">
        <v>1926</v>
      </c>
      <c r="J967" t="s">
        <v>3129</v>
      </c>
      <c r="K967" t="s">
        <v>36</v>
      </c>
      <c r="L967" t="s">
        <v>36</v>
      </c>
      <c r="M967" t="s">
        <v>44</v>
      </c>
      <c r="N967" t="s">
        <v>39</v>
      </c>
      <c r="O967" t="s">
        <v>40</v>
      </c>
      <c r="P967" t="s">
        <v>41</v>
      </c>
      <c r="Q967" t="s">
        <v>41</v>
      </c>
      <c r="R967" t="s">
        <v>41</v>
      </c>
      <c r="S967" t="s">
        <v>42</v>
      </c>
      <c r="T967" t="s">
        <v>41</v>
      </c>
      <c r="U967" t="s">
        <v>185</v>
      </c>
      <c r="V967">
        <v>102</v>
      </c>
      <c r="W967" s="35" t="s">
        <v>3093</v>
      </c>
      <c r="X967" s="35" t="s">
        <v>3093</v>
      </c>
      <c r="Y967" s="35" t="s">
        <v>3093</v>
      </c>
      <c r="Z967" t="s">
        <v>1927</v>
      </c>
      <c r="AA967" s="5" t="s">
        <v>1928</v>
      </c>
      <c r="AC967" t="s">
        <v>1929</v>
      </c>
      <c r="AD967">
        <v>219</v>
      </c>
      <c r="AE967" t="s">
        <v>1933</v>
      </c>
      <c r="AF967" t="s">
        <v>41</v>
      </c>
    </row>
    <row r="968" spans="1:32" x14ac:dyDescent="0.3">
      <c r="A968" s="3" t="s">
        <v>1934</v>
      </c>
      <c r="B968" s="4" t="s">
        <v>1923</v>
      </c>
      <c r="C968" t="s">
        <v>3292</v>
      </c>
      <c r="D968" s="5">
        <v>2</v>
      </c>
      <c r="E968" t="s">
        <v>1924</v>
      </c>
      <c r="F968" t="s">
        <v>1925</v>
      </c>
      <c r="G968" t="s">
        <v>3091</v>
      </c>
      <c r="H968" t="s">
        <v>711</v>
      </c>
      <c r="I968" s="3">
        <v>12</v>
      </c>
      <c r="J968" t="s">
        <v>3129</v>
      </c>
      <c r="K968" t="s">
        <v>36</v>
      </c>
      <c r="L968" t="s">
        <v>36</v>
      </c>
      <c r="M968" t="s">
        <v>44</v>
      </c>
      <c r="N968" t="s">
        <v>39</v>
      </c>
      <c r="O968" t="s">
        <v>40</v>
      </c>
      <c r="P968" t="s">
        <v>44</v>
      </c>
      <c r="Q968" t="s">
        <v>44</v>
      </c>
      <c r="R968" t="s">
        <v>44</v>
      </c>
      <c r="S968" t="s">
        <v>44</v>
      </c>
      <c r="T968" t="s">
        <v>44</v>
      </c>
      <c r="U968" t="s">
        <v>44</v>
      </c>
      <c r="V968" s="35" t="s">
        <v>3093</v>
      </c>
      <c r="W968" s="35" t="s">
        <v>3093</v>
      </c>
      <c r="X968" s="35" t="s">
        <v>3093</v>
      </c>
      <c r="Y968" s="35" t="s">
        <v>3093</v>
      </c>
      <c r="Z968" t="s">
        <v>1927</v>
      </c>
      <c r="AA968" s="5" t="s">
        <v>1928</v>
      </c>
      <c r="AC968" t="s">
        <v>1929</v>
      </c>
      <c r="AD968">
        <v>215</v>
      </c>
      <c r="AE968" t="s">
        <v>44</v>
      </c>
      <c r="AF968" t="s">
        <v>41</v>
      </c>
    </row>
    <row r="969" spans="1:32" x14ac:dyDescent="0.3">
      <c r="A969" s="3" t="s">
        <v>1935</v>
      </c>
      <c r="B969" s="4" t="s">
        <v>1923</v>
      </c>
      <c r="C969" t="s">
        <v>3292</v>
      </c>
      <c r="D969" s="5">
        <v>1</v>
      </c>
      <c r="E969" t="s">
        <v>1924</v>
      </c>
      <c r="F969" t="s">
        <v>1925</v>
      </c>
      <c r="G969" t="s">
        <v>3091</v>
      </c>
      <c r="H969" t="s">
        <v>711</v>
      </c>
      <c r="I969" s="3">
        <v>12</v>
      </c>
      <c r="J969" t="s">
        <v>3129</v>
      </c>
      <c r="K969" t="s">
        <v>36</v>
      </c>
      <c r="L969" t="s">
        <v>36</v>
      </c>
      <c r="M969" t="s">
        <v>44</v>
      </c>
      <c r="N969" t="s">
        <v>39</v>
      </c>
      <c r="O969" t="s">
        <v>40</v>
      </c>
      <c r="P969" t="s">
        <v>41</v>
      </c>
      <c r="Q969" t="s">
        <v>41</v>
      </c>
      <c r="R969" t="s">
        <v>41</v>
      </c>
      <c r="S969" t="s">
        <v>42</v>
      </c>
      <c r="T969" t="s">
        <v>41</v>
      </c>
      <c r="U969" t="s">
        <v>1428</v>
      </c>
      <c r="V969">
        <v>100</v>
      </c>
      <c r="W969" s="35" t="s">
        <v>3093</v>
      </c>
      <c r="X969" s="35" t="s">
        <v>3093</v>
      </c>
      <c r="Y969" s="35" t="s">
        <v>3093</v>
      </c>
      <c r="Z969" t="s">
        <v>1927</v>
      </c>
      <c r="AA969" s="5" t="s">
        <v>1928</v>
      </c>
      <c r="AC969" t="s">
        <v>1929</v>
      </c>
      <c r="AD969">
        <v>219</v>
      </c>
      <c r="AE969" t="s">
        <v>1936</v>
      </c>
      <c r="AF969" t="s">
        <v>41</v>
      </c>
    </row>
    <row r="970" spans="1:32" x14ac:dyDescent="0.3">
      <c r="A970" s="3" t="s">
        <v>1937</v>
      </c>
      <c r="B970" s="4" t="s">
        <v>1923</v>
      </c>
      <c r="C970" t="s">
        <v>3292</v>
      </c>
      <c r="D970" s="5">
        <v>1</v>
      </c>
      <c r="E970" t="s">
        <v>1924</v>
      </c>
      <c r="F970" t="s">
        <v>1925</v>
      </c>
      <c r="G970" t="s">
        <v>3091</v>
      </c>
      <c r="H970" t="s">
        <v>34</v>
      </c>
      <c r="I970" s="3">
        <v>13</v>
      </c>
      <c r="J970" t="s">
        <v>3129</v>
      </c>
      <c r="K970" t="s">
        <v>36</v>
      </c>
      <c r="L970" t="s">
        <v>36</v>
      </c>
      <c r="M970" t="s">
        <v>44</v>
      </c>
      <c r="N970" t="s">
        <v>39</v>
      </c>
      <c r="O970" t="s">
        <v>40</v>
      </c>
      <c r="P970" t="s">
        <v>44</v>
      </c>
      <c r="Q970" t="s">
        <v>44</v>
      </c>
      <c r="R970" t="s">
        <v>44</v>
      </c>
      <c r="S970" t="s">
        <v>44</v>
      </c>
      <c r="T970" t="s">
        <v>44</v>
      </c>
      <c r="U970" t="s">
        <v>44</v>
      </c>
      <c r="V970" s="35" t="s">
        <v>3093</v>
      </c>
      <c r="W970" s="35" t="s">
        <v>3093</v>
      </c>
      <c r="X970" s="35" t="s">
        <v>3093</v>
      </c>
      <c r="Y970" s="35" t="s">
        <v>3093</v>
      </c>
      <c r="Z970" t="s">
        <v>1927</v>
      </c>
      <c r="AA970" s="5" t="s">
        <v>1928</v>
      </c>
      <c r="AC970" t="s">
        <v>1929</v>
      </c>
      <c r="AD970">
        <v>215</v>
      </c>
      <c r="AE970" t="s">
        <v>44</v>
      </c>
      <c r="AF970" t="s">
        <v>41</v>
      </c>
    </row>
    <row r="971" spans="1:32" x14ac:dyDescent="0.3">
      <c r="A971" s="3" t="s">
        <v>1938</v>
      </c>
      <c r="B971" t="s">
        <v>1307</v>
      </c>
      <c r="C971" t="s">
        <v>3292</v>
      </c>
      <c r="D971" s="5">
        <v>1</v>
      </c>
      <c r="E971" t="s">
        <v>1924</v>
      </c>
      <c r="F971" t="s">
        <v>1925</v>
      </c>
      <c r="G971" t="s">
        <v>3091</v>
      </c>
      <c r="H971" t="s">
        <v>711</v>
      </c>
      <c r="I971" s="3">
        <v>9</v>
      </c>
      <c r="J971" t="s">
        <v>3129</v>
      </c>
      <c r="K971" t="s">
        <v>36</v>
      </c>
      <c r="L971" t="s">
        <v>36</v>
      </c>
      <c r="M971" t="s">
        <v>44</v>
      </c>
      <c r="N971" t="s">
        <v>155</v>
      </c>
      <c r="O971" t="s">
        <v>40</v>
      </c>
      <c r="P971" t="s">
        <v>41</v>
      </c>
      <c r="Q971" t="s">
        <v>42</v>
      </c>
      <c r="R971" t="s">
        <v>41</v>
      </c>
      <c r="S971" t="s">
        <v>41</v>
      </c>
      <c r="T971" t="s">
        <v>41</v>
      </c>
      <c r="U971" t="s">
        <v>52</v>
      </c>
      <c r="V971" s="35" t="s">
        <v>3093</v>
      </c>
      <c r="W971" s="35" t="s">
        <v>3093</v>
      </c>
      <c r="X971" s="35" t="s">
        <v>3093</v>
      </c>
      <c r="Y971" s="35" t="s">
        <v>3093</v>
      </c>
      <c r="Z971" t="s">
        <v>1927</v>
      </c>
      <c r="AA971" s="5" t="s">
        <v>1928</v>
      </c>
      <c r="AC971" t="s">
        <v>1939</v>
      </c>
      <c r="AD971">
        <v>224</v>
      </c>
      <c r="AE971" t="s">
        <v>44</v>
      </c>
      <c r="AF971" t="s">
        <v>41</v>
      </c>
    </row>
    <row r="972" spans="1:32" x14ac:dyDescent="0.3">
      <c r="A972" s="3" t="s">
        <v>1940</v>
      </c>
      <c r="B972" t="s">
        <v>1307</v>
      </c>
      <c r="C972" t="s">
        <v>3292</v>
      </c>
      <c r="D972" s="5">
        <v>1</v>
      </c>
      <c r="E972" t="s">
        <v>1924</v>
      </c>
      <c r="F972" t="s">
        <v>1925</v>
      </c>
      <c r="G972" t="s">
        <v>3091</v>
      </c>
      <c r="H972" t="s">
        <v>34</v>
      </c>
      <c r="I972" s="3">
        <v>13</v>
      </c>
      <c r="J972" t="s">
        <v>3129</v>
      </c>
      <c r="K972" t="s">
        <v>36</v>
      </c>
      <c r="L972" t="s">
        <v>36</v>
      </c>
      <c r="M972" t="s">
        <v>44</v>
      </c>
      <c r="N972" t="s">
        <v>39</v>
      </c>
      <c r="O972" t="s">
        <v>40</v>
      </c>
      <c r="P972" t="s">
        <v>41</v>
      </c>
      <c r="Q972" t="s">
        <v>42</v>
      </c>
      <c r="R972" t="s">
        <v>41</v>
      </c>
      <c r="S972" t="s">
        <v>41</v>
      </c>
      <c r="T972" t="s">
        <v>41</v>
      </c>
      <c r="U972" t="s">
        <v>52</v>
      </c>
      <c r="V972" s="5">
        <v>92</v>
      </c>
      <c r="W972" s="35" t="s">
        <v>3093</v>
      </c>
      <c r="X972" s="35" t="s">
        <v>3093</v>
      </c>
      <c r="Y972" s="35" t="s">
        <v>3093</v>
      </c>
      <c r="Z972" t="s">
        <v>1927</v>
      </c>
      <c r="AA972" s="5" t="s">
        <v>1928</v>
      </c>
      <c r="AC972" t="s">
        <v>1941</v>
      </c>
      <c r="AD972">
        <v>224</v>
      </c>
      <c r="AE972" t="s">
        <v>1942</v>
      </c>
      <c r="AF972" t="s">
        <v>41</v>
      </c>
    </row>
    <row r="973" spans="1:32" x14ac:dyDescent="0.3">
      <c r="A973" s="3" t="s">
        <v>1943</v>
      </c>
      <c r="B973" t="s">
        <v>825</v>
      </c>
      <c r="C973" t="s">
        <v>3292</v>
      </c>
      <c r="D973" s="5">
        <v>1</v>
      </c>
      <c r="E973" t="s">
        <v>1924</v>
      </c>
      <c r="F973" t="s">
        <v>1925</v>
      </c>
      <c r="G973" t="s">
        <v>3091</v>
      </c>
      <c r="H973" t="s">
        <v>34</v>
      </c>
      <c r="I973" s="3" t="s">
        <v>1926</v>
      </c>
      <c r="J973" t="s">
        <v>3129</v>
      </c>
      <c r="K973" t="s">
        <v>36</v>
      </c>
      <c r="L973" t="s">
        <v>36</v>
      </c>
      <c r="M973" t="s">
        <v>44</v>
      </c>
      <c r="N973" t="s">
        <v>39</v>
      </c>
      <c r="O973" t="s">
        <v>1494</v>
      </c>
      <c r="P973" t="s">
        <v>41</v>
      </c>
      <c r="Q973" t="s">
        <v>41</v>
      </c>
      <c r="R973" t="s">
        <v>41</v>
      </c>
      <c r="S973" t="s">
        <v>42</v>
      </c>
      <c r="T973" t="s">
        <v>41</v>
      </c>
      <c r="U973" t="s">
        <v>1944</v>
      </c>
      <c r="V973" s="35" t="s">
        <v>3093</v>
      </c>
      <c r="W973" s="5">
        <v>80</v>
      </c>
      <c r="X973" s="35" t="s">
        <v>3093</v>
      </c>
      <c r="Y973" s="35" t="s">
        <v>3093</v>
      </c>
      <c r="Z973" t="s">
        <v>1927</v>
      </c>
      <c r="AA973" s="5" t="s">
        <v>1928</v>
      </c>
      <c r="AC973" t="s">
        <v>1945</v>
      </c>
      <c r="AD973">
        <v>224</v>
      </c>
      <c r="AE973" t="s">
        <v>1946</v>
      </c>
      <c r="AF973" t="s">
        <v>41</v>
      </c>
    </row>
    <row r="974" spans="1:32" x14ac:dyDescent="0.3">
      <c r="A974" s="3" t="s">
        <v>1947</v>
      </c>
      <c r="B974" t="s">
        <v>825</v>
      </c>
      <c r="C974" t="s">
        <v>3292</v>
      </c>
      <c r="D974" s="5">
        <v>1</v>
      </c>
      <c r="E974" t="s">
        <v>1924</v>
      </c>
      <c r="F974" t="s">
        <v>1925</v>
      </c>
      <c r="G974" t="s">
        <v>3091</v>
      </c>
      <c r="H974" t="s">
        <v>34</v>
      </c>
      <c r="I974" s="3" t="s">
        <v>1948</v>
      </c>
      <c r="J974" t="s">
        <v>3129</v>
      </c>
      <c r="K974" t="s">
        <v>36</v>
      </c>
      <c r="L974" t="s">
        <v>36</v>
      </c>
      <c r="M974" t="s">
        <v>154</v>
      </c>
      <c r="N974" t="s">
        <v>155</v>
      </c>
      <c r="O974" t="s">
        <v>1494</v>
      </c>
      <c r="P974" t="s">
        <v>44</v>
      </c>
      <c r="Q974" t="s">
        <v>44</v>
      </c>
      <c r="R974" t="s">
        <v>44</v>
      </c>
      <c r="S974" t="s">
        <v>44</v>
      </c>
      <c r="T974" t="s">
        <v>44</v>
      </c>
      <c r="U974" t="s">
        <v>44</v>
      </c>
      <c r="V974" s="35" t="s">
        <v>3093</v>
      </c>
      <c r="W974" s="35" t="s">
        <v>3093</v>
      </c>
      <c r="X974" s="35" t="s">
        <v>3093</v>
      </c>
      <c r="Y974" s="35" t="s">
        <v>3093</v>
      </c>
      <c r="Z974" t="s">
        <v>1927</v>
      </c>
      <c r="AA974" s="5" t="s">
        <v>1928</v>
      </c>
      <c r="AC974" t="s">
        <v>1949</v>
      </c>
      <c r="AD974">
        <v>224</v>
      </c>
      <c r="AE974" t="s">
        <v>44</v>
      </c>
      <c r="AF974" t="s">
        <v>41</v>
      </c>
    </row>
    <row r="975" spans="1:32" x14ac:dyDescent="0.3">
      <c r="A975" s="3" t="s">
        <v>1950</v>
      </c>
      <c r="B975" t="s">
        <v>825</v>
      </c>
      <c r="C975" t="s">
        <v>3292</v>
      </c>
      <c r="D975" s="5">
        <v>1</v>
      </c>
      <c r="E975" t="s">
        <v>1924</v>
      </c>
      <c r="F975" t="s">
        <v>1925</v>
      </c>
      <c r="G975" t="s">
        <v>3091</v>
      </c>
      <c r="H975" t="s">
        <v>711</v>
      </c>
      <c r="I975" s="3">
        <v>12</v>
      </c>
      <c r="J975" t="s">
        <v>3129</v>
      </c>
      <c r="K975" t="s">
        <v>36</v>
      </c>
      <c r="L975" t="s">
        <v>36</v>
      </c>
      <c r="M975" t="s">
        <v>44</v>
      </c>
      <c r="N975" t="s">
        <v>39</v>
      </c>
      <c r="O975" t="s">
        <v>1494</v>
      </c>
      <c r="P975" t="s">
        <v>41</v>
      </c>
      <c r="Q975" t="s">
        <v>41</v>
      </c>
      <c r="R975" t="s">
        <v>41</v>
      </c>
      <c r="S975" t="s">
        <v>42</v>
      </c>
      <c r="T975" t="s">
        <v>41</v>
      </c>
      <c r="U975" t="s">
        <v>1944</v>
      </c>
      <c r="V975" s="35" t="s">
        <v>3093</v>
      </c>
      <c r="W975" s="5">
        <v>77</v>
      </c>
      <c r="X975" s="35" t="s">
        <v>3093</v>
      </c>
      <c r="Y975" s="35" t="s">
        <v>3093</v>
      </c>
      <c r="Z975" t="s">
        <v>1927</v>
      </c>
      <c r="AA975" s="5" t="s">
        <v>1928</v>
      </c>
      <c r="AB975" t="s">
        <v>1951</v>
      </c>
      <c r="AC975" t="s">
        <v>1952</v>
      </c>
      <c r="AD975">
        <v>224</v>
      </c>
      <c r="AE975" t="s">
        <v>1953</v>
      </c>
      <c r="AF975" t="s">
        <v>41</v>
      </c>
    </row>
    <row r="976" spans="1:32" x14ac:dyDescent="0.3">
      <c r="A976" s="3" t="s">
        <v>1954</v>
      </c>
      <c r="B976" t="s">
        <v>1923</v>
      </c>
      <c r="C976" t="s">
        <v>3292</v>
      </c>
      <c r="D976" s="5">
        <v>1</v>
      </c>
      <c r="E976" t="s">
        <v>1955</v>
      </c>
      <c r="F976" t="s">
        <v>1925</v>
      </c>
      <c r="G976" t="s">
        <v>3091</v>
      </c>
      <c r="H976" t="s">
        <v>711</v>
      </c>
      <c r="I976" s="20" t="s">
        <v>1956</v>
      </c>
      <c r="J976" t="s">
        <v>3136</v>
      </c>
      <c r="K976" t="s">
        <v>36</v>
      </c>
      <c r="L976" t="s">
        <v>36</v>
      </c>
      <c r="M976" t="s">
        <v>154</v>
      </c>
      <c r="N976" t="s">
        <v>155</v>
      </c>
      <c r="O976" t="s">
        <v>40</v>
      </c>
      <c r="P976" t="s">
        <v>41</v>
      </c>
      <c r="Q976" t="s">
        <v>41</v>
      </c>
      <c r="R976" t="s">
        <v>41</v>
      </c>
      <c r="S976" t="s">
        <v>42</v>
      </c>
      <c r="T976" t="s">
        <v>41</v>
      </c>
      <c r="U976" t="s">
        <v>1428</v>
      </c>
      <c r="V976" s="35" t="s">
        <v>3093</v>
      </c>
      <c r="W976" s="35" t="s">
        <v>3093</v>
      </c>
      <c r="X976" s="35" t="s">
        <v>3093</v>
      </c>
      <c r="Y976" s="35" t="s">
        <v>3093</v>
      </c>
      <c r="Z976" t="s">
        <v>1957</v>
      </c>
      <c r="AA976" s="5">
        <v>1968</v>
      </c>
      <c r="AB976" t="s">
        <v>1958</v>
      </c>
      <c r="AC976" t="s">
        <v>1959</v>
      </c>
      <c r="AD976">
        <v>313</v>
      </c>
      <c r="AE976" t="s">
        <v>44</v>
      </c>
      <c r="AF976" t="s">
        <v>41</v>
      </c>
    </row>
    <row r="977" spans="1:32" x14ac:dyDescent="0.3">
      <c r="A977" s="3" t="s">
        <v>1961</v>
      </c>
      <c r="B977" t="s">
        <v>825</v>
      </c>
      <c r="C977" t="s">
        <v>3292</v>
      </c>
      <c r="D977" s="5">
        <v>1</v>
      </c>
      <c r="E977" t="s">
        <v>1955</v>
      </c>
      <c r="F977" t="s">
        <v>1925</v>
      </c>
      <c r="G977" t="s">
        <v>3091</v>
      </c>
      <c r="H977" t="s">
        <v>711</v>
      </c>
      <c r="I977" s="20" t="s">
        <v>1962</v>
      </c>
      <c r="J977" t="s">
        <v>3136</v>
      </c>
      <c r="K977" t="s">
        <v>36</v>
      </c>
      <c r="L977" t="s">
        <v>36</v>
      </c>
      <c r="M977" t="s">
        <v>44</v>
      </c>
      <c r="N977" t="s">
        <v>39</v>
      </c>
      <c r="O977" t="s">
        <v>1494</v>
      </c>
      <c r="P977" t="s">
        <v>41</v>
      </c>
      <c r="Q977" t="s">
        <v>41</v>
      </c>
      <c r="R977" t="s">
        <v>41</v>
      </c>
      <c r="S977" t="s">
        <v>42</v>
      </c>
      <c r="T977" t="s">
        <v>41</v>
      </c>
      <c r="U977" t="s">
        <v>856</v>
      </c>
      <c r="V977">
        <v>74</v>
      </c>
      <c r="W977">
        <v>99</v>
      </c>
      <c r="X977">
        <v>15</v>
      </c>
      <c r="Y977">
        <v>0</v>
      </c>
      <c r="Z977" t="s">
        <v>1957</v>
      </c>
      <c r="AA977" s="5">
        <v>1968</v>
      </c>
      <c r="AB977" t="s">
        <v>1963</v>
      </c>
      <c r="AC977" t="s">
        <v>1964</v>
      </c>
      <c r="AD977">
        <v>315</v>
      </c>
      <c r="AE977" t="s">
        <v>44</v>
      </c>
      <c r="AF977" t="s">
        <v>41</v>
      </c>
    </row>
    <row r="978" spans="1:32" x14ac:dyDescent="0.3">
      <c r="A978" s="3" t="s">
        <v>1967</v>
      </c>
      <c r="B978" s="4" t="s">
        <v>852</v>
      </c>
      <c r="C978" t="s">
        <v>3292</v>
      </c>
      <c r="D978" s="5">
        <v>1</v>
      </c>
      <c r="E978" t="s">
        <v>1865</v>
      </c>
      <c r="F978" t="s">
        <v>646</v>
      </c>
      <c r="G978" t="s">
        <v>3090</v>
      </c>
      <c r="H978" t="s">
        <v>711</v>
      </c>
      <c r="I978" s="3" t="s">
        <v>1854</v>
      </c>
      <c r="J978" t="s">
        <v>3126</v>
      </c>
      <c r="K978" t="s">
        <v>36</v>
      </c>
      <c r="L978" t="s">
        <v>153</v>
      </c>
      <c r="M978" t="s">
        <v>1866</v>
      </c>
      <c r="N978" t="s">
        <v>155</v>
      </c>
      <c r="O978" t="s">
        <v>40</v>
      </c>
      <c r="P978" t="s">
        <v>44</v>
      </c>
      <c r="Q978" t="s">
        <v>44</v>
      </c>
      <c r="R978" t="s">
        <v>44</v>
      </c>
      <c r="S978" t="s">
        <v>44</v>
      </c>
      <c r="T978" t="s">
        <v>44</v>
      </c>
      <c r="U978" t="s">
        <v>44</v>
      </c>
      <c r="V978" s="35" t="s">
        <v>3093</v>
      </c>
      <c r="W978" s="35" t="s">
        <v>3093</v>
      </c>
      <c r="X978" s="35" t="s">
        <v>3093</v>
      </c>
      <c r="Y978" s="35" t="s">
        <v>3093</v>
      </c>
      <c r="Z978" t="s">
        <v>650</v>
      </c>
      <c r="AA978" s="5">
        <v>1933</v>
      </c>
      <c r="AC978" t="s">
        <v>651</v>
      </c>
      <c r="AD978">
        <v>89</v>
      </c>
      <c r="AE978" t="s">
        <v>44</v>
      </c>
      <c r="AF978" t="s">
        <v>41</v>
      </c>
    </row>
    <row r="979" spans="1:32" x14ac:dyDescent="0.3">
      <c r="A979" s="3" t="s">
        <v>1968</v>
      </c>
      <c r="B979" t="s">
        <v>92</v>
      </c>
      <c r="C979" t="s">
        <v>3292</v>
      </c>
      <c r="D979" s="5">
        <v>1</v>
      </c>
      <c r="E979" t="s">
        <v>1924</v>
      </c>
      <c r="F979" t="s">
        <v>1925</v>
      </c>
      <c r="G979" t="s">
        <v>3091</v>
      </c>
      <c r="H979" t="s">
        <v>34</v>
      </c>
      <c r="I979" s="3" t="s">
        <v>1969</v>
      </c>
      <c r="J979" t="s">
        <v>3129</v>
      </c>
      <c r="K979" t="s">
        <v>36</v>
      </c>
      <c r="L979" t="s">
        <v>36</v>
      </c>
      <c r="M979" t="s">
        <v>44</v>
      </c>
      <c r="N979" t="s">
        <v>39</v>
      </c>
      <c r="O979" t="s">
        <v>40</v>
      </c>
      <c r="P979" t="s">
        <v>41</v>
      </c>
      <c r="Q979" t="s">
        <v>42</v>
      </c>
      <c r="R979" t="s">
        <v>41</v>
      </c>
      <c r="S979" t="s">
        <v>41</v>
      </c>
      <c r="T979" t="s">
        <v>41</v>
      </c>
      <c r="U979" t="s">
        <v>52</v>
      </c>
      <c r="V979" s="5">
        <v>66</v>
      </c>
      <c r="W979" s="35" t="s">
        <v>3093</v>
      </c>
      <c r="X979" s="35" t="s">
        <v>3093</v>
      </c>
      <c r="Y979" s="35" t="s">
        <v>3093</v>
      </c>
      <c r="Z979" t="s">
        <v>1927</v>
      </c>
      <c r="AA979" s="5" t="s">
        <v>1928</v>
      </c>
      <c r="AC979" t="s">
        <v>1952</v>
      </c>
      <c r="AD979">
        <v>224</v>
      </c>
      <c r="AE979" t="s">
        <v>1970</v>
      </c>
      <c r="AF979" t="s">
        <v>41</v>
      </c>
    </row>
    <row r="980" spans="1:32" x14ac:dyDescent="0.3">
      <c r="A980" s="3" t="s">
        <v>1971</v>
      </c>
      <c r="B980" t="s">
        <v>92</v>
      </c>
      <c r="C980" t="s">
        <v>3292</v>
      </c>
      <c r="D980" s="5">
        <v>1</v>
      </c>
      <c r="E980" t="s">
        <v>1955</v>
      </c>
      <c r="F980" t="s">
        <v>1925</v>
      </c>
      <c r="G980" t="s">
        <v>3091</v>
      </c>
      <c r="H980" t="s">
        <v>711</v>
      </c>
      <c r="I980" s="20" t="s">
        <v>1962</v>
      </c>
      <c r="J980" t="s">
        <v>3136</v>
      </c>
      <c r="K980" t="s">
        <v>36</v>
      </c>
      <c r="L980" t="s">
        <v>36</v>
      </c>
      <c r="M980" t="s">
        <v>44</v>
      </c>
      <c r="N980" t="s">
        <v>39</v>
      </c>
      <c r="O980" t="s">
        <v>40</v>
      </c>
      <c r="P980" t="s">
        <v>41</v>
      </c>
      <c r="Q980" t="s">
        <v>42</v>
      </c>
      <c r="R980" t="s">
        <v>41</v>
      </c>
      <c r="S980" t="s">
        <v>41</v>
      </c>
      <c r="T980" t="s">
        <v>41</v>
      </c>
      <c r="U980" t="s">
        <v>52</v>
      </c>
      <c r="V980">
        <v>79</v>
      </c>
      <c r="W980" s="35" t="s">
        <v>3093</v>
      </c>
      <c r="X980" s="35" t="s">
        <v>3093</v>
      </c>
      <c r="Y980" s="35" t="s">
        <v>3093</v>
      </c>
      <c r="Z980" t="s">
        <v>1957</v>
      </c>
      <c r="AA980" s="5">
        <v>1968</v>
      </c>
      <c r="AB980" t="s">
        <v>92</v>
      </c>
      <c r="AC980" t="s">
        <v>1972</v>
      </c>
      <c r="AD980">
        <v>315</v>
      </c>
      <c r="AE980" t="s">
        <v>1973</v>
      </c>
      <c r="AF980" t="s">
        <v>42</v>
      </c>
    </row>
    <row r="981" spans="1:32" x14ac:dyDescent="0.3">
      <c r="A981" s="3" t="s">
        <v>1974</v>
      </c>
      <c r="B981" s="4" t="s">
        <v>1975</v>
      </c>
      <c r="C981" t="s">
        <v>3292</v>
      </c>
      <c r="D981" s="5">
        <v>1</v>
      </c>
      <c r="E981" t="s">
        <v>1885</v>
      </c>
      <c r="F981" t="s">
        <v>1695</v>
      </c>
      <c r="G981" t="s">
        <v>3087</v>
      </c>
      <c r="H981" t="s">
        <v>34</v>
      </c>
      <c r="I981" s="3" t="s">
        <v>324</v>
      </c>
      <c r="J981" t="s">
        <v>3122</v>
      </c>
      <c r="K981" t="s">
        <v>36</v>
      </c>
      <c r="L981" t="s">
        <v>37</v>
      </c>
      <c r="M981" t="s">
        <v>154</v>
      </c>
      <c r="N981" t="s">
        <v>39</v>
      </c>
      <c r="O981" t="s">
        <v>40</v>
      </c>
      <c r="P981" t="s">
        <v>44</v>
      </c>
      <c r="Q981" t="s">
        <v>44</v>
      </c>
      <c r="R981" t="s">
        <v>44</v>
      </c>
      <c r="S981" t="s">
        <v>44</v>
      </c>
      <c r="T981" t="s">
        <v>44</v>
      </c>
      <c r="U981" t="s">
        <v>44</v>
      </c>
      <c r="V981" s="35" t="s">
        <v>3093</v>
      </c>
      <c r="W981" s="35" t="s">
        <v>3093</v>
      </c>
      <c r="X981" s="35" t="s">
        <v>3093</v>
      </c>
      <c r="Y981" s="35" t="s">
        <v>3093</v>
      </c>
      <c r="Z981" t="s">
        <v>1696</v>
      </c>
      <c r="AA981" s="5" t="s">
        <v>1697</v>
      </c>
      <c r="AC981" t="s">
        <v>1698</v>
      </c>
      <c r="AD981">
        <v>46</v>
      </c>
      <c r="AE981" t="s">
        <v>44</v>
      </c>
      <c r="AF981" t="s">
        <v>41</v>
      </c>
    </row>
    <row r="982" spans="1:32" x14ac:dyDescent="0.3">
      <c r="A982" t="s">
        <v>1976</v>
      </c>
      <c r="B982" t="s">
        <v>100</v>
      </c>
      <c r="C982" t="s">
        <v>3293</v>
      </c>
      <c r="D982" s="5">
        <v>1</v>
      </c>
      <c r="E982" t="s">
        <v>1977</v>
      </c>
      <c r="F982" t="s">
        <v>1978</v>
      </c>
      <c r="G982" t="s">
        <v>3092</v>
      </c>
      <c r="H982" t="s">
        <v>1835</v>
      </c>
      <c r="I982" s="3" t="s">
        <v>44</v>
      </c>
      <c r="J982" t="s">
        <v>3125</v>
      </c>
      <c r="K982" t="s">
        <v>36</v>
      </c>
      <c r="L982" t="s">
        <v>153</v>
      </c>
      <c r="M982" t="s">
        <v>694</v>
      </c>
      <c r="N982" t="s">
        <v>39</v>
      </c>
      <c r="O982" t="s">
        <v>40</v>
      </c>
      <c r="P982" t="s">
        <v>44</v>
      </c>
      <c r="Q982" t="s">
        <v>44</v>
      </c>
      <c r="R982" t="s">
        <v>44</v>
      </c>
      <c r="S982" t="s">
        <v>44</v>
      </c>
      <c r="T982" t="s">
        <v>44</v>
      </c>
      <c r="U982" t="s">
        <v>44</v>
      </c>
      <c r="V982" s="35" t="s">
        <v>3093</v>
      </c>
      <c r="W982" s="35" t="s">
        <v>3093</v>
      </c>
      <c r="X982" s="35" t="s">
        <v>3093</v>
      </c>
      <c r="Y982" s="35" t="s">
        <v>3093</v>
      </c>
      <c r="Z982" t="s">
        <v>702</v>
      </c>
      <c r="AA982" s="5">
        <v>1931</v>
      </c>
      <c r="AB982" t="s">
        <v>1979</v>
      </c>
      <c r="AC982" t="s">
        <v>1833</v>
      </c>
      <c r="AD982">
        <v>13</v>
      </c>
      <c r="AE982" t="s">
        <v>44</v>
      </c>
      <c r="AF982" t="s">
        <v>41</v>
      </c>
    </row>
    <row r="983" spans="1:32" x14ac:dyDescent="0.3">
      <c r="A983" t="s">
        <v>1980</v>
      </c>
      <c r="B983" t="s">
        <v>100</v>
      </c>
      <c r="C983" t="s">
        <v>3293</v>
      </c>
      <c r="D983" s="5">
        <v>1</v>
      </c>
      <c r="E983" t="s">
        <v>1981</v>
      </c>
      <c r="F983" t="s">
        <v>1978</v>
      </c>
      <c r="G983" t="s">
        <v>3092</v>
      </c>
      <c r="H983" t="s">
        <v>1835</v>
      </c>
      <c r="I983" s="3" t="s">
        <v>44</v>
      </c>
      <c r="J983" t="s">
        <v>3142</v>
      </c>
      <c r="K983" t="s">
        <v>36</v>
      </c>
      <c r="L983" t="s">
        <v>153</v>
      </c>
      <c r="M983" t="s">
        <v>694</v>
      </c>
      <c r="N983" t="s">
        <v>39</v>
      </c>
      <c r="O983" t="s">
        <v>40</v>
      </c>
      <c r="P983" t="s">
        <v>41</v>
      </c>
      <c r="Q983" t="s">
        <v>42</v>
      </c>
      <c r="R983" t="s">
        <v>41</v>
      </c>
      <c r="S983" t="s">
        <v>41</v>
      </c>
      <c r="T983" t="s">
        <v>41</v>
      </c>
      <c r="U983" t="s">
        <v>52</v>
      </c>
      <c r="V983" s="35" t="s">
        <v>3093</v>
      </c>
      <c r="W983" s="35" t="s">
        <v>3093</v>
      </c>
      <c r="X983" s="35" t="s">
        <v>3093</v>
      </c>
      <c r="Y983" s="35" t="s">
        <v>3093</v>
      </c>
      <c r="Z983" t="s">
        <v>702</v>
      </c>
      <c r="AA983" s="5">
        <v>1931</v>
      </c>
      <c r="AB983" t="s">
        <v>1979</v>
      </c>
      <c r="AC983" t="s">
        <v>1833</v>
      </c>
      <c r="AD983">
        <v>15</v>
      </c>
      <c r="AE983" t="s">
        <v>44</v>
      </c>
      <c r="AF983" t="s">
        <v>41</v>
      </c>
    </row>
    <row r="984" spans="1:32" x14ac:dyDescent="0.3">
      <c r="A984" t="s">
        <v>1982</v>
      </c>
      <c r="B984" t="s">
        <v>1983</v>
      </c>
      <c r="C984" t="s">
        <v>3293</v>
      </c>
      <c r="D984" s="5">
        <v>3</v>
      </c>
      <c r="E984" t="s">
        <v>1984</v>
      </c>
      <c r="F984" t="s">
        <v>1978</v>
      </c>
      <c r="G984" t="s">
        <v>3092</v>
      </c>
      <c r="H984" t="s">
        <v>1985</v>
      </c>
      <c r="I984" s="3" t="s">
        <v>44</v>
      </c>
      <c r="J984" t="s">
        <v>3141</v>
      </c>
      <c r="K984" t="s">
        <v>36</v>
      </c>
      <c r="L984" t="s">
        <v>153</v>
      </c>
      <c r="M984" t="s">
        <v>694</v>
      </c>
      <c r="N984" t="s">
        <v>39</v>
      </c>
      <c r="O984" t="s">
        <v>40</v>
      </c>
      <c r="P984" t="s">
        <v>41</v>
      </c>
      <c r="Q984" t="s">
        <v>41</v>
      </c>
      <c r="R984" t="s">
        <v>42</v>
      </c>
      <c r="S984" t="s">
        <v>41</v>
      </c>
      <c r="T984" t="s">
        <v>41</v>
      </c>
      <c r="U984" t="s">
        <v>116</v>
      </c>
      <c r="V984" s="35" t="s">
        <v>3093</v>
      </c>
      <c r="W984" s="35" t="s">
        <v>3093</v>
      </c>
      <c r="X984" s="35" t="s">
        <v>3093</v>
      </c>
      <c r="Y984" s="35" t="s">
        <v>3093</v>
      </c>
      <c r="Z984" t="s">
        <v>702</v>
      </c>
      <c r="AA984" s="5">
        <v>1931</v>
      </c>
      <c r="AB984" t="s">
        <v>1986</v>
      </c>
      <c r="AC984" t="s">
        <v>1833</v>
      </c>
      <c r="AD984">
        <v>15</v>
      </c>
      <c r="AE984" t="s">
        <v>44</v>
      </c>
      <c r="AF984" t="s">
        <v>41</v>
      </c>
    </row>
    <row r="985" spans="1:32" x14ac:dyDescent="0.3">
      <c r="A985" t="s">
        <v>1987</v>
      </c>
      <c r="B985" t="s">
        <v>100</v>
      </c>
      <c r="C985" t="s">
        <v>3293</v>
      </c>
      <c r="D985" s="5">
        <v>3</v>
      </c>
      <c r="E985" t="s">
        <v>44</v>
      </c>
      <c r="F985" t="s">
        <v>1988</v>
      </c>
      <c r="G985" t="s">
        <v>44</v>
      </c>
      <c r="H985" t="s">
        <v>44</v>
      </c>
      <c r="I985" s="3" t="s">
        <v>44</v>
      </c>
      <c r="K985" t="s">
        <v>1684</v>
      </c>
      <c r="L985" t="s">
        <v>1043</v>
      </c>
      <c r="M985" t="s">
        <v>44</v>
      </c>
      <c r="N985" t="s">
        <v>832</v>
      </c>
      <c r="O985" t="s">
        <v>40</v>
      </c>
      <c r="P985" t="s">
        <v>44</v>
      </c>
      <c r="Q985" t="s">
        <v>44</v>
      </c>
      <c r="R985" t="s">
        <v>44</v>
      </c>
      <c r="S985" t="s">
        <v>44</v>
      </c>
      <c r="T985" t="s">
        <v>44</v>
      </c>
      <c r="U985" t="s">
        <v>44</v>
      </c>
      <c r="V985" s="35" t="s">
        <v>3093</v>
      </c>
      <c r="W985" s="35" t="s">
        <v>3093</v>
      </c>
      <c r="X985" s="35" t="s">
        <v>3093</v>
      </c>
      <c r="Y985" s="35" t="s">
        <v>3093</v>
      </c>
      <c r="Z985" t="s">
        <v>1989</v>
      </c>
      <c r="AA985" s="5" t="s">
        <v>44</v>
      </c>
      <c r="AB985" t="s">
        <v>1990</v>
      </c>
      <c r="AC985" t="s">
        <v>1833</v>
      </c>
      <c r="AD985">
        <v>33</v>
      </c>
      <c r="AE985" t="s">
        <v>44</v>
      </c>
      <c r="AF985" t="s">
        <v>41</v>
      </c>
    </row>
    <row r="986" spans="1:32" x14ac:dyDescent="0.3">
      <c r="A986" t="s">
        <v>1991</v>
      </c>
      <c r="B986" t="s">
        <v>100</v>
      </c>
      <c r="C986" t="s">
        <v>3293</v>
      </c>
      <c r="D986" s="5">
        <v>1</v>
      </c>
      <c r="E986" t="s">
        <v>1830</v>
      </c>
      <c r="F986" t="s">
        <v>1831</v>
      </c>
      <c r="G986" t="s">
        <v>3089</v>
      </c>
      <c r="H986" t="s">
        <v>34</v>
      </c>
      <c r="I986" s="3" t="s">
        <v>324</v>
      </c>
      <c r="J986" t="s">
        <v>3152</v>
      </c>
      <c r="K986" t="s">
        <v>36</v>
      </c>
      <c r="L986" t="s">
        <v>153</v>
      </c>
      <c r="M986" t="s">
        <v>694</v>
      </c>
      <c r="N986" t="s">
        <v>39</v>
      </c>
      <c r="O986" t="s">
        <v>40</v>
      </c>
      <c r="P986" t="s">
        <v>41</v>
      </c>
      <c r="Q986" t="s">
        <v>42</v>
      </c>
      <c r="R986" t="s">
        <v>41</v>
      </c>
      <c r="S986" t="s">
        <v>41</v>
      </c>
      <c r="T986" t="s">
        <v>41</v>
      </c>
      <c r="U986" t="s">
        <v>52</v>
      </c>
      <c r="V986" s="35" t="s">
        <v>3093</v>
      </c>
      <c r="W986" s="35" t="s">
        <v>3093</v>
      </c>
      <c r="X986" s="35" t="s">
        <v>3093</v>
      </c>
      <c r="Y986" s="35" t="s">
        <v>3093</v>
      </c>
      <c r="Z986" t="s">
        <v>650</v>
      </c>
      <c r="AA986" s="5">
        <v>1932</v>
      </c>
      <c r="AB986" t="s">
        <v>1992</v>
      </c>
      <c r="AC986" t="s">
        <v>1833</v>
      </c>
      <c r="AD986">
        <v>37</v>
      </c>
      <c r="AE986" t="s">
        <v>44</v>
      </c>
      <c r="AF986" t="s">
        <v>41</v>
      </c>
    </row>
    <row r="987" spans="1:32" x14ac:dyDescent="0.3">
      <c r="A987" t="s">
        <v>1993</v>
      </c>
      <c r="B987" t="s">
        <v>100</v>
      </c>
      <c r="C987" t="s">
        <v>3293</v>
      </c>
      <c r="D987" s="5">
        <v>1</v>
      </c>
      <c r="E987" t="s">
        <v>1830</v>
      </c>
      <c r="F987" t="s">
        <v>1831</v>
      </c>
      <c r="G987" t="s">
        <v>3089</v>
      </c>
      <c r="H987" t="s">
        <v>34</v>
      </c>
      <c r="I987" s="3" t="s">
        <v>1732</v>
      </c>
      <c r="J987" t="s">
        <v>3152</v>
      </c>
      <c r="K987" t="s">
        <v>36</v>
      </c>
      <c r="L987" t="s">
        <v>153</v>
      </c>
      <c r="M987" t="s">
        <v>694</v>
      </c>
      <c r="N987" t="s">
        <v>39</v>
      </c>
      <c r="O987" t="s">
        <v>40</v>
      </c>
      <c r="P987" t="s">
        <v>44</v>
      </c>
      <c r="Q987" t="s">
        <v>44</v>
      </c>
      <c r="R987" t="s">
        <v>44</v>
      </c>
      <c r="S987" t="s">
        <v>44</v>
      </c>
      <c r="T987" t="s">
        <v>44</v>
      </c>
      <c r="U987" t="s">
        <v>44</v>
      </c>
      <c r="V987" s="35" t="s">
        <v>3093</v>
      </c>
      <c r="W987" s="35" t="s">
        <v>3093</v>
      </c>
      <c r="X987" s="35" t="s">
        <v>3093</v>
      </c>
      <c r="Y987" s="35" t="s">
        <v>3093</v>
      </c>
      <c r="Z987" t="s">
        <v>650</v>
      </c>
      <c r="AA987" s="5">
        <v>1932</v>
      </c>
      <c r="AB987" t="s">
        <v>1994</v>
      </c>
      <c r="AC987" t="s">
        <v>1833</v>
      </c>
      <c r="AD987">
        <v>42</v>
      </c>
      <c r="AE987" t="s">
        <v>44</v>
      </c>
      <c r="AF987" t="s">
        <v>41</v>
      </c>
    </row>
    <row r="988" spans="1:32" x14ac:dyDescent="0.3">
      <c r="A988" t="s">
        <v>1995</v>
      </c>
      <c r="B988" t="s">
        <v>1983</v>
      </c>
      <c r="C988" t="s">
        <v>3293</v>
      </c>
      <c r="D988" s="5" t="s">
        <v>44</v>
      </c>
      <c r="E988" t="s">
        <v>1996</v>
      </c>
      <c r="F988" t="s">
        <v>1997</v>
      </c>
      <c r="G988" t="s">
        <v>3089</v>
      </c>
      <c r="H988" t="s">
        <v>1985</v>
      </c>
      <c r="I988" s="3" t="s">
        <v>44</v>
      </c>
      <c r="J988" t="s">
        <v>3140</v>
      </c>
      <c r="K988" t="s">
        <v>36</v>
      </c>
      <c r="L988" t="s">
        <v>153</v>
      </c>
      <c r="M988" t="s">
        <v>154</v>
      </c>
      <c r="N988" t="s">
        <v>39</v>
      </c>
      <c r="O988" t="s">
        <v>40</v>
      </c>
      <c r="P988" t="s">
        <v>44</v>
      </c>
      <c r="Q988" t="s">
        <v>44</v>
      </c>
      <c r="R988" t="s">
        <v>44</v>
      </c>
      <c r="S988" t="s">
        <v>44</v>
      </c>
      <c r="T988" t="s">
        <v>44</v>
      </c>
      <c r="U988" t="s">
        <v>44</v>
      </c>
      <c r="V988" s="35" t="s">
        <v>3093</v>
      </c>
      <c r="W988" s="35" t="s">
        <v>3093</v>
      </c>
      <c r="X988" s="35" t="s">
        <v>3093</v>
      </c>
      <c r="Y988" s="35" t="s">
        <v>3093</v>
      </c>
      <c r="Z988" t="s">
        <v>650</v>
      </c>
      <c r="AA988" s="5">
        <v>1932</v>
      </c>
      <c r="AC988" t="s">
        <v>1833</v>
      </c>
      <c r="AD988">
        <v>47</v>
      </c>
      <c r="AE988" t="s">
        <v>44</v>
      </c>
      <c r="AF988" t="s">
        <v>41</v>
      </c>
    </row>
    <row r="989" spans="1:32" x14ac:dyDescent="0.3">
      <c r="A989" t="s">
        <v>1998</v>
      </c>
      <c r="B989" t="s">
        <v>100</v>
      </c>
      <c r="C989" t="s">
        <v>3293</v>
      </c>
      <c r="D989" s="5">
        <v>2</v>
      </c>
      <c r="E989" t="s">
        <v>1999</v>
      </c>
      <c r="F989" t="s">
        <v>2000</v>
      </c>
      <c r="G989" t="s">
        <v>3089</v>
      </c>
      <c r="H989" t="s">
        <v>877</v>
      </c>
      <c r="I989" s="3" t="s">
        <v>44</v>
      </c>
      <c r="J989" t="s">
        <v>3145</v>
      </c>
      <c r="K989" t="s">
        <v>1684</v>
      </c>
      <c r="L989" t="s">
        <v>1043</v>
      </c>
      <c r="M989" t="s">
        <v>44</v>
      </c>
      <c r="N989" t="s">
        <v>832</v>
      </c>
      <c r="O989" t="s">
        <v>40</v>
      </c>
      <c r="P989" t="s">
        <v>41</v>
      </c>
      <c r="Q989" t="s">
        <v>42</v>
      </c>
      <c r="R989" t="s">
        <v>41</v>
      </c>
      <c r="S989" t="s">
        <v>41</v>
      </c>
      <c r="T989" t="s">
        <v>41</v>
      </c>
      <c r="U989" t="s">
        <v>52</v>
      </c>
      <c r="V989" s="35" t="s">
        <v>3093</v>
      </c>
      <c r="W989" s="35" t="s">
        <v>3093</v>
      </c>
      <c r="X989" s="35" t="s">
        <v>3093</v>
      </c>
      <c r="Y989" s="35" t="s">
        <v>3093</v>
      </c>
      <c r="Z989" t="s">
        <v>650</v>
      </c>
      <c r="AA989" s="5">
        <v>1932</v>
      </c>
      <c r="AC989" t="s">
        <v>1833</v>
      </c>
      <c r="AD989">
        <v>50</v>
      </c>
      <c r="AE989" t="s">
        <v>44</v>
      </c>
      <c r="AF989" t="s">
        <v>41</v>
      </c>
    </row>
    <row r="990" spans="1:32" x14ac:dyDescent="0.3">
      <c r="A990" s="20" t="s">
        <v>2001</v>
      </c>
      <c r="B990" t="s">
        <v>100</v>
      </c>
      <c r="C990" t="s">
        <v>3293</v>
      </c>
      <c r="D990">
        <v>1</v>
      </c>
      <c r="E990" t="s">
        <v>1710</v>
      </c>
      <c r="F990" t="s">
        <v>1710</v>
      </c>
      <c r="G990" t="s">
        <v>3088</v>
      </c>
      <c r="H990" t="s">
        <v>34</v>
      </c>
      <c r="I990" s="3">
        <v>1</v>
      </c>
      <c r="J990" t="s">
        <v>3137</v>
      </c>
      <c r="K990" t="s">
        <v>36</v>
      </c>
      <c r="L990" t="s">
        <v>153</v>
      </c>
      <c r="M990" t="s">
        <v>794</v>
      </c>
      <c r="N990" t="s">
        <v>155</v>
      </c>
      <c r="O990" t="s">
        <v>40</v>
      </c>
      <c r="P990" t="s">
        <v>41</v>
      </c>
      <c r="Q990" t="s">
        <v>42</v>
      </c>
      <c r="R990" t="s">
        <v>41</v>
      </c>
      <c r="S990" t="s">
        <v>41</v>
      </c>
      <c r="T990" t="s">
        <v>41</v>
      </c>
      <c r="U990" t="s">
        <v>52</v>
      </c>
      <c r="V990" s="35" t="s">
        <v>3093</v>
      </c>
      <c r="W990" s="35" t="s">
        <v>3093</v>
      </c>
      <c r="X990" s="35" t="s">
        <v>3093</v>
      </c>
      <c r="Y990" s="35" t="s">
        <v>3093</v>
      </c>
      <c r="Z990" t="s">
        <v>650</v>
      </c>
      <c r="AA990">
        <v>1932</v>
      </c>
      <c r="AC990" t="s">
        <v>1847</v>
      </c>
      <c r="AD990">
        <v>6</v>
      </c>
      <c r="AE990" t="s">
        <v>44</v>
      </c>
      <c r="AF990" t="s">
        <v>41</v>
      </c>
    </row>
    <row r="991" spans="1:32" x14ac:dyDescent="0.3">
      <c r="A991" s="3" t="s">
        <v>2002</v>
      </c>
      <c r="B991" s="4" t="s">
        <v>100</v>
      </c>
      <c r="C991" t="s">
        <v>3293</v>
      </c>
      <c r="D991" s="5">
        <v>1</v>
      </c>
      <c r="E991" t="s">
        <v>1865</v>
      </c>
      <c r="F991" t="s">
        <v>1454</v>
      </c>
      <c r="G991" t="s">
        <v>3091</v>
      </c>
      <c r="H991" t="s">
        <v>34</v>
      </c>
      <c r="I991" s="3">
        <v>2</v>
      </c>
      <c r="J991" t="s">
        <v>3126</v>
      </c>
      <c r="K991" t="s">
        <v>36</v>
      </c>
      <c r="L991" t="s">
        <v>153</v>
      </c>
      <c r="M991" t="s">
        <v>694</v>
      </c>
      <c r="N991" t="s">
        <v>39</v>
      </c>
      <c r="O991" t="s">
        <v>40</v>
      </c>
      <c r="P991" t="s">
        <v>41</v>
      </c>
      <c r="Q991" t="s">
        <v>42</v>
      </c>
      <c r="R991" t="s">
        <v>41</v>
      </c>
      <c r="S991" t="s">
        <v>41</v>
      </c>
      <c r="T991" t="s">
        <v>41</v>
      </c>
      <c r="U991" t="s">
        <v>52</v>
      </c>
      <c r="V991" s="35" t="s">
        <v>3093</v>
      </c>
      <c r="W991" s="35" t="s">
        <v>3093</v>
      </c>
      <c r="X991" s="35" t="s">
        <v>3093</v>
      </c>
      <c r="Y991" s="35" t="s">
        <v>3093</v>
      </c>
      <c r="Z991" t="s">
        <v>650</v>
      </c>
      <c r="AA991" s="5">
        <v>1934</v>
      </c>
      <c r="AC991" t="s">
        <v>1455</v>
      </c>
      <c r="AD991">
        <v>98</v>
      </c>
      <c r="AE991" t="s">
        <v>44</v>
      </c>
      <c r="AF991" t="s">
        <v>41</v>
      </c>
    </row>
    <row r="992" spans="1:32" x14ac:dyDescent="0.3">
      <c r="A992" s="3" t="s">
        <v>2003</v>
      </c>
      <c r="B992" s="4" t="s">
        <v>100</v>
      </c>
      <c r="C992" t="s">
        <v>3293</v>
      </c>
      <c r="D992" s="5">
        <v>1</v>
      </c>
      <c r="E992" t="s">
        <v>1865</v>
      </c>
      <c r="F992" t="s">
        <v>1454</v>
      </c>
      <c r="G992" t="s">
        <v>3091</v>
      </c>
      <c r="H992" t="s">
        <v>34</v>
      </c>
      <c r="I992" s="3">
        <v>16</v>
      </c>
      <c r="J992" t="s">
        <v>3126</v>
      </c>
      <c r="K992" t="s">
        <v>36</v>
      </c>
      <c r="L992" t="s">
        <v>153</v>
      </c>
      <c r="M992" t="s">
        <v>694</v>
      </c>
      <c r="N992" t="s">
        <v>39</v>
      </c>
      <c r="O992" t="s">
        <v>40</v>
      </c>
      <c r="P992" t="s">
        <v>41</v>
      </c>
      <c r="Q992" t="s">
        <v>42</v>
      </c>
      <c r="R992" t="s">
        <v>41</v>
      </c>
      <c r="S992" t="s">
        <v>41</v>
      </c>
      <c r="T992" t="s">
        <v>41</v>
      </c>
      <c r="U992" t="s">
        <v>52</v>
      </c>
      <c r="V992" s="35" t="s">
        <v>3093</v>
      </c>
      <c r="W992" s="35" t="s">
        <v>3093</v>
      </c>
      <c r="X992" s="35" t="s">
        <v>3093</v>
      </c>
      <c r="Y992" s="35" t="s">
        <v>3093</v>
      </c>
      <c r="Z992" t="s">
        <v>650</v>
      </c>
      <c r="AA992" s="5">
        <v>1934</v>
      </c>
      <c r="AC992" t="s">
        <v>1455</v>
      </c>
      <c r="AD992">
        <v>98</v>
      </c>
      <c r="AE992" t="s">
        <v>44</v>
      </c>
      <c r="AF992" t="s">
        <v>41</v>
      </c>
    </row>
    <row r="993" spans="1:32" x14ac:dyDescent="0.3">
      <c r="A993" s="3" t="s">
        <v>2004</v>
      </c>
      <c r="B993" s="4" t="s">
        <v>100</v>
      </c>
      <c r="C993" t="s">
        <v>3293</v>
      </c>
      <c r="D993" s="5">
        <v>2</v>
      </c>
      <c r="E993" t="s">
        <v>2005</v>
      </c>
      <c r="F993" t="s">
        <v>1472</v>
      </c>
      <c r="G993" t="s">
        <v>3091</v>
      </c>
      <c r="H993" t="s">
        <v>711</v>
      </c>
      <c r="I993" s="3" t="s">
        <v>44</v>
      </c>
      <c r="J993" t="s">
        <v>3129</v>
      </c>
      <c r="K993" t="s">
        <v>36</v>
      </c>
      <c r="L993" t="s">
        <v>153</v>
      </c>
      <c r="M993" t="s">
        <v>655</v>
      </c>
      <c r="N993" t="s">
        <v>832</v>
      </c>
      <c r="O993" t="s">
        <v>40</v>
      </c>
      <c r="P993" t="s">
        <v>41</v>
      </c>
      <c r="Q993" t="s">
        <v>41</v>
      </c>
      <c r="R993" t="s">
        <v>41</v>
      </c>
      <c r="S993" t="s">
        <v>42</v>
      </c>
      <c r="T993" t="s">
        <v>41</v>
      </c>
      <c r="U993" t="s">
        <v>2006</v>
      </c>
      <c r="V993" s="35" t="s">
        <v>3093</v>
      </c>
      <c r="W993" s="35" t="s">
        <v>3093</v>
      </c>
      <c r="X993" s="35" t="s">
        <v>3093</v>
      </c>
      <c r="Y993" s="35" t="s">
        <v>3093</v>
      </c>
      <c r="Z993" t="s">
        <v>650</v>
      </c>
      <c r="AA993" s="5">
        <v>1929</v>
      </c>
      <c r="AC993" t="s">
        <v>1474</v>
      </c>
      <c r="AD993">
        <v>116</v>
      </c>
      <c r="AE993" t="s">
        <v>44</v>
      </c>
      <c r="AF993" t="s">
        <v>41</v>
      </c>
    </row>
    <row r="994" spans="1:32" x14ac:dyDescent="0.3">
      <c r="A994" s="3" t="s">
        <v>2007</v>
      </c>
      <c r="B994" s="4" t="s">
        <v>100</v>
      </c>
      <c r="C994" t="s">
        <v>3293</v>
      </c>
      <c r="D994" s="5">
        <v>2</v>
      </c>
      <c r="E994" t="s">
        <v>1862</v>
      </c>
      <c r="F994" t="s">
        <v>1472</v>
      </c>
      <c r="G994" t="s">
        <v>3091</v>
      </c>
      <c r="H994" t="s">
        <v>711</v>
      </c>
      <c r="I994" s="3" t="s">
        <v>44</v>
      </c>
      <c r="J994" t="s">
        <v>3126</v>
      </c>
      <c r="K994" t="s">
        <v>36</v>
      </c>
      <c r="L994" t="s">
        <v>153</v>
      </c>
      <c r="M994" t="s">
        <v>655</v>
      </c>
      <c r="N994" t="s">
        <v>39</v>
      </c>
      <c r="O994" t="s">
        <v>40</v>
      </c>
      <c r="P994" t="s">
        <v>41</v>
      </c>
      <c r="Q994" t="s">
        <v>42</v>
      </c>
      <c r="R994" t="s">
        <v>41</v>
      </c>
      <c r="S994" t="s">
        <v>41</v>
      </c>
      <c r="T994" t="s">
        <v>41</v>
      </c>
      <c r="U994" t="s">
        <v>52</v>
      </c>
      <c r="V994" s="35" t="s">
        <v>3093</v>
      </c>
      <c r="W994" s="35" t="s">
        <v>3093</v>
      </c>
      <c r="X994" s="35" t="s">
        <v>3093</v>
      </c>
      <c r="Y994" s="35" t="s">
        <v>3093</v>
      </c>
      <c r="Z994" t="s">
        <v>650</v>
      </c>
      <c r="AA994" s="5">
        <v>1929</v>
      </c>
      <c r="AC994" t="s">
        <v>1474</v>
      </c>
      <c r="AD994">
        <v>116</v>
      </c>
      <c r="AE994" t="s">
        <v>44</v>
      </c>
      <c r="AF994" t="s">
        <v>41</v>
      </c>
    </row>
    <row r="995" spans="1:32" x14ac:dyDescent="0.3">
      <c r="A995" s="3" t="s">
        <v>2008</v>
      </c>
      <c r="B995" s="4" t="s">
        <v>100</v>
      </c>
      <c r="C995" t="s">
        <v>3293</v>
      </c>
      <c r="D995" s="5">
        <v>1</v>
      </c>
      <c r="E995" t="s">
        <v>1865</v>
      </c>
      <c r="F995" t="s">
        <v>646</v>
      </c>
      <c r="G995" t="s">
        <v>3090</v>
      </c>
      <c r="H995" t="s">
        <v>34</v>
      </c>
      <c r="I995" s="3" t="s">
        <v>1732</v>
      </c>
      <c r="J995" t="s">
        <v>3126</v>
      </c>
      <c r="K995" t="s">
        <v>36</v>
      </c>
      <c r="L995" t="s">
        <v>153</v>
      </c>
      <c r="M995" t="s">
        <v>2009</v>
      </c>
      <c r="N995" t="s">
        <v>709</v>
      </c>
      <c r="O995" t="s">
        <v>40</v>
      </c>
      <c r="P995" t="s">
        <v>44</v>
      </c>
      <c r="Q995" t="s">
        <v>44</v>
      </c>
      <c r="R995" t="s">
        <v>44</v>
      </c>
      <c r="S995" t="s">
        <v>44</v>
      </c>
      <c r="T995" t="s">
        <v>44</v>
      </c>
      <c r="U995" t="s">
        <v>44</v>
      </c>
      <c r="V995" s="35" t="s">
        <v>3093</v>
      </c>
      <c r="W995" s="35" t="s">
        <v>3093</v>
      </c>
      <c r="X995" s="35" t="s">
        <v>3093</v>
      </c>
      <c r="Y995" s="35" t="s">
        <v>3093</v>
      </c>
      <c r="Z995" t="s">
        <v>650</v>
      </c>
      <c r="AA995" s="5">
        <v>1933</v>
      </c>
      <c r="AC995" t="s">
        <v>651</v>
      </c>
      <c r="AD995">
        <v>72</v>
      </c>
      <c r="AE995" t="s">
        <v>44</v>
      </c>
      <c r="AF995" t="s">
        <v>41</v>
      </c>
    </row>
    <row r="996" spans="1:32" x14ac:dyDescent="0.3">
      <c r="A996" s="3" t="s">
        <v>2010</v>
      </c>
      <c r="B996" s="4" t="s">
        <v>100</v>
      </c>
      <c r="C996" t="s">
        <v>3293</v>
      </c>
      <c r="D996" s="5">
        <v>1</v>
      </c>
      <c r="E996" t="s">
        <v>1865</v>
      </c>
      <c r="F996" t="s">
        <v>646</v>
      </c>
      <c r="G996" t="s">
        <v>3090</v>
      </c>
      <c r="H996" t="s">
        <v>34</v>
      </c>
      <c r="I996" s="3" t="s">
        <v>685</v>
      </c>
      <c r="J996" t="s">
        <v>3126</v>
      </c>
      <c r="K996" t="s">
        <v>36</v>
      </c>
      <c r="L996" t="s">
        <v>153</v>
      </c>
      <c r="M996" t="s">
        <v>2009</v>
      </c>
      <c r="N996" t="s">
        <v>709</v>
      </c>
      <c r="O996" t="s">
        <v>40</v>
      </c>
      <c r="P996" t="s">
        <v>44</v>
      </c>
      <c r="Q996" t="s">
        <v>44</v>
      </c>
      <c r="R996" t="s">
        <v>44</v>
      </c>
      <c r="S996" t="s">
        <v>44</v>
      </c>
      <c r="T996" t="s">
        <v>44</v>
      </c>
      <c r="U996" t="s">
        <v>44</v>
      </c>
      <c r="V996" s="35" t="s">
        <v>3093</v>
      </c>
      <c r="W996" s="35" t="s">
        <v>3093</v>
      </c>
      <c r="X996" s="35" t="s">
        <v>3093</v>
      </c>
      <c r="Y996" s="35" t="s">
        <v>3093</v>
      </c>
      <c r="Z996" t="s">
        <v>650</v>
      </c>
      <c r="AA996" s="5">
        <v>1933</v>
      </c>
      <c r="AC996" t="s">
        <v>651</v>
      </c>
      <c r="AD996">
        <v>72</v>
      </c>
      <c r="AE996" t="s">
        <v>44</v>
      </c>
      <c r="AF996" t="s">
        <v>41</v>
      </c>
    </row>
    <row r="997" spans="1:32" x14ac:dyDescent="0.3">
      <c r="A997" s="3" t="s">
        <v>2011</v>
      </c>
      <c r="B997" s="4" t="s">
        <v>100</v>
      </c>
      <c r="C997" t="s">
        <v>3293</v>
      </c>
      <c r="D997" s="5">
        <v>1</v>
      </c>
      <c r="E997" t="s">
        <v>1865</v>
      </c>
      <c r="F997" t="s">
        <v>646</v>
      </c>
      <c r="G997" t="s">
        <v>3090</v>
      </c>
      <c r="H997" t="s">
        <v>34</v>
      </c>
      <c r="I997" s="3" t="s">
        <v>1748</v>
      </c>
      <c r="J997" t="s">
        <v>3126</v>
      </c>
      <c r="K997" t="s">
        <v>36</v>
      </c>
      <c r="L997" t="s">
        <v>153</v>
      </c>
      <c r="M997" t="s">
        <v>2009</v>
      </c>
      <c r="N997" t="s">
        <v>709</v>
      </c>
      <c r="O997" t="s">
        <v>40</v>
      </c>
      <c r="P997" t="s">
        <v>44</v>
      </c>
      <c r="Q997" t="s">
        <v>44</v>
      </c>
      <c r="R997" t="s">
        <v>44</v>
      </c>
      <c r="S997" t="s">
        <v>44</v>
      </c>
      <c r="T997" t="s">
        <v>44</v>
      </c>
      <c r="U997" t="s">
        <v>44</v>
      </c>
      <c r="V997" s="35" t="s">
        <v>3093</v>
      </c>
      <c r="W997" s="35" t="s">
        <v>3093</v>
      </c>
      <c r="X997" s="35" t="s">
        <v>3093</v>
      </c>
      <c r="Y997" s="35" t="s">
        <v>3093</v>
      </c>
      <c r="Z997" t="s">
        <v>650</v>
      </c>
      <c r="AA997" s="5">
        <v>1933</v>
      </c>
      <c r="AC997" t="s">
        <v>651</v>
      </c>
      <c r="AD997">
        <v>72</v>
      </c>
      <c r="AE997" t="s">
        <v>44</v>
      </c>
      <c r="AF997" t="s">
        <v>41</v>
      </c>
    </row>
    <row r="998" spans="1:32" x14ac:dyDescent="0.3">
      <c r="A998" s="3" t="s">
        <v>2012</v>
      </c>
      <c r="B998" s="4" t="s">
        <v>100</v>
      </c>
      <c r="C998" t="s">
        <v>3293</v>
      </c>
      <c r="D998" s="5">
        <v>6</v>
      </c>
      <c r="E998" t="s">
        <v>1865</v>
      </c>
      <c r="F998" t="s">
        <v>646</v>
      </c>
      <c r="G998" t="s">
        <v>3090</v>
      </c>
      <c r="H998" t="s">
        <v>34</v>
      </c>
      <c r="I998" s="3" t="s">
        <v>324</v>
      </c>
      <c r="J998" t="s">
        <v>3126</v>
      </c>
      <c r="K998" t="s">
        <v>36</v>
      </c>
      <c r="L998" t="s">
        <v>153</v>
      </c>
      <c r="M998" t="s">
        <v>1866</v>
      </c>
      <c r="N998" t="s">
        <v>155</v>
      </c>
      <c r="O998" t="s">
        <v>40</v>
      </c>
      <c r="P998" t="s">
        <v>44</v>
      </c>
      <c r="Q998" t="s">
        <v>44</v>
      </c>
      <c r="R998" t="s">
        <v>44</v>
      </c>
      <c r="S998" t="s">
        <v>44</v>
      </c>
      <c r="T998" t="s">
        <v>44</v>
      </c>
      <c r="U998" t="s">
        <v>44</v>
      </c>
      <c r="V998" s="35" t="s">
        <v>3093</v>
      </c>
      <c r="W998" s="35" t="s">
        <v>3093</v>
      </c>
      <c r="X998" s="35" t="s">
        <v>3093</v>
      </c>
      <c r="Y998" s="35" t="s">
        <v>3093</v>
      </c>
      <c r="Z998" t="s">
        <v>650</v>
      </c>
      <c r="AA998" s="5">
        <v>1933</v>
      </c>
      <c r="AB998" t="s">
        <v>2013</v>
      </c>
      <c r="AC998" t="s">
        <v>651</v>
      </c>
      <c r="AD998">
        <v>88</v>
      </c>
      <c r="AE998" t="s">
        <v>44</v>
      </c>
      <c r="AF998" t="s">
        <v>41</v>
      </c>
    </row>
    <row r="999" spans="1:32" x14ac:dyDescent="0.3">
      <c r="A999" s="3" t="s">
        <v>2014</v>
      </c>
      <c r="B999" s="4" t="s">
        <v>100</v>
      </c>
      <c r="C999" t="s">
        <v>3293</v>
      </c>
      <c r="D999" s="5">
        <v>11</v>
      </c>
      <c r="E999" t="s">
        <v>1865</v>
      </c>
      <c r="F999" t="s">
        <v>646</v>
      </c>
      <c r="G999" t="s">
        <v>3090</v>
      </c>
      <c r="H999" t="s">
        <v>34</v>
      </c>
      <c r="I999" s="3" t="s">
        <v>680</v>
      </c>
      <c r="J999" t="s">
        <v>3126</v>
      </c>
      <c r="K999" t="s">
        <v>36</v>
      </c>
      <c r="L999" t="s">
        <v>153</v>
      </c>
      <c r="M999" t="s">
        <v>1866</v>
      </c>
      <c r="N999" t="s">
        <v>155</v>
      </c>
      <c r="O999" t="s">
        <v>40</v>
      </c>
      <c r="P999" t="s">
        <v>44</v>
      </c>
      <c r="Q999" t="s">
        <v>44</v>
      </c>
      <c r="R999" t="s">
        <v>44</v>
      </c>
      <c r="S999" t="s">
        <v>44</v>
      </c>
      <c r="T999" t="s">
        <v>44</v>
      </c>
      <c r="U999" t="s">
        <v>44</v>
      </c>
      <c r="V999" s="35" t="s">
        <v>3093</v>
      </c>
      <c r="W999" s="35" t="s">
        <v>3093</v>
      </c>
      <c r="X999" s="35" t="s">
        <v>3093</v>
      </c>
      <c r="Y999" s="35" t="s">
        <v>3093</v>
      </c>
      <c r="Z999" t="s">
        <v>650</v>
      </c>
      <c r="AA999" s="5">
        <v>1933</v>
      </c>
      <c r="AB999" t="s">
        <v>2013</v>
      </c>
      <c r="AC999" t="s">
        <v>651</v>
      </c>
      <c r="AD999">
        <v>88</v>
      </c>
      <c r="AE999" t="s">
        <v>44</v>
      </c>
      <c r="AF999" t="s">
        <v>41</v>
      </c>
    </row>
    <row r="1000" spans="1:32" x14ac:dyDescent="0.3">
      <c r="A1000" s="3" t="s">
        <v>2015</v>
      </c>
      <c r="B1000" s="4" t="s">
        <v>100</v>
      </c>
      <c r="C1000" t="s">
        <v>3293</v>
      </c>
      <c r="D1000" s="5">
        <v>10</v>
      </c>
      <c r="E1000" t="s">
        <v>1865</v>
      </c>
      <c r="F1000" t="s">
        <v>646</v>
      </c>
      <c r="G1000" t="s">
        <v>3090</v>
      </c>
      <c r="H1000" t="s">
        <v>711</v>
      </c>
      <c r="I1000" s="3" t="s">
        <v>1854</v>
      </c>
      <c r="J1000" t="s">
        <v>3126</v>
      </c>
      <c r="K1000" t="s">
        <v>36</v>
      </c>
      <c r="L1000" t="s">
        <v>153</v>
      </c>
      <c r="M1000" t="s">
        <v>1866</v>
      </c>
      <c r="N1000" t="s">
        <v>155</v>
      </c>
      <c r="O1000" t="s">
        <v>40</v>
      </c>
      <c r="P1000" t="s">
        <v>44</v>
      </c>
      <c r="Q1000" t="s">
        <v>44</v>
      </c>
      <c r="R1000" t="s">
        <v>44</v>
      </c>
      <c r="S1000" t="s">
        <v>44</v>
      </c>
      <c r="T1000" t="s">
        <v>44</v>
      </c>
      <c r="U1000" t="s">
        <v>44</v>
      </c>
      <c r="V1000" s="35" t="s">
        <v>3093</v>
      </c>
      <c r="W1000" s="35" t="s">
        <v>3093</v>
      </c>
      <c r="X1000" s="35" t="s">
        <v>3093</v>
      </c>
      <c r="Y1000" s="35" t="s">
        <v>3093</v>
      </c>
      <c r="Z1000" t="s">
        <v>650</v>
      </c>
      <c r="AA1000" s="5">
        <v>1933</v>
      </c>
      <c r="AB1000" t="s">
        <v>2013</v>
      </c>
      <c r="AC1000" t="s">
        <v>651</v>
      </c>
      <c r="AD1000">
        <v>88</v>
      </c>
      <c r="AE1000" t="s">
        <v>44</v>
      </c>
      <c r="AF1000" t="s">
        <v>41</v>
      </c>
    </row>
    <row r="1001" spans="1:32" x14ac:dyDescent="0.3">
      <c r="A1001" s="3" t="s">
        <v>2016</v>
      </c>
      <c r="B1001" s="4" t="s">
        <v>100</v>
      </c>
      <c r="C1001" t="s">
        <v>3293</v>
      </c>
      <c r="D1001" s="5">
        <v>15</v>
      </c>
      <c r="E1001" t="s">
        <v>1865</v>
      </c>
      <c r="F1001" t="s">
        <v>646</v>
      </c>
      <c r="G1001" t="s">
        <v>3090</v>
      </c>
      <c r="H1001" t="s">
        <v>711</v>
      </c>
      <c r="I1001" s="3" t="s">
        <v>1854</v>
      </c>
      <c r="J1001" t="s">
        <v>3126</v>
      </c>
      <c r="K1001" t="s">
        <v>36</v>
      </c>
      <c r="L1001" t="s">
        <v>153</v>
      </c>
      <c r="M1001" t="s">
        <v>1866</v>
      </c>
      <c r="N1001" t="s">
        <v>155</v>
      </c>
      <c r="O1001" t="s">
        <v>40</v>
      </c>
      <c r="P1001" t="s">
        <v>44</v>
      </c>
      <c r="Q1001" t="s">
        <v>44</v>
      </c>
      <c r="R1001" t="s">
        <v>44</v>
      </c>
      <c r="S1001" t="s">
        <v>44</v>
      </c>
      <c r="T1001" t="s">
        <v>44</v>
      </c>
      <c r="U1001" t="s">
        <v>44</v>
      </c>
      <c r="V1001" s="35" t="s">
        <v>3093</v>
      </c>
      <c r="W1001" s="35" t="s">
        <v>3093</v>
      </c>
      <c r="X1001" s="35" t="s">
        <v>3093</v>
      </c>
      <c r="Y1001" s="35" t="s">
        <v>3093</v>
      </c>
      <c r="Z1001" t="s">
        <v>650</v>
      </c>
      <c r="AA1001" s="5">
        <v>1933</v>
      </c>
      <c r="AB1001" t="s">
        <v>2013</v>
      </c>
      <c r="AC1001" t="s">
        <v>651</v>
      </c>
      <c r="AD1001">
        <v>88</v>
      </c>
      <c r="AE1001" t="s">
        <v>44</v>
      </c>
      <c r="AF1001" t="s">
        <v>41</v>
      </c>
    </row>
    <row r="1002" spans="1:32" x14ac:dyDescent="0.3">
      <c r="A1002" s="3" t="s">
        <v>2017</v>
      </c>
      <c r="B1002" s="4" t="s">
        <v>100</v>
      </c>
      <c r="C1002" t="s">
        <v>3293</v>
      </c>
      <c r="D1002" s="5">
        <v>1</v>
      </c>
      <c r="E1002" t="s">
        <v>1865</v>
      </c>
      <c r="F1002" t="s">
        <v>646</v>
      </c>
      <c r="G1002" t="s">
        <v>3090</v>
      </c>
      <c r="H1002" t="s">
        <v>34</v>
      </c>
      <c r="I1002" s="3" t="s">
        <v>680</v>
      </c>
      <c r="J1002" t="s">
        <v>3126</v>
      </c>
      <c r="K1002" t="s">
        <v>36</v>
      </c>
      <c r="L1002" t="s">
        <v>153</v>
      </c>
      <c r="M1002" t="s">
        <v>1866</v>
      </c>
      <c r="N1002" t="s">
        <v>155</v>
      </c>
      <c r="O1002" t="s">
        <v>40</v>
      </c>
      <c r="P1002" t="s">
        <v>44</v>
      </c>
      <c r="Q1002" t="s">
        <v>44</v>
      </c>
      <c r="R1002" t="s">
        <v>44</v>
      </c>
      <c r="S1002" t="s">
        <v>44</v>
      </c>
      <c r="T1002" t="s">
        <v>44</v>
      </c>
      <c r="U1002" t="s">
        <v>44</v>
      </c>
      <c r="V1002" s="35" t="s">
        <v>3093</v>
      </c>
      <c r="W1002" s="35" t="s">
        <v>3093</v>
      </c>
      <c r="X1002" s="35" t="s">
        <v>3093</v>
      </c>
      <c r="Y1002" s="35" t="s">
        <v>3093</v>
      </c>
      <c r="Z1002" t="s">
        <v>650</v>
      </c>
      <c r="AA1002" s="5">
        <v>1933</v>
      </c>
      <c r="AB1002" t="s">
        <v>868</v>
      </c>
      <c r="AC1002" t="s">
        <v>651</v>
      </c>
      <c r="AD1002">
        <v>88</v>
      </c>
      <c r="AE1002" t="s">
        <v>44</v>
      </c>
      <c r="AF1002" t="s">
        <v>41</v>
      </c>
    </row>
    <row r="1003" spans="1:32" x14ac:dyDescent="0.3">
      <c r="A1003" s="3" t="s">
        <v>2018</v>
      </c>
      <c r="B1003" s="4" t="s">
        <v>100</v>
      </c>
      <c r="C1003" t="s">
        <v>3293</v>
      </c>
      <c r="D1003" s="5">
        <v>2</v>
      </c>
      <c r="E1003" t="s">
        <v>1865</v>
      </c>
      <c r="F1003" t="s">
        <v>646</v>
      </c>
      <c r="G1003" t="s">
        <v>3090</v>
      </c>
      <c r="H1003" t="s">
        <v>6</v>
      </c>
      <c r="I1003" s="3" t="s">
        <v>1875</v>
      </c>
      <c r="J1003" t="s">
        <v>3126</v>
      </c>
      <c r="K1003" t="s">
        <v>36</v>
      </c>
      <c r="L1003" t="s">
        <v>153</v>
      </c>
      <c r="M1003" t="s">
        <v>1873</v>
      </c>
      <c r="N1003" t="s">
        <v>39</v>
      </c>
      <c r="O1003" t="s">
        <v>40</v>
      </c>
      <c r="P1003" t="s">
        <v>44</v>
      </c>
      <c r="Q1003" t="s">
        <v>44</v>
      </c>
      <c r="R1003" t="s">
        <v>44</v>
      </c>
      <c r="S1003" t="s">
        <v>44</v>
      </c>
      <c r="T1003" t="s">
        <v>44</v>
      </c>
      <c r="U1003" t="s">
        <v>44</v>
      </c>
      <c r="V1003" s="35" t="s">
        <v>3093</v>
      </c>
      <c r="W1003" s="35" t="s">
        <v>3093</v>
      </c>
      <c r="X1003" s="35" t="s">
        <v>3093</v>
      </c>
      <c r="Y1003" s="35" t="s">
        <v>3093</v>
      </c>
      <c r="Z1003" t="s">
        <v>650</v>
      </c>
      <c r="AA1003" s="5">
        <v>1933</v>
      </c>
      <c r="AB1003" t="s">
        <v>2019</v>
      </c>
      <c r="AC1003" t="s">
        <v>651</v>
      </c>
      <c r="AD1003">
        <v>123</v>
      </c>
      <c r="AE1003" t="s">
        <v>44</v>
      </c>
      <c r="AF1003" t="s">
        <v>41</v>
      </c>
    </row>
    <row r="1004" spans="1:32" x14ac:dyDescent="0.3">
      <c r="A1004" s="3" t="s">
        <v>2020</v>
      </c>
      <c r="B1004" s="4" t="s">
        <v>100</v>
      </c>
      <c r="C1004" t="s">
        <v>3293</v>
      </c>
      <c r="D1004" s="5">
        <v>1</v>
      </c>
      <c r="E1004" t="s">
        <v>1865</v>
      </c>
      <c r="F1004" t="s">
        <v>646</v>
      </c>
      <c r="G1004" t="s">
        <v>3090</v>
      </c>
      <c r="H1004" t="s">
        <v>34</v>
      </c>
      <c r="I1004" s="3" t="s">
        <v>1889</v>
      </c>
      <c r="J1004" t="s">
        <v>3126</v>
      </c>
      <c r="K1004" t="s">
        <v>36</v>
      </c>
      <c r="L1004" t="s">
        <v>153</v>
      </c>
      <c r="M1004" t="s">
        <v>1873</v>
      </c>
      <c r="N1004" t="s">
        <v>39</v>
      </c>
      <c r="O1004" t="s">
        <v>40</v>
      </c>
      <c r="P1004" t="s">
        <v>44</v>
      </c>
      <c r="Q1004" t="s">
        <v>44</v>
      </c>
      <c r="R1004" t="s">
        <v>44</v>
      </c>
      <c r="S1004" t="s">
        <v>44</v>
      </c>
      <c r="T1004" t="s">
        <v>44</v>
      </c>
      <c r="U1004" t="s">
        <v>44</v>
      </c>
      <c r="V1004" s="35" t="s">
        <v>3093</v>
      </c>
      <c r="W1004" s="35" t="s">
        <v>3093</v>
      </c>
      <c r="X1004" s="35" t="s">
        <v>3093</v>
      </c>
      <c r="Y1004" s="35" t="s">
        <v>3093</v>
      </c>
      <c r="Z1004" t="s">
        <v>650</v>
      </c>
      <c r="AA1004" s="5">
        <v>1933</v>
      </c>
      <c r="AB1004" t="s">
        <v>2019</v>
      </c>
      <c r="AC1004" t="s">
        <v>651</v>
      </c>
      <c r="AD1004">
        <v>123</v>
      </c>
      <c r="AE1004" t="s">
        <v>44</v>
      </c>
      <c r="AF1004" t="s">
        <v>41</v>
      </c>
    </row>
    <row r="1005" spans="1:32" x14ac:dyDescent="0.3">
      <c r="A1005" s="3" t="s">
        <v>2021</v>
      </c>
      <c r="B1005" s="4" t="s">
        <v>100</v>
      </c>
      <c r="C1005" t="s">
        <v>3293</v>
      </c>
      <c r="D1005" s="5">
        <v>3</v>
      </c>
      <c r="E1005" t="s">
        <v>1865</v>
      </c>
      <c r="F1005" t="s">
        <v>646</v>
      </c>
      <c r="G1005" t="s">
        <v>3090</v>
      </c>
      <c r="H1005" t="s">
        <v>34</v>
      </c>
      <c r="I1005" s="3" t="s">
        <v>658</v>
      </c>
      <c r="J1005" t="s">
        <v>3126</v>
      </c>
      <c r="K1005" t="s">
        <v>36</v>
      </c>
      <c r="L1005" t="s">
        <v>153</v>
      </c>
      <c r="M1005" t="s">
        <v>2022</v>
      </c>
      <c r="N1005" t="s">
        <v>648</v>
      </c>
      <c r="O1005" t="s">
        <v>40</v>
      </c>
      <c r="P1005" t="s">
        <v>44</v>
      </c>
      <c r="Q1005" t="s">
        <v>44</v>
      </c>
      <c r="R1005" t="s">
        <v>44</v>
      </c>
      <c r="S1005" t="s">
        <v>44</v>
      </c>
      <c r="T1005" t="s">
        <v>44</v>
      </c>
      <c r="U1005" t="s">
        <v>44</v>
      </c>
      <c r="V1005" s="35" t="s">
        <v>3093</v>
      </c>
      <c r="W1005" s="35" t="s">
        <v>3093</v>
      </c>
      <c r="X1005" s="35" t="s">
        <v>3093</v>
      </c>
      <c r="Y1005" s="35" t="s">
        <v>3093</v>
      </c>
      <c r="Z1005" t="s">
        <v>650</v>
      </c>
      <c r="AA1005" s="5">
        <v>1933</v>
      </c>
      <c r="AC1005" t="s">
        <v>651</v>
      </c>
      <c r="AD1005">
        <v>124</v>
      </c>
      <c r="AE1005" t="s">
        <v>44</v>
      </c>
      <c r="AF1005" t="s">
        <v>41</v>
      </c>
    </row>
    <row r="1006" spans="1:32" x14ac:dyDescent="0.3">
      <c r="A1006" s="3" t="s">
        <v>2023</v>
      </c>
      <c r="B1006" s="4" t="s">
        <v>108</v>
      </c>
      <c r="C1006" t="s">
        <v>3293</v>
      </c>
      <c r="D1006" s="5">
        <v>1</v>
      </c>
      <c r="E1006" t="s">
        <v>1881</v>
      </c>
      <c r="F1006" t="s">
        <v>646</v>
      </c>
      <c r="G1006" t="s">
        <v>3090</v>
      </c>
      <c r="H1006" t="s">
        <v>711</v>
      </c>
      <c r="I1006" s="3" t="s">
        <v>44</v>
      </c>
      <c r="J1006" t="s">
        <v>3148</v>
      </c>
      <c r="K1006" t="s">
        <v>36</v>
      </c>
      <c r="L1006" t="s">
        <v>153</v>
      </c>
      <c r="M1006" t="s">
        <v>154</v>
      </c>
      <c r="N1006" t="s">
        <v>648</v>
      </c>
      <c r="O1006" t="s">
        <v>40</v>
      </c>
      <c r="P1006" t="s">
        <v>41</v>
      </c>
      <c r="Q1006" t="s">
        <v>42</v>
      </c>
      <c r="R1006" t="s">
        <v>41</v>
      </c>
      <c r="S1006" t="s">
        <v>41</v>
      </c>
      <c r="T1006" t="s">
        <v>41</v>
      </c>
      <c r="U1006" t="s">
        <v>52</v>
      </c>
      <c r="V1006" s="35" t="s">
        <v>3093</v>
      </c>
      <c r="W1006" s="35" t="s">
        <v>3093</v>
      </c>
      <c r="X1006" s="35" t="s">
        <v>3093</v>
      </c>
      <c r="Y1006" s="35" t="s">
        <v>3093</v>
      </c>
      <c r="Z1006" t="s">
        <v>650</v>
      </c>
      <c r="AA1006" s="5">
        <v>1933</v>
      </c>
      <c r="AB1006" t="s">
        <v>2024</v>
      </c>
      <c r="AC1006" t="s">
        <v>651</v>
      </c>
      <c r="AD1006">
        <v>165</v>
      </c>
      <c r="AE1006" t="s">
        <v>44</v>
      </c>
      <c r="AF1006" t="s">
        <v>41</v>
      </c>
    </row>
    <row r="1007" spans="1:32" x14ac:dyDescent="0.3">
      <c r="A1007" s="3" t="s">
        <v>2025</v>
      </c>
      <c r="B1007" s="4" t="s">
        <v>100</v>
      </c>
      <c r="C1007" t="s">
        <v>3293</v>
      </c>
      <c r="D1007" s="5">
        <v>1</v>
      </c>
      <c r="E1007" t="s">
        <v>1881</v>
      </c>
      <c r="F1007" t="s">
        <v>646</v>
      </c>
      <c r="G1007" t="s">
        <v>3090</v>
      </c>
      <c r="H1007" t="s">
        <v>711</v>
      </c>
      <c r="I1007" s="3" t="s">
        <v>44</v>
      </c>
      <c r="J1007" t="s">
        <v>3148</v>
      </c>
      <c r="K1007" t="s">
        <v>36</v>
      </c>
      <c r="L1007" t="s">
        <v>153</v>
      </c>
      <c r="M1007" t="s">
        <v>655</v>
      </c>
      <c r="N1007" t="s">
        <v>832</v>
      </c>
      <c r="O1007" t="s">
        <v>40</v>
      </c>
      <c r="P1007" t="s">
        <v>44</v>
      </c>
      <c r="Q1007" t="s">
        <v>44</v>
      </c>
      <c r="R1007" t="s">
        <v>44</v>
      </c>
      <c r="S1007" t="s">
        <v>44</v>
      </c>
      <c r="T1007" t="s">
        <v>44</v>
      </c>
      <c r="U1007" t="s">
        <v>44</v>
      </c>
      <c r="V1007" s="35" t="s">
        <v>3093</v>
      </c>
      <c r="W1007" s="35" t="s">
        <v>3093</v>
      </c>
      <c r="X1007" s="35" t="s">
        <v>3093</v>
      </c>
      <c r="Y1007" s="35" t="s">
        <v>3093</v>
      </c>
      <c r="Z1007" t="s">
        <v>650</v>
      </c>
      <c r="AA1007" s="5">
        <v>1933</v>
      </c>
      <c r="AB1007" t="s">
        <v>2026</v>
      </c>
      <c r="AC1007" t="s">
        <v>651</v>
      </c>
      <c r="AD1007">
        <v>166</v>
      </c>
      <c r="AE1007" t="s">
        <v>44</v>
      </c>
      <c r="AF1007" t="s">
        <v>41</v>
      </c>
    </row>
    <row r="1008" spans="1:32" x14ac:dyDescent="0.3">
      <c r="A1008" s="3" t="s">
        <v>2027</v>
      </c>
      <c r="B1008" s="4" t="s">
        <v>108</v>
      </c>
      <c r="C1008" t="s">
        <v>3293</v>
      </c>
      <c r="D1008" s="5">
        <v>1</v>
      </c>
      <c r="E1008" t="s">
        <v>1885</v>
      </c>
      <c r="F1008" t="s">
        <v>1695</v>
      </c>
      <c r="G1008" t="s">
        <v>3087</v>
      </c>
      <c r="H1008" t="s">
        <v>34</v>
      </c>
      <c r="I1008" s="3" t="s">
        <v>324</v>
      </c>
      <c r="J1008" t="s">
        <v>3122</v>
      </c>
      <c r="K1008" t="s">
        <v>36</v>
      </c>
      <c r="L1008" t="s">
        <v>37</v>
      </c>
      <c r="M1008" t="s">
        <v>154</v>
      </c>
      <c r="N1008" t="s">
        <v>39</v>
      </c>
      <c r="O1008" t="s">
        <v>40</v>
      </c>
      <c r="P1008" t="s">
        <v>41</v>
      </c>
      <c r="Q1008" t="s">
        <v>42</v>
      </c>
      <c r="R1008" t="s">
        <v>41</v>
      </c>
      <c r="S1008" t="s">
        <v>41</v>
      </c>
      <c r="T1008" t="s">
        <v>41</v>
      </c>
      <c r="U1008" t="s">
        <v>52</v>
      </c>
      <c r="V1008" s="35" t="s">
        <v>3093</v>
      </c>
      <c r="W1008" s="35" t="s">
        <v>3093</v>
      </c>
      <c r="X1008" s="35" t="s">
        <v>3093</v>
      </c>
      <c r="Y1008" s="35" t="s">
        <v>3093</v>
      </c>
      <c r="Z1008" t="s">
        <v>1696</v>
      </c>
      <c r="AA1008" s="5" t="s">
        <v>1697</v>
      </c>
      <c r="AB1008" t="s">
        <v>1738</v>
      </c>
      <c r="AC1008" t="s">
        <v>1698</v>
      </c>
      <c r="AD1008" s="5" t="s">
        <v>1734</v>
      </c>
      <c r="AE1008" t="s">
        <v>44</v>
      </c>
      <c r="AF1008" t="s">
        <v>41</v>
      </c>
    </row>
    <row r="1009" spans="1:32" x14ac:dyDescent="0.3">
      <c r="A1009" s="3" t="s">
        <v>2028</v>
      </c>
      <c r="B1009" s="4" t="s">
        <v>108</v>
      </c>
      <c r="C1009" t="s">
        <v>3293</v>
      </c>
      <c r="D1009" s="5">
        <v>1</v>
      </c>
      <c r="E1009" t="s">
        <v>1885</v>
      </c>
      <c r="F1009" t="s">
        <v>1695</v>
      </c>
      <c r="G1009" t="s">
        <v>3087</v>
      </c>
      <c r="H1009" t="s">
        <v>34</v>
      </c>
      <c r="I1009" s="3" t="s">
        <v>658</v>
      </c>
      <c r="J1009" t="s">
        <v>3122</v>
      </c>
      <c r="K1009" t="s">
        <v>36</v>
      </c>
      <c r="L1009" t="s">
        <v>37</v>
      </c>
      <c r="M1009" t="s">
        <v>154</v>
      </c>
      <c r="N1009" t="s">
        <v>39</v>
      </c>
      <c r="O1009" t="s">
        <v>40</v>
      </c>
      <c r="P1009" t="s">
        <v>41</v>
      </c>
      <c r="Q1009" t="s">
        <v>42</v>
      </c>
      <c r="R1009" t="s">
        <v>41</v>
      </c>
      <c r="S1009" t="s">
        <v>41</v>
      </c>
      <c r="T1009" t="s">
        <v>41</v>
      </c>
      <c r="U1009" t="s">
        <v>52</v>
      </c>
      <c r="V1009" s="35" t="s">
        <v>3093</v>
      </c>
      <c r="W1009" s="35" t="s">
        <v>3093</v>
      </c>
      <c r="X1009" s="35" t="s">
        <v>3093</v>
      </c>
      <c r="Y1009" s="35" t="s">
        <v>3093</v>
      </c>
      <c r="Z1009" t="s">
        <v>1696</v>
      </c>
      <c r="AA1009" s="5" t="s">
        <v>1697</v>
      </c>
      <c r="AB1009" t="s">
        <v>1738</v>
      </c>
      <c r="AC1009" t="s">
        <v>1698</v>
      </c>
      <c r="AD1009" s="5" t="s">
        <v>1734</v>
      </c>
      <c r="AE1009" t="s">
        <v>44</v>
      </c>
      <c r="AF1009" t="s">
        <v>41</v>
      </c>
    </row>
    <row r="1010" spans="1:32" x14ac:dyDescent="0.3">
      <c r="A1010" s="3" t="s">
        <v>2029</v>
      </c>
      <c r="B1010" s="4" t="s">
        <v>108</v>
      </c>
      <c r="C1010" t="s">
        <v>3293</v>
      </c>
      <c r="D1010" s="5">
        <v>1</v>
      </c>
      <c r="E1010" t="s">
        <v>1885</v>
      </c>
      <c r="F1010" t="s">
        <v>1695</v>
      </c>
      <c r="G1010" t="s">
        <v>3087</v>
      </c>
      <c r="H1010" t="s">
        <v>34</v>
      </c>
      <c r="I1010" s="3" t="s">
        <v>658</v>
      </c>
      <c r="J1010" t="s">
        <v>3122</v>
      </c>
      <c r="K1010" t="s">
        <v>36</v>
      </c>
      <c r="L1010" t="s">
        <v>37</v>
      </c>
      <c r="M1010" t="s">
        <v>154</v>
      </c>
      <c r="N1010" t="s">
        <v>39</v>
      </c>
      <c r="O1010" t="s">
        <v>40</v>
      </c>
      <c r="P1010" t="s">
        <v>41</v>
      </c>
      <c r="Q1010" t="s">
        <v>42</v>
      </c>
      <c r="R1010" t="s">
        <v>41</v>
      </c>
      <c r="S1010" t="s">
        <v>41</v>
      </c>
      <c r="T1010" t="s">
        <v>41</v>
      </c>
      <c r="U1010" t="s">
        <v>52</v>
      </c>
      <c r="V1010" s="35" t="s">
        <v>3093</v>
      </c>
      <c r="W1010" s="35" t="s">
        <v>3093</v>
      </c>
      <c r="X1010" s="35" t="s">
        <v>3093</v>
      </c>
      <c r="Y1010" s="35" t="s">
        <v>3093</v>
      </c>
      <c r="Z1010" t="s">
        <v>1696</v>
      </c>
      <c r="AA1010" s="5" t="s">
        <v>1697</v>
      </c>
      <c r="AB1010" t="s">
        <v>1733</v>
      </c>
      <c r="AC1010" t="s">
        <v>1698</v>
      </c>
      <c r="AD1010" s="5" t="s">
        <v>1734</v>
      </c>
      <c r="AE1010" t="s">
        <v>44</v>
      </c>
      <c r="AF1010" t="s">
        <v>41</v>
      </c>
    </row>
    <row r="1011" spans="1:32" x14ac:dyDescent="0.3">
      <c r="A1011" s="3" t="s">
        <v>2030</v>
      </c>
      <c r="B1011" s="4" t="s">
        <v>108</v>
      </c>
      <c r="C1011" t="s">
        <v>3293</v>
      </c>
      <c r="D1011" s="5">
        <v>8</v>
      </c>
      <c r="E1011" t="s">
        <v>1888</v>
      </c>
      <c r="F1011" t="s">
        <v>1695</v>
      </c>
      <c r="G1011" t="s">
        <v>3087</v>
      </c>
      <c r="H1011" t="s">
        <v>34</v>
      </c>
      <c r="I1011" s="3" t="s">
        <v>658</v>
      </c>
      <c r="J1011" t="s">
        <v>3122</v>
      </c>
      <c r="K1011" t="s">
        <v>36</v>
      </c>
      <c r="L1011" t="s">
        <v>37</v>
      </c>
      <c r="M1011" t="s">
        <v>154</v>
      </c>
      <c r="N1011" t="s">
        <v>39</v>
      </c>
      <c r="O1011" t="s">
        <v>40</v>
      </c>
      <c r="P1011" t="s">
        <v>41</v>
      </c>
      <c r="Q1011" t="s">
        <v>42</v>
      </c>
      <c r="R1011" t="s">
        <v>41</v>
      </c>
      <c r="S1011" t="s">
        <v>41</v>
      </c>
      <c r="T1011" t="s">
        <v>41</v>
      </c>
      <c r="U1011" t="s">
        <v>52</v>
      </c>
      <c r="V1011" s="35" t="s">
        <v>3093</v>
      </c>
      <c r="W1011" s="35" t="s">
        <v>3093</v>
      </c>
      <c r="X1011" s="35" t="s">
        <v>3093</v>
      </c>
      <c r="Y1011" s="35" t="s">
        <v>3093</v>
      </c>
      <c r="Z1011" t="s">
        <v>1696</v>
      </c>
      <c r="AA1011" s="5" t="s">
        <v>1697</v>
      </c>
      <c r="AB1011" t="s">
        <v>1738</v>
      </c>
      <c r="AC1011" t="s">
        <v>1698</v>
      </c>
      <c r="AD1011" s="5" t="s">
        <v>1734</v>
      </c>
      <c r="AE1011" t="s">
        <v>44</v>
      </c>
      <c r="AF1011" t="s">
        <v>41</v>
      </c>
    </row>
    <row r="1012" spans="1:32" x14ac:dyDescent="0.3">
      <c r="A1012" s="3" t="s">
        <v>2031</v>
      </c>
      <c r="B1012" s="4" t="s">
        <v>108</v>
      </c>
      <c r="C1012" t="s">
        <v>3293</v>
      </c>
      <c r="D1012" s="5">
        <v>1</v>
      </c>
      <c r="E1012" t="s">
        <v>1888</v>
      </c>
      <c r="F1012" t="s">
        <v>1695</v>
      </c>
      <c r="G1012" t="s">
        <v>3087</v>
      </c>
      <c r="H1012" t="s">
        <v>34</v>
      </c>
      <c r="I1012" s="3" t="s">
        <v>658</v>
      </c>
      <c r="J1012" t="s">
        <v>3122</v>
      </c>
      <c r="K1012" t="s">
        <v>36</v>
      </c>
      <c r="L1012" t="s">
        <v>37</v>
      </c>
      <c r="M1012" t="s">
        <v>154</v>
      </c>
      <c r="N1012" t="s">
        <v>39</v>
      </c>
      <c r="O1012" t="s">
        <v>40</v>
      </c>
      <c r="P1012" t="s">
        <v>41</v>
      </c>
      <c r="Q1012" t="s">
        <v>42</v>
      </c>
      <c r="R1012" t="s">
        <v>41</v>
      </c>
      <c r="S1012" t="s">
        <v>41</v>
      </c>
      <c r="T1012" t="s">
        <v>41</v>
      </c>
      <c r="U1012" t="s">
        <v>52</v>
      </c>
      <c r="V1012" s="35" t="s">
        <v>3093</v>
      </c>
      <c r="W1012" s="35" t="s">
        <v>3093</v>
      </c>
      <c r="X1012" s="35" t="s">
        <v>3093</v>
      </c>
      <c r="Y1012" s="35" t="s">
        <v>3093</v>
      </c>
      <c r="Z1012" t="s">
        <v>1696</v>
      </c>
      <c r="AA1012" s="5" t="s">
        <v>1697</v>
      </c>
      <c r="AB1012" t="s">
        <v>1733</v>
      </c>
      <c r="AC1012" t="s">
        <v>1698</v>
      </c>
      <c r="AD1012" s="5" t="s">
        <v>1734</v>
      </c>
      <c r="AE1012" t="s">
        <v>44</v>
      </c>
      <c r="AF1012" t="s">
        <v>41</v>
      </c>
    </row>
    <row r="1013" spans="1:32" x14ac:dyDescent="0.3">
      <c r="A1013" s="3" t="s">
        <v>2032</v>
      </c>
      <c r="B1013" s="4" t="s">
        <v>142</v>
      </c>
      <c r="C1013" t="s">
        <v>3293</v>
      </c>
      <c r="D1013" s="5">
        <v>2</v>
      </c>
      <c r="E1013" t="s">
        <v>1891</v>
      </c>
      <c r="F1013" t="s">
        <v>1695</v>
      </c>
      <c r="G1013" t="s">
        <v>3087</v>
      </c>
      <c r="H1013" t="s">
        <v>44</v>
      </c>
      <c r="I1013" s="3" t="s">
        <v>44</v>
      </c>
      <c r="J1013" t="s">
        <v>3156</v>
      </c>
      <c r="K1013" t="s">
        <v>36</v>
      </c>
      <c r="L1013" t="s">
        <v>37</v>
      </c>
      <c r="M1013" t="s">
        <v>44</v>
      </c>
      <c r="N1013" t="s">
        <v>39</v>
      </c>
      <c r="O1013" t="s">
        <v>40</v>
      </c>
      <c r="P1013" t="s">
        <v>41</v>
      </c>
      <c r="Q1013" t="s">
        <v>41</v>
      </c>
      <c r="R1013" t="s">
        <v>42</v>
      </c>
      <c r="S1013" t="s">
        <v>41</v>
      </c>
      <c r="T1013" t="s">
        <v>41</v>
      </c>
      <c r="U1013" t="s">
        <v>116</v>
      </c>
      <c r="V1013" s="35" t="s">
        <v>3093</v>
      </c>
      <c r="W1013" s="35" t="s">
        <v>3093</v>
      </c>
      <c r="X1013" s="35" t="s">
        <v>3093</v>
      </c>
      <c r="Y1013" s="35" t="s">
        <v>3093</v>
      </c>
      <c r="Z1013" t="s">
        <v>1696</v>
      </c>
      <c r="AA1013" s="5" t="s">
        <v>1697</v>
      </c>
      <c r="AC1013" t="s">
        <v>1698</v>
      </c>
      <c r="AD1013">
        <v>35</v>
      </c>
      <c r="AE1013" t="s">
        <v>44</v>
      </c>
      <c r="AF1013" t="s">
        <v>41</v>
      </c>
    </row>
    <row r="1014" spans="1:32" x14ac:dyDescent="0.3">
      <c r="A1014" s="3" t="s">
        <v>2033</v>
      </c>
      <c r="B1014" s="4" t="s">
        <v>100</v>
      </c>
      <c r="C1014" t="s">
        <v>3293</v>
      </c>
      <c r="D1014" s="5">
        <v>2</v>
      </c>
      <c r="E1014" t="s">
        <v>2034</v>
      </c>
      <c r="F1014" t="s">
        <v>1710</v>
      </c>
      <c r="G1014" t="s">
        <v>3088</v>
      </c>
      <c r="H1014" t="s">
        <v>44</v>
      </c>
      <c r="I1014" s="3" t="s">
        <v>44</v>
      </c>
      <c r="J1014" t="s">
        <v>3137</v>
      </c>
      <c r="K1014" t="s">
        <v>36</v>
      </c>
      <c r="L1014" t="s">
        <v>153</v>
      </c>
      <c r="M1014" t="s">
        <v>44</v>
      </c>
      <c r="N1014" t="s">
        <v>155</v>
      </c>
      <c r="O1014" t="s">
        <v>40</v>
      </c>
      <c r="P1014" t="s">
        <v>41</v>
      </c>
      <c r="Q1014" t="s">
        <v>42</v>
      </c>
      <c r="R1014" t="s">
        <v>41</v>
      </c>
      <c r="S1014" t="s">
        <v>41</v>
      </c>
      <c r="T1014" t="s">
        <v>41</v>
      </c>
      <c r="U1014" t="s">
        <v>52</v>
      </c>
      <c r="V1014" s="35" t="s">
        <v>3093</v>
      </c>
      <c r="W1014" s="35" t="s">
        <v>3093</v>
      </c>
      <c r="X1014" s="35" t="s">
        <v>3093</v>
      </c>
      <c r="Y1014" s="35" t="s">
        <v>3093</v>
      </c>
      <c r="Z1014" t="s">
        <v>68</v>
      </c>
      <c r="AA1014" s="5">
        <v>1938</v>
      </c>
      <c r="AB1014" t="s">
        <v>2035</v>
      </c>
      <c r="AC1014" t="s">
        <v>1712</v>
      </c>
      <c r="AD1014" s="5" t="s">
        <v>1713</v>
      </c>
      <c r="AE1014" t="s">
        <v>44</v>
      </c>
      <c r="AF1014" t="s">
        <v>41</v>
      </c>
    </row>
    <row r="1015" spans="1:32" x14ac:dyDescent="0.3">
      <c r="A1015" s="3" t="s">
        <v>2036</v>
      </c>
      <c r="B1015" s="4" t="s">
        <v>100</v>
      </c>
      <c r="C1015" t="s">
        <v>3293</v>
      </c>
      <c r="D1015" s="5">
        <v>3</v>
      </c>
      <c r="E1015" t="s">
        <v>1905</v>
      </c>
      <c r="F1015" t="s">
        <v>1043</v>
      </c>
      <c r="G1015" t="s">
        <v>3089</v>
      </c>
      <c r="H1015" t="s">
        <v>44</v>
      </c>
      <c r="I1015" s="3" t="s">
        <v>44</v>
      </c>
      <c r="J1015" t="s">
        <v>3127</v>
      </c>
      <c r="K1015" t="s">
        <v>36</v>
      </c>
      <c r="L1015" t="s">
        <v>1043</v>
      </c>
      <c r="M1015" t="s">
        <v>655</v>
      </c>
      <c r="N1015" t="s">
        <v>39</v>
      </c>
      <c r="O1015" t="s">
        <v>40</v>
      </c>
      <c r="P1015" t="s">
        <v>44</v>
      </c>
      <c r="Q1015" t="s">
        <v>44</v>
      </c>
      <c r="R1015" t="s">
        <v>44</v>
      </c>
      <c r="S1015" t="s">
        <v>44</v>
      </c>
      <c r="T1015" t="s">
        <v>44</v>
      </c>
      <c r="U1015" t="s">
        <v>44</v>
      </c>
      <c r="V1015" s="35" t="s">
        <v>3093</v>
      </c>
      <c r="W1015" s="35" t="s">
        <v>3093</v>
      </c>
      <c r="X1015" s="35" t="s">
        <v>3093</v>
      </c>
      <c r="Y1015" s="35" t="s">
        <v>3093</v>
      </c>
      <c r="Z1015" t="s">
        <v>650</v>
      </c>
      <c r="AA1015" s="5">
        <v>1931</v>
      </c>
      <c r="AC1015" t="s">
        <v>1044</v>
      </c>
      <c r="AD1015">
        <v>71</v>
      </c>
      <c r="AE1015" t="s">
        <v>44</v>
      </c>
      <c r="AF1015" t="s">
        <v>41</v>
      </c>
    </row>
    <row r="1016" spans="1:32" x14ac:dyDescent="0.3">
      <c r="A1016" s="3" t="s">
        <v>2037</v>
      </c>
      <c r="B1016" s="4" t="s">
        <v>108</v>
      </c>
      <c r="C1016" t="s">
        <v>3293</v>
      </c>
      <c r="D1016" s="5">
        <v>3</v>
      </c>
      <c r="E1016" t="s">
        <v>1905</v>
      </c>
      <c r="F1016" t="s">
        <v>1043</v>
      </c>
      <c r="G1016" t="s">
        <v>3089</v>
      </c>
      <c r="H1016" t="s">
        <v>44</v>
      </c>
      <c r="I1016" s="3" t="s">
        <v>44</v>
      </c>
      <c r="J1016" t="s">
        <v>3127</v>
      </c>
      <c r="K1016" t="s">
        <v>36</v>
      </c>
      <c r="L1016" t="s">
        <v>1043</v>
      </c>
      <c r="M1016" t="s">
        <v>655</v>
      </c>
      <c r="N1016" t="s">
        <v>39</v>
      </c>
      <c r="O1016" t="s">
        <v>40</v>
      </c>
      <c r="P1016" t="s">
        <v>44</v>
      </c>
      <c r="Q1016" t="s">
        <v>44</v>
      </c>
      <c r="R1016" t="s">
        <v>44</v>
      </c>
      <c r="S1016" t="s">
        <v>44</v>
      </c>
      <c r="T1016" t="s">
        <v>44</v>
      </c>
      <c r="U1016" t="s">
        <v>44</v>
      </c>
      <c r="V1016" s="35" t="s">
        <v>3093</v>
      </c>
      <c r="W1016" s="35" t="s">
        <v>3093</v>
      </c>
      <c r="X1016" s="35" t="s">
        <v>3093</v>
      </c>
      <c r="Y1016" s="35" t="s">
        <v>3093</v>
      </c>
      <c r="Z1016" t="s">
        <v>650</v>
      </c>
      <c r="AA1016" s="5">
        <v>1931</v>
      </c>
      <c r="AB1016" t="s">
        <v>1733</v>
      </c>
      <c r="AC1016" t="s">
        <v>1044</v>
      </c>
      <c r="AD1016">
        <v>71</v>
      </c>
      <c r="AE1016" t="s">
        <v>44</v>
      </c>
      <c r="AF1016" t="s">
        <v>41</v>
      </c>
    </row>
    <row r="1017" spans="1:32" x14ac:dyDescent="0.3">
      <c r="A1017" s="3" t="s">
        <v>2038</v>
      </c>
      <c r="B1017" s="4" t="s">
        <v>100</v>
      </c>
      <c r="C1017" t="s">
        <v>3293</v>
      </c>
      <c r="D1017" s="5">
        <v>3</v>
      </c>
      <c r="E1017" t="s">
        <v>1914</v>
      </c>
      <c r="F1017" t="s">
        <v>1043</v>
      </c>
      <c r="G1017" t="s">
        <v>3089</v>
      </c>
      <c r="H1017" t="s">
        <v>44</v>
      </c>
      <c r="I1017" s="3" t="s">
        <v>44</v>
      </c>
      <c r="J1017" t="s">
        <v>3127</v>
      </c>
      <c r="K1017" t="s">
        <v>36</v>
      </c>
      <c r="L1017" t="s">
        <v>1043</v>
      </c>
      <c r="M1017" t="s">
        <v>655</v>
      </c>
      <c r="N1017" t="s">
        <v>39</v>
      </c>
      <c r="O1017" t="s">
        <v>40</v>
      </c>
      <c r="P1017" t="s">
        <v>44</v>
      </c>
      <c r="Q1017" t="s">
        <v>44</v>
      </c>
      <c r="R1017" t="s">
        <v>44</v>
      </c>
      <c r="S1017" t="s">
        <v>44</v>
      </c>
      <c r="T1017" t="s">
        <v>44</v>
      </c>
      <c r="U1017" t="s">
        <v>44</v>
      </c>
      <c r="V1017" s="35" t="s">
        <v>3093</v>
      </c>
      <c r="W1017" s="35" t="s">
        <v>3093</v>
      </c>
      <c r="X1017" s="35" t="s">
        <v>3093</v>
      </c>
      <c r="Y1017" s="35" t="s">
        <v>3093</v>
      </c>
      <c r="Z1017" t="s">
        <v>650</v>
      </c>
      <c r="AA1017" s="5">
        <v>1931</v>
      </c>
      <c r="AC1017" t="s">
        <v>1044</v>
      </c>
      <c r="AD1017">
        <v>71</v>
      </c>
      <c r="AE1017" t="s">
        <v>44</v>
      </c>
      <c r="AF1017" t="s">
        <v>41</v>
      </c>
    </row>
    <row r="1018" spans="1:32" x14ac:dyDescent="0.3">
      <c r="A1018" s="3" t="s">
        <v>2039</v>
      </c>
      <c r="B1018" s="4" t="s">
        <v>108</v>
      </c>
      <c r="C1018" t="s">
        <v>3293</v>
      </c>
      <c r="D1018" s="5">
        <v>1</v>
      </c>
      <c r="E1018" t="s">
        <v>1914</v>
      </c>
      <c r="F1018" t="s">
        <v>1043</v>
      </c>
      <c r="G1018" t="s">
        <v>3089</v>
      </c>
      <c r="H1018" t="s">
        <v>44</v>
      </c>
      <c r="I1018" s="3" t="s">
        <v>44</v>
      </c>
      <c r="J1018" t="s">
        <v>3127</v>
      </c>
      <c r="K1018" t="s">
        <v>36</v>
      </c>
      <c r="L1018" t="s">
        <v>1043</v>
      </c>
      <c r="M1018" t="s">
        <v>655</v>
      </c>
      <c r="N1018" t="s">
        <v>39</v>
      </c>
      <c r="O1018" t="s">
        <v>40</v>
      </c>
      <c r="P1018" t="s">
        <v>44</v>
      </c>
      <c r="Q1018" t="s">
        <v>44</v>
      </c>
      <c r="R1018" t="s">
        <v>44</v>
      </c>
      <c r="S1018" t="s">
        <v>44</v>
      </c>
      <c r="T1018" t="s">
        <v>44</v>
      </c>
      <c r="U1018" t="s">
        <v>44</v>
      </c>
      <c r="V1018" s="35" t="s">
        <v>3093</v>
      </c>
      <c r="W1018" s="35" t="s">
        <v>3093</v>
      </c>
      <c r="X1018" s="35" t="s">
        <v>3093</v>
      </c>
      <c r="Y1018" s="35" t="s">
        <v>3093</v>
      </c>
      <c r="Z1018" t="s">
        <v>650</v>
      </c>
      <c r="AA1018" s="5">
        <v>1931</v>
      </c>
      <c r="AB1018" t="s">
        <v>1733</v>
      </c>
      <c r="AC1018" t="s">
        <v>1044</v>
      </c>
      <c r="AD1018">
        <v>71</v>
      </c>
      <c r="AE1018" t="s">
        <v>44</v>
      </c>
      <c r="AF1018" t="s">
        <v>41</v>
      </c>
    </row>
    <row r="1019" spans="1:32" x14ac:dyDescent="0.3">
      <c r="A1019" s="3" t="s">
        <v>2040</v>
      </c>
      <c r="B1019" s="4" t="s">
        <v>100</v>
      </c>
      <c r="C1019" t="s">
        <v>3293</v>
      </c>
      <c r="D1019" s="5">
        <v>1</v>
      </c>
      <c r="E1019" t="s">
        <v>1918</v>
      </c>
      <c r="F1019" t="s">
        <v>1043</v>
      </c>
      <c r="G1019" t="s">
        <v>3089</v>
      </c>
      <c r="H1019" t="s">
        <v>34</v>
      </c>
      <c r="I1019" s="3" t="s">
        <v>44</v>
      </c>
      <c r="J1019" t="s">
        <v>3127</v>
      </c>
      <c r="K1019" t="s">
        <v>36</v>
      </c>
      <c r="L1019" t="s">
        <v>1684</v>
      </c>
      <c r="M1019" t="s">
        <v>44</v>
      </c>
      <c r="N1019" t="s">
        <v>832</v>
      </c>
      <c r="O1019" t="s">
        <v>40</v>
      </c>
      <c r="P1019" t="s">
        <v>41</v>
      </c>
      <c r="Q1019" t="s">
        <v>42</v>
      </c>
      <c r="R1019" t="s">
        <v>41</v>
      </c>
      <c r="S1019" t="s">
        <v>41</v>
      </c>
      <c r="T1019" t="s">
        <v>41</v>
      </c>
      <c r="U1019" t="s">
        <v>52</v>
      </c>
      <c r="V1019" s="35" t="s">
        <v>3093</v>
      </c>
      <c r="W1019" s="35" t="s">
        <v>3093</v>
      </c>
      <c r="X1019" s="35" t="s">
        <v>3093</v>
      </c>
      <c r="Y1019" s="35" t="s">
        <v>3093</v>
      </c>
      <c r="Z1019" t="s">
        <v>650</v>
      </c>
      <c r="AA1019" s="5">
        <v>1931</v>
      </c>
      <c r="AB1019" t="s">
        <v>2041</v>
      </c>
      <c r="AC1019" t="s">
        <v>1044</v>
      </c>
      <c r="AD1019">
        <v>114</v>
      </c>
      <c r="AE1019" t="s">
        <v>44</v>
      </c>
      <c r="AF1019" t="s">
        <v>41</v>
      </c>
    </row>
    <row r="1020" spans="1:32" x14ac:dyDescent="0.3">
      <c r="A1020" s="3" t="s">
        <v>2042</v>
      </c>
      <c r="B1020" s="4" t="s">
        <v>100</v>
      </c>
      <c r="C1020" t="s">
        <v>3293</v>
      </c>
      <c r="D1020" s="5">
        <v>8</v>
      </c>
      <c r="E1020" t="s">
        <v>1918</v>
      </c>
      <c r="F1020" t="s">
        <v>1043</v>
      </c>
      <c r="G1020" t="s">
        <v>3089</v>
      </c>
      <c r="H1020" t="s">
        <v>34</v>
      </c>
      <c r="I1020" s="3" t="s">
        <v>44</v>
      </c>
      <c r="J1020" t="s">
        <v>3127</v>
      </c>
      <c r="K1020" t="s">
        <v>36</v>
      </c>
      <c r="L1020" t="s">
        <v>1684</v>
      </c>
      <c r="M1020" t="s">
        <v>44</v>
      </c>
      <c r="N1020" t="s">
        <v>832</v>
      </c>
      <c r="O1020" t="s">
        <v>40</v>
      </c>
      <c r="P1020" t="s">
        <v>41</v>
      </c>
      <c r="Q1020" t="s">
        <v>42</v>
      </c>
      <c r="R1020" t="s">
        <v>41</v>
      </c>
      <c r="S1020" t="s">
        <v>41</v>
      </c>
      <c r="T1020" t="s">
        <v>41</v>
      </c>
      <c r="U1020" t="s">
        <v>52</v>
      </c>
      <c r="V1020" s="35" t="s">
        <v>3093</v>
      </c>
      <c r="W1020" s="35" t="s">
        <v>3093</v>
      </c>
      <c r="X1020" s="35" t="s">
        <v>3093</v>
      </c>
      <c r="Y1020" s="35" t="s">
        <v>3093</v>
      </c>
      <c r="Z1020" t="s">
        <v>650</v>
      </c>
      <c r="AA1020" s="5">
        <v>1931</v>
      </c>
      <c r="AC1020" t="s">
        <v>1044</v>
      </c>
      <c r="AD1020">
        <v>114</v>
      </c>
      <c r="AE1020" t="s">
        <v>44</v>
      </c>
      <c r="AF1020" t="s">
        <v>41</v>
      </c>
    </row>
    <row r="1021" spans="1:32" x14ac:dyDescent="0.3">
      <c r="A1021" s="3" t="s">
        <v>2043</v>
      </c>
      <c r="B1021" s="4" t="s">
        <v>108</v>
      </c>
      <c r="C1021" t="s">
        <v>3293</v>
      </c>
      <c r="D1021" s="5">
        <v>7</v>
      </c>
      <c r="E1021" t="s">
        <v>1918</v>
      </c>
      <c r="F1021" t="s">
        <v>1043</v>
      </c>
      <c r="G1021" t="s">
        <v>3089</v>
      </c>
      <c r="H1021" t="s">
        <v>34</v>
      </c>
      <c r="I1021" s="3" t="s">
        <v>44</v>
      </c>
      <c r="J1021" t="s">
        <v>3127</v>
      </c>
      <c r="K1021" t="s">
        <v>36</v>
      </c>
      <c r="L1021" t="s">
        <v>1684</v>
      </c>
      <c r="M1021" t="s">
        <v>44</v>
      </c>
      <c r="N1021" t="s">
        <v>832</v>
      </c>
      <c r="O1021" t="s">
        <v>40</v>
      </c>
      <c r="P1021" t="s">
        <v>44</v>
      </c>
      <c r="Q1021" t="s">
        <v>44</v>
      </c>
      <c r="R1021" t="s">
        <v>44</v>
      </c>
      <c r="S1021" t="s">
        <v>44</v>
      </c>
      <c r="T1021" t="s">
        <v>44</v>
      </c>
      <c r="U1021" t="s">
        <v>44</v>
      </c>
      <c r="V1021" s="35" t="s">
        <v>3093</v>
      </c>
      <c r="W1021" s="35" t="s">
        <v>3093</v>
      </c>
      <c r="X1021" s="35" t="s">
        <v>3093</v>
      </c>
      <c r="Y1021" s="35" t="s">
        <v>3093</v>
      </c>
      <c r="Z1021" t="s">
        <v>650</v>
      </c>
      <c r="AA1021" s="5">
        <v>1931</v>
      </c>
      <c r="AB1021" t="s">
        <v>2044</v>
      </c>
      <c r="AC1021" t="s">
        <v>1044</v>
      </c>
      <c r="AD1021">
        <v>114</v>
      </c>
      <c r="AE1021" t="s">
        <v>44</v>
      </c>
      <c r="AF1021" t="s">
        <v>41</v>
      </c>
    </row>
    <row r="1022" spans="1:32" x14ac:dyDescent="0.3">
      <c r="A1022" s="3" t="s">
        <v>2045</v>
      </c>
      <c r="B1022" s="4" t="s">
        <v>108</v>
      </c>
      <c r="C1022" t="s">
        <v>3293</v>
      </c>
      <c r="D1022" s="5">
        <v>5</v>
      </c>
      <c r="E1022" t="s">
        <v>1918</v>
      </c>
      <c r="F1022" t="s">
        <v>1043</v>
      </c>
      <c r="G1022" t="s">
        <v>3089</v>
      </c>
      <c r="H1022" t="s">
        <v>34</v>
      </c>
      <c r="I1022" s="3" t="s">
        <v>44</v>
      </c>
      <c r="J1022" t="s">
        <v>3127</v>
      </c>
      <c r="K1022" t="s">
        <v>36</v>
      </c>
      <c r="L1022" t="s">
        <v>1684</v>
      </c>
      <c r="M1022" t="s">
        <v>44</v>
      </c>
      <c r="N1022" t="s">
        <v>832</v>
      </c>
      <c r="O1022" t="s">
        <v>40</v>
      </c>
      <c r="P1022" t="s">
        <v>44</v>
      </c>
      <c r="Q1022" t="s">
        <v>44</v>
      </c>
      <c r="R1022" t="s">
        <v>44</v>
      </c>
      <c r="S1022" t="s">
        <v>44</v>
      </c>
      <c r="T1022" t="s">
        <v>44</v>
      </c>
      <c r="U1022" t="s">
        <v>44</v>
      </c>
      <c r="V1022" s="35" t="s">
        <v>3093</v>
      </c>
      <c r="W1022" s="35" t="s">
        <v>3093</v>
      </c>
      <c r="X1022" s="35" t="s">
        <v>3093</v>
      </c>
      <c r="Y1022" s="35" t="s">
        <v>3093</v>
      </c>
      <c r="Z1022" t="s">
        <v>650</v>
      </c>
      <c r="AA1022" s="5">
        <v>1931</v>
      </c>
      <c r="AB1022" t="s">
        <v>130</v>
      </c>
      <c r="AC1022" t="s">
        <v>1044</v>
      </c>
      <c r="AD1022">
        <v>114</v>
      </c>
      <c r="AE1022" t="s">
        <v>44</v>
      </c>
      <c r="AF1022" t="s">
        <v>41</v>
      </c>
    </row>
    <row r="1023" spans="1:32" x14ac:dyDescent="0.3">
      <c r="A1023" s="3" t="s">
        <v>2046</v>
      </c>
      <c r="B1023" s="4" t="s">
        <v>108</v>
      </c>
      <c r="C1023" t="s">
        <v>3293</v>
      </c>
      <c r="D1023" s="5" t="s">
        <v>44</v>
      </c>
      <c r="E1023" t="s">
        <v>1918</v>
      </c>
      <c r="F1023" t="s">
        <v>1043</v>
      </c>
      <c r="G1023" t="s">
        <v>3089</v>
      </c>
      <c r="H1023" t="s">
        <v>34</v>
      </c>
      <c r="I1023" s="3" t="s">
        <v>44</v>
      </c>
      <c r="J1023" t="s">
        <v>3127</v>
      </c>
      <c r="K1023" t="s">
        <v>36</v>
      </c>
      <c r="L1023" t="s">
        <v>1684</v>
      </c>
      <c r="M1023" t="s">
        <v>44</v>
      </c>
      <c r="N1023" t="s">
        <v>832</v>
      </c>
      <c r="O1023" t="s">
        <v>40</v>
      </c>
      <c r="P1023" t="s">
        <v>41</v>
      </c>
      <c r="Q1023" t="s">
        <v>42</v>
      </c>
      <c r="R1023" t="s">
        <v>41</v>
      </c>
      <c r="S1023" t="s">
        <v>41</v>
      </c>
      <c r="T1023" t="s">
        <v>41</v>
      </c>
      <c r="U1023" t="s">
        <v>52</v>
      </c>
      <c r="V1023" s="35" t="s">
        <v>3093</v>
      </c>
      <c r="W1023" s="35" t="s">
        <v>3093</v>
      </c>
      <c r="X1023" s="35" t="s">
        <v>3093</v>
      </c>
      <c r="Y1023" s="35" t="s">
        <v>3093</v>
      </c>
      <c r="Z1023" t="s">
        <v>650</v>
      </c>
      <c r="AA1023" s="5">
        <v>1931</v>
      </c>
      <c r="AB1023" t="s">
        <v>126</v>
      </c>
      <c r="AC1023" t="s">
        <v>1044</v>
      </c>
      <c r="AD1023">
        <v>114</v>
      </c>
      <c r="AE1023" t="s">
        <v>44</v>
      </c>
      <c r="AF1023" t="s">
        <v>41</v>
      </c>
    </row>
    <row r="1024" spans="1:32" x14ac:dyDescent="0.3">
      <c r="A1024" s="3" t="s">
        <v>2047</v>
      </c>
      <c r="B1024" s="4" t="s">
        <v>108</v>
      </c>
      <c r="C1024" t="s">
        <v>3293</v>
      </c>
      <c r="D1024" s="5" t="s">
        <v>44</v>
      </c>
      <c r="E1024" t="s">
        <v>1918</v>
      </c>
      <c r="F1024" t="s">
        <v>1043</v>
      </c>
      <c r="G1024" t="s">
        <v>3089</v>
      </c>
      <c r="H1024" t="s">
        <v>34</v>
      </c>
      <c r="I1024" s="3" t="s">
        <v>44</v>
      </c>
      <c r="J1024" t="s">
        <v>3127</v>
      </c>
      <c r="K1024" t="s">
        <v>36</v>
      </c>
      <c r="L1024" t="s">
        <v>1684</v>
      </c>
      <c r="M1024" t="s">
        <v>44</v>
      </c>
      <c r="N1024" t="s">
        <v>832</v>
      </c>
      <c r="O1024" t="s">
        <v>40</v>
      </c>
      <c r="P1024" t="s">
        <v>41</v>
      </c>
      <c r="Q1024" t="s">
        <v>42</v>
      </c>
      <c r="R1024" t="s">
        <v>41</v>
      </c>
      <c r="S1024" t="s">
        <v>41</v>
      </c>
      <c r="T1024" t="s">
        <v>41</v>
      </c>
      <c r="U1024" t="s">
        <v>52</v>
      </c>
      <c r="V1024" s="35" t="s">
        <v>3093</v>
      </c>
      <c r="W1024" s="35" t="s">
        <v>3093</v>
      </c>
      <c r="X1024" s="35" t="s">
        <v>3093</v>
      </c>
      <c r="Y1024" s="35" t="s">
        <v>3093</v>
      </c>
      <c r="Z1024" t="s">
        <v>650</v>
      </c>
      <c r="AA1024" s="5">
        <v>1931</v>
      </c>
      <c r="AB1024" t="s">
        <v>128</v>
      </c>
      <c r="AC1024" t="s">
        <v>1044</v>
      </c>
      <c r="AD1024">
        <v>114</v>
      </c>
      <c r="AE1024" t="s">
        <v>44</v>
      </c>
      <c r="AF1024" t="s">
        <v>41</v>
      </c>
    </row>
    <row r="1025" spans="1:32" x14ac:dyDescent="0.3">
      <c r="A1025" s="3" t="s">
        <v>2048</v>
      </c>
      <c r="B1025" s="4" t="s">
        <v>108</v>
      </c>
      <c r="C1025" t="s">
        <v>3293</v>
      </c>
      <c r="D1025" s="5" t="s">
        <v>44</v>
      </c>
      <c r="E1025" t="s">
        <v>1918</v>
      </c>
      <c r="F1025" t="s">
        <v>1043</v>
      </c>
      <c r="G1025" t="s">
        <v>3089</v>
      </c>
      <c r="H1025" t="s">
        <v>34</v>
      </c>
      <c r="I1025" s="3" t="s">
        <v>44</v>
      </c>
      <c r="J1025" t="s">
        <v>3127</v>
      </c>
      <c r="K1025" t="s">
        <v>36</v>
      </c>
      <c r="L1025" t="s">
        <v>1684</v>
      </c>
      <c r="M1025" t="s">
        <v>44</v>
      </c>
      <c r="N1025" t="s">
        <v>832</v>
      </c>
      <c r="O1025" t="s">
        <v>40</v>
      </c>
      <c r="P1025" t="s">
        <v>41</v>
      </c>
      <c r="Q1025" t="s">
        <v>42</v>
      </c>
      <c r="R1025" t="s">
        <v>41</v>
      </c>
      <c r="S1025" t="s">
        <v>41</v>
      </c>
      <c r="T1025" t="s">
        <v>41</v>
      </c>
      <c r="U1025" t="s">
        <v>52</v>
      </c>
      <c r="V1025" s="35" t="s">
        <v>3093</v>
      </c>
      <c r="W1025" s="35" t="s">
        <v>3093</v>
      </c>
      <c r="X1025" s="35" t="s">
        <v>3093</v>
      </c>
      <c r="Y1025" s="35" t="s">
        <v>3093</v>
      </c>
      <c r="Z1025" t="s">
        <v>650</v>
      </c>
      <c r="AA1025" s="5">
        <v>1931</v>
      </c>
      <c r="AB1025" t="s">
        <v>130</v>
      </c>
      <c r="AC1025" t="s">
        <v>1044</v>
      </c>
      <c r="AD1025">
        <v>114</v>
      </c>
      <c r="AE1025" t="s">
        <v>44</v>
      </c>
      <c r="AF1025" t="s">
        <v>41</v>
      </c>
    </row>
    <row r="1026" spans="1:32" x14ac:dyDescent="0.3">
      <c r="A1026" s="3" t="s">
        <v>2049</v>
      </c>
      <c r="B1026" s="4" t="s">
        <v>108</v>
      </c>
      <c r="C1026" t="s">
        <v>3293</v>
      </c>
      <c r="D1026" s="5" t="s">
        <v>44</v>
      </c>
      <c r="E1026" t="s">
        <v>1918</v>
      </c>
      <c r="F1026" t="s">
        <v>1043</v>
      </c>
      <c r="G1026" t="s">
        <v>3089</v>
      </c>
      <c r="H1026" t="s">
        <v>34</v>
      </c>
      <c r="I1026" s="3" t="s">
        <v>44</v>
      </c>
      <c r="J1026" t="s">
        <v>3127</v>
      </c>
      <c r="K1026" t="s">
        <v>36</v>
      </c>
      <c r="L1026" t="s">
        <v>1684</v>
      </c>
      <c r="M1026" t="s">
        <v>44</v>
      </c>
      <c r="N1026" t="s">
        <v>832</v>
      </c>
      <c r="O1026" t="s">
        <v>40</v>
      </c>
      <c r="P1026" t="s">
        <v>41</v>
      </c>
      <c r="Q1026" t="s">
        <v>42</v>
      </c>
      <c r="R1026" t="s">
        <v>41</v>
      </c>
      <c r="S1026" t="s">
        <v>41</v>
      </c>
      <c r="T1026" t="s">
        <v>41</v>
      </c>
      <c r="U1026" t="s">
        <v>52</v>
      </c>
      <c r="V1026" s="35" t="s">
        <v>3093</v>
      </c>
      <c r="W1026" s="35" t="s">
        <v>3093</v>
      </c>
      <c r="X1026" s="35" t="s">
        <v>3093</v>
      </c>
      <c r="Y1026" s="35" t="s">
        <v>3093</v>
      </c>
      <c r="Z1026" t="s">
        <v>650</v>
      </c>
      <c r="AA1026" s="5">
        <v>1931</v>
      </c>
      <c r="AB1026" t="s">
        <v>139</v>
      </c>
      <c r="AC1026" t="s">
        <v>1044</v>
      </c>
      <c r="AD1026">
        <v>114</v>
      </c>
      <c r="AE1026" t="s">
        <v>44</v>
      </c>
      <c r="AF1026" t="s">
        <v>41</v>
      </c>
    </row>
    <row r="1027" spans="1:32" x14ac:dyDescent="0.3">
      <c r="A1027" s="3" t="s">
        <v>2050</v>
      </c>
      <c r="B1027" s="4" t="s">
        <v>142</v>
      </c>
      <c r="C1027" t="s">
        <v>3293</v>
      </c>
      <c r="D1027" s="5">
        <v>3</v>
      </c>
      <c r="E1027" t="s">
        <v>2051</v>
      </c>
      <c r="F1027" t="s">
        <v>33</v>
      </c>
      <c r="G1027" t="s">
        <v>3087</v>
      </c>
      <c r="H1027" t="s">
        <v>44</v>
      </c>
      <c r="I1027" s="3" t="s">
        <v>44</v>
      </c>
      <c r="J1027" t="s">
        <v>3138</v>
      </c>
      <c r="K1027" t="s">
        <v>36</v>
      </c>
      <c r="L1027" t="s">
        <v>37</v>
      </c>
      <c r="M1027" t="s">
        <v>44</v>
      </c>
      <c r="N1027" t="s">
        <v>39</v>
      </c>
      <c r="O1027" t="s">
        <v>40</v>
      </c>
      <c r="P1027" t="s">
        <v>41</v>
      </c>
      <c r="Q1027" t="s">
        <v>41</v>
      </c>
      <c r="R1027" t="s">
        <v>42</v>
      </c>
      <c r="S1027" t="s">
        <v>41</v>
      </c>
      <c r="T1027" t="s">
        <v>41</v>
      </c>
      <c r="U1027" t="s">
        <v>116</v>
      </c>
      <c r="V1027" s="35" t="s">
        <v>3093</v>
      </c>
      <c r="W1027" s="35" t="s">
        <v>3093</v>
      </c>
      <c r="X1027" s="35" t="s">
        <v>3093</v>
      </c>
      <c r="Y1027" s="35" t="s">
        <v>3093</v>
      </c>
      <c r="Z1027" t="s">
        <v>45</v>
      </c>
      <c r="AA1027" s="5">
        <v>1948</v>
      </c>
      <c r="AC1027" t="s">
        <v>47</v>
      </c>
      <c r="AD1027">
        <v>65</v>
      </c>
      <c r="AE1027" t="s">
        <v>44</v>
      </c>
      <c r="AF1027" t="s">
        <v>41</v>
      </c>
    </row>
    <row r="1028" spans="1:32" x14ac:dyDescent="0.3">
      <c r="A1028" s="3" t="s">
        <v>2052</v>
      </c>
      <c r="B1028" s="4" t="s">
        <v>100</v>
      </c>
      <c r="C1028" t="s">
        <v>3293</v>
      </c>
      <c r="D1028" s="5">
        <v>3</v>
      </c>
      <c r="E1028" t="s">
        <v>1924</v>
      </c>
      <c r="F1028" t="s">
        <v>1925</v>
      </c>
      <c r="G1028" t="s">
        <v>3091</v>
      </c>
      <c r="H1028" t="s">
        <v>34</v>
      </c>
      <c r="I1028" s="3" t="s">
        <v>1926</v>
      </c>
      <c r="J1028" t="s">
        <v>3129</v>
      </c>
      <c r="K1028" t="s">
        <v>36</v>
      </c>
      <c r="L1028" t="s">
        <v>36</v>
      </c>
      <c r="M1028" t="s">
        <v>44</v>
      </c>
      <c r="N1028" t="s">
        <v>39</v>
      </c>
      <c r="O1028" t="s">
        <v>40</v>
      </c>
      <c r="P1028" t="s">
        <v>44</v>
      </c>
      <c r="Q1028" t="s">
        <v>44</v>
      </c>
      <c r="R1028" t="s">
        <v>44</v>
      </c>
      <c r="S1028" t="s">
        <v>44</v>
      </c>
      <c r="T1028" t="s">
        <v>44</v>
      </c>
      <c r="U1028" t="s">
        <v>44</v>
      </c>
      <c r="V1028" s="35" t="s">
        <v>3093</v>
      </c>
      <c r="W1028" s="35" t="s">
        <v>3093</v>
      </c>
      <c r="X1028" s="35" t="s">
        <v>3093</v>
      </c>
      <c r="Y1028" s="35" t="s">
        <v>3093</v>
      </c>
      <c r="Z1028" t="s">
        <v>1927</v>
      </c>
      <c r="AA1028" s="5" t="s">
        <v>1928</v>
      </c>
      <c r="AC1028" t="s">
        <v>1929</v>
      </c>
      <c r="AD1028">
        <v>215</v>
      </c>
      <c r="AE1028" t="s">
        <v>44</v>
      </c>
      <c r="AF1028" t="s">
        <v>41</v>
      </c>
    </row>
    <row r="1029" spans="1:32" x14ac:dyDescent="0.3">
      <c r="A1029" s="3" t="s">
        <v>2053</v>
      </c>
      <c r="B1029" s="4" t="s">
        <v>100</v>
      </c>
      <c r="C1029" t="s">
        <v>3293</v>
      </c>
      <c r="D1029" s="5">
        <v>1</v>
      </c>
      <c r="E1029" t="s">
        <v>1924</v>
      </c>
      <c r="F1029" t="s">
        <v>1925</v>
      </c>
      <c r="G1029" t="s">
        <v>3091</v>
      </c>
      <c r="H1029" t="s">
        <v>34</v>
      </c>
      <c r="I1029" s="3" t="s">
        <v>1926</v>
      </c>
      <c r="J1029" t="s">
        <v>3129</v>
      </c>
      <c r="K1029" t="s">
        <v>36</v>
      </c>
      <c r="L1029" t="s">
        <v>36</v>
      </c>
      <c r="M1029" t="s">
        <v>44</v>
      </c>
      <c r="N1029" t="s">
        <v>39</v>
      </c>
      <c r="O1029" t="s">
        <v>40</v>
      </c>
      <c r="P1029" t="s">
        <v>44</v>
      </c>
      <c r="Q1029" t="s">
        <v>44</v>
      </c>
      <c r="R1029" t="s">
        <v>44</v>
      </c>
      <c r="S1029" t="s">
        <v>44</v>
      </c>
      <c r="T1029" t="s">
        <v>44</v>
      </c>
      <c r="U1029" t="s">
        <v>44</v>
      </c>
      <c r="V1029" s="5">
        <v>54</v>
      </c>
      <c r="W1029" s="35" t="s">
        <v>3093</v>
      </c>
      <c r="X1029" s="35" t="s">
        <v>3093</v>
      </c>
      <c r="Y1029" s="35" t="s">
        <v>3093</v>
      </c>
      <c r="Z1029" t="s">
        <v>1927</v>
      </c>
      <c r="AA1029" s="5" t="s">
        <v>1928</v>
      </c>
      <c r="AB1029" t="s">
        <v>2054</v>
      </c>
      <c r="AC1029" t="s">
        <v>1929</v>
      </c>
      <c r="AD1029">
        <v>217</v>
      </c>
      <c r="AE1029" t="s">
        <v>2055</v>
      </c>
      <c r="AF1029" t="s">
        <v>41</v>
      </c>
    </row>
    <row r="1030" spans="1:32" x14ac:dyDescent="0.3">
      <c r="A1030" s="3" t="s">
        <v>2056</v>
      </c>
      <c r="B1030" s="4" t="s">
        <v>100</v>
      </c>
      <c r="C1030" t="s">
        <v>3293</v>
      </c>
      <c r="D1030" s="5">
        <v>1</v>
      </c>
      <c r="E1030" t="s">
        <v>1924</v>
      </c>
      <c r="F1030" t="s">
        <v>1925</v>
      </c>
      <c r="G1030" t="s">
        <v>3091</v>
      </c>
      <c r="H1030" t="s">
        <v>34</v>
      </c>
      <c r="I1030" s="3" t="s">
        <v>1926</v>
      </c>
      <c r="J1030" t="s">
        <v>3129</v>
      </c>
      <c r="K1030" t="s">
        <v>36</v>
      </c>
      <c r="L1030" t="s">
        <v>36</v>
      </c>
      <c r="M1030" t="s">
        <v>44</v>
      </c>
      <c r="N1030" t="s">
        <v>39</v>
      </c>
      <c r="O1030" t="s">
        <v>40</v>
      </c>
      <c r="P1030" t="s">
        <v>44</v>
      </c>
      <c r="Q1030" t="s">
        <v>44</v>
      </c>
      <c r="R1030" t="s">
        <v>44</v>
      </c>
      <c r="S1030" t="s">
        <v>44</v>
      </c>
      <c r="T1030" t="s">
        <v>44</v>
      </c>
      <c r="U1030" t="s">
        <v>44</v>
      </c>
      <c r="V1030" s="5">
        <v>87</v>
      </c>
      <c r="W1030" s="35" t="s">
        <v>3093</v>
      </c>
      <c r="X1030" s="35" t="s">
        <v>3093</v>
      </c>
      <c r="Y1030" s="35" t="s">
        <v>3093</v>
      </c>
      <c r="Z1030" t="s">
        <v>1927</v>
      </c>
      <c r="AA1030" s="5" t="s">
        <v>1928</v>
      </c>
      <c r="AB1030" t="s">
        <v>2057</v>
      </c>
      <c r="AC1030" t="s">
        <v>1929</v>
      </c>
      <c r="AD1030">
        <v>218</v>
      </c>
      <c r="AE1030" t="s">
        <v>2058</v>
      </c>
      <c r="AF1030" t="s">
        <v>41</v>
      </c>
    </row>
    <row r="1031" spans="1:32" x14ac:dyDescent="0.3">
      <c r="A1031" s="3" t="s">
        <v>2059</v>
      </c>
      <c r="B1031" s="4" t="s">
        <v>100</v>
      </c>
      <c r="C1031" t="s">
        <v>3293</v>
      </c>
      <c r="D1031" s="5">
        <v>1</v>
      </c>
      <c r="E1031" t="s">
        <v>1924</v>
      </c>
      <c r="F1031" t="s">
        <v>1925</v>
      </c>
      <c r="G1031" t="s">
        <v>3091</v>
      </c>
      <c r="H1031" t="s">
        <v>34</v>
      </c>
      <c r="I1031" s="3" t="s">
        <v>2060</v>
      </c>
      <c r="J1031" t="s">
        <v>3129</v>
      </c>
      <c r="K1031" t="s">
        <v>36</v>
      </c>
      <c r="L1031" t="s">
        <v>36</v>
      </c>
      <c r="M1031" t="s">
        <v>44</v>
      </c>
      <c r="N1031" t="s">
        <v>39</v>
      </c>
      <c r="O1031" t="s">
        <v>40</v>
      </c>
      <c r="P1031" t="s">
        <v>44</v>
      </c>
      <c r="Q1031" t="s">
        <v>44</v>
      </c>
      <c r="R1031" t="s">
        <v>44</v>
      </c>
      <c r="S1031" t="s">
        <v>44</v>
      </c>
      <c r="T1031" t="s">
        <v>44</v>
      </c>
      <c r="U1031" t="s">
        <v>44</v>
      </c>
      <c r="V1031" s="35" t="s">
        <v>3093</v>
      </c>
      <c r="W1031" s="35" t="s">
        <v>3093</v>
      </c>
      <c r="X1031" s="35" t="s">
        <v>3093</v>
      </c>
      <c r="Y1031" s="35" t="s">
        <v>3093</v>
      </c>
      <c r="Z1031" t="s">
        <v>1927</v>
      </c>
      <c r="AA1031" s="5" t="s">
        <v>1928</v>
      </c>
      <c r="AC1031" t="s">
        <v>1929</v>
      </c>
      <c r="AD1031">
        <v>215</v>
      </c>
      <c r="AE1031" t="s">
        <v>44</v>
      </c>
      <c r="AF1031" t="s">
        <v>41</v>
      </c>
    </row>
    <row r="1032" spans="1:32" x14ac:dyDescent="0.3">
      <c r="A1032" s="3" t="s">
        <v>2061</v>
      </c>
      <c r="B1032" s="4" t="s">
        <v>100</v>
      </c>
      <c r="C1032" t="s">
        <v>3293</v>
      </c>
      <c r="D1032" s="5">
        <v>1</v>
      </c>
      <c r="E1032" t="s">
        <v>1924</v>
      </c>
      <c r="F1032" t="s">
        <v>1925</v>
      </c>
      <c r="G1032" t="s">
        <v>3091</v>
      </c>
      <c r="H1032" t="s">
        <v>34</v>
      </c>
      <c r="I1032" s="3" t="s">
        <v>2060</v>
      </c>
      <c r="J1032" t="s">
        <v>3129</v>
      </c>
      <c r="K1032" t="s">
        <v>36</v>
      </c>
      <c r="L1032" t="s">
        <v>36</v>
      </c>
      <c r="M1032" t="s">
        <v>44</v>
      </c>
      <c r="N1032" t="s">
        <v>39</v>
      </c>
      <c r="O1032" t="s">
        <v>40</v>
      </c>
      <c r="P1032" t="s">
        <v>44</v>
      </c>
      <c r="Q1032" t="s">
        <v>44</v>
      </c>
      <c r="R1032" t="s">
        <v>44</v>
      </c>
      <c r="S1032" t="s">
        <v>44</v>
      </c>
      <c r="T1032" t="s">
        <v>44</v>
      </c>
      <c r="U1032" t="s">
        <v>44</v>
      </c>
      <c r="V1032" s="5">
        <v>35</v>
      </c>
      <c r="W1032" s="35" t="s">
        <v>3093</v>
      </c>
      <c r="X1032" s="35" t="s">
        <v>3093</v>
      </c>
      <c r="Y1032" s="35" t="s">
        <v>3093</v>
      </c>
      <c r="Z1032" t="s">
        <v>1927</v>
      </c>
      <c r="AA1032" s="5" t="s">
        <v>1928</v>
      </c>
      <c r="AB1032" t="s">
        <v>2054</v>
      </c>
      <c r="AC1032" t="s">
        <v>1929</v>
      </c>
      <c r="AD1032">
        <v>217</v>
      </c>
      <c r="AE1032" t="s">
        <v>2062</v>
      </c>
      <c r="AF1032" t="s">
        <v>41</v>
      </c>
    </row>
    <row r="1033" spans="1:32" x14ac:dyDescent="0.3">
      <c r="A1033" s="3" t="s">
        <v>2063</v>
      </c>
      <c r="B1033" s="4" t="s">
        <v>100</v>
      </c>
      <c r="C1033" t="s">
        <v>3293</v>
      </c>
      <c r="D1033" s="5">
        <v>1</v>
      </c>
      <c r="E1033" t="s">
        <v>1924</v>
      </c>
      <c r="F1033" t="s">
        <v>1925</v>
      </c>
      <c r="G1033" t="s">
        <v>3091</v>
      </c>
      <c r="H1033" t="s">
        <v>34</v>
      </c>
      <c r="I1033" s="3" t="s">
        <v>2060</v>
      </c>
      <c r="J1033" t="s">
        <v>3129</v>
      </c>
      <c r="K1033" t="s">
        <v>36</v>
      </c>
      <c r="L1033" t="s">
        <v>36</v>
      </c>
      <c r="M1033" t="s">
        <v>44</v>
      </c>
      <c r="N1033" t="s">
        <v>39</v>
      </c>
      <c r="O1033" t="s">
        <v>40</v>
      </c>
      <c r="P1033" t="s">
        <v>44</v>
      </c>
      <c r="Q1033" t="s">
        <v>44</v>
      </c>
      <c r="R1033" t="s">
        <v>44</v>
      </c>
      <c r="S1033" t="s">
        <v>44</v>
      </c>
      <c r="T1033" t="s">
        <v>44</v>
      </c>
      <c r="U1033" t="s">
        <v>44</v>
      </c>
      <c r="V1033" s="5">
        <v>80</v>
      </c>
      <c r="W1033" s="35" t="s">
        <v>3093</v>
      </c>
      <c r="X1033" s="35" t="s">
        <v>3093</v>
      </c>
      <c r="Y1033" s="35" t="s">
        <v>3093</v>
      </c>
      <c r="Z1033" t="s">
        <v>1927</v>
      </c>
      <c r="AA1033" s="5" t="s">
        <v>1928</v>
      </c>
      <c r="AB1033" t="s">
        <v>2064</v>
      </c>
      <c r="AC1033" t="s">
        <v>1929</v>
      </c>
      <c r="AD1033">
        <v>217</v>
      </c>
      <c r="AE1033" t="s">
        <v>2065</v>
      </c>
      <c r="AF1033" t="s">
        <v>41</v>
      </c>
    </row>
    <row r="1034" spans="1:32" x14ac:dyDescent="0.3">
      <c r="A1034" s="3" t="s">
        <v>2066</v>
      </c>
      <c r="B1034" s="4" t="s">
        <v>100</v>
      </c>
      <c r="C1034" t="s">
        <v>3293</v>
      </c>
      <c r="D1034" s="5">
        <v>1</v>
      </c>
      <c r="E1034" t="s">
        <v>1924</v>
      </c>
      <c r="F1034" t="s">
        <v>1925</v>
      </c>
      <c r="G1034" t="s">
        <v>3091</v>
      </c>
      <c r="H1034" t="s">
        <v>34</v>
      </c>
      <c r="I1034" s="3" t="s">
        <v>2060</v>
      </c>
      <c r="J1034" t="s">
        <v>3129</v>
      </c>
      <c r="K1034" t="s">
        <v>36</v>
      </c>
      <c r="L1034" t="s">
        <v>36</v>
      </c>
      <c r="M1034" t="s">
        <v>44</v>
      </c>
      <c r="N1034" t="s">
        <v>39</v>
      </c>
      <c r="O1034" t="s">
        <v>40</v>
      </c>
      <c r="P1034" t="s">
        <v>44</v>
      </c>
      <c r="Q1034" t="s">
        <v>44</v>
      </c>
      <c r="R1034" t="s">
        <v>44</v>
      </c>
      <c r="S1034" t="s">
        <v>44</v>
      </c>
      <c r="T1034" t="s">
        <v>44</v>
      </c>
      <c r="U1034" t="s">
        <v>44</v>
      </c>
      <c r="V1034" s="5">
        <v>55</v>
      </c>
      <c r="W1034" s="35" t="s">
        <v>3093</v>
      </c>
      <c r="X1034" s="35" t="s">
        <v>3093</v>
      </c>
      <c r="Y1034" s="35" t="s">
        <v>3093</v>
      </c>
      <c r="Z1034" t="s">
        <v>1927</v>
      </c>
      <c r="AA1034" s="5" t="s">
        <v>1928</v>
      </c>
      <c r="AB1034" t="s">
        <v>2067</v>
      </c>
      <c r="AC1034" t="s">
        <v>1929</v>
      </c>
      <c r="AD1034">
        <v>217</v>
      </c>
      <c r="AE1034" t="s">
        <v>2068</v>
      </c>
      <c r="AF1034" t="s">
        <v>41</v>
      </c>
    </row>
    <row r="1035" spans="1:32" x14ac:dyDescent="0.3">
      <c r="A1035" s="3" t="s">
        <v>2069</v>
      </c>
      <c r="B1035" s="4" t="s">
        <v>100</v>
      </c>
      <c r="C1035" t="s">
        <v>3293</v>
      </c>
      <c r="D1035" s="5">
        <v>1</v>
      </c>
      <c r="E1035" t="s">
        <v>1924</v>
      </c>
      <c r="F1035" t="s">
        <v>1925</v>
      </c>
      <c r="G1035" t="s">
        <v>3091</v>
      </c>
      <c r="H1035" t="s">
        <v>34</v>
      </c>
      <c r="I1035" s="3" t="s">
        <v>2060</v>
      </c>
      <c r="J1035" t="s">
        <v>3129</v>
      </c>
      <c r="K1035" t="s">
        <v>36</v>
      </c>
      <c r="L1035" t="s">
        <v>36</v>
      </c>
      <c r="M1035" t="s">
        <v>44</v>
      </c>
      <c r="N1035" t="s">
        <v>39</v>
      </c>
      <c r="O1035" t="s">
        <v>40</v>
      </c>
      <c r="P1035" t="s">
        <v>44</v>
      </c>
      <c r="Q1035" t="s">
        <v>44</v>
      </c>
      <c r="R1035" t="s">
        <v>44</v>
      </c>
      <c r="S1035" t="s">
        <v>44</v>
      </c>
      <c r="T1035" t="s">
        <v>44</v>
      </c>
      <c r="U1035" t="s">
        <v>44</v>
      </c>
      <c r="V1035" s="5">
        <v>106</v>
      </c>
      <c r="W1035" s="35" t="s">
        <v>3093</v>
      </c>
      <c r="X1035" s="35" t="s">
        <v>3093</v>
      </c>
      <c r="Y1035" s="35" t="s">
        <v>3093</v>
      </c>
      <c r="Z1035" t="s">
        <v>1927</v>
      </c>
      <c r="AA1035" s="5" t="s">
        <v>1928</v>
      </c>
      <c r="AB1035" t="s">
        <v>2070</v>
      </c>
      <c r="AC1035" t="s">
        <v>1929</v>
      </c>
      <c r="AD1035">
        <v>218</v>
      </c>
      <c r="AE1035" t="s">
        <v>2071</v>
      </c>
      <c r="AF1035" t="s">
        <v>41</v>
      </c>
    </row>
    <row r="1036" spans="1:32" x14ac:dyDescent="0.3">
      <c r="A1036" s="3" t="s">
        <v>2072</v>
      </c>
      <c r="B1036" s="4" t="s">
        <v>100</v>
      </c>
      <c r="C1036" t="s">
        <v>3293</v>
      </c>
      <c r="D1036" s="5">
        <v>4</v>
      </c>
      <c r="E1036" t="s">
        <v>1924</v>
      </c>
      <c r="F1036" t="s">
        <v>1925</v>
      </c>
      <c r="G1036" t="s">
        <v>3091</v>
      </c>
      <c r="H1036" t="s">
        <v>34</v>
      </c>
      <c r="I1036" s="3" t="s">
        <v>1969</v>
      </c>
      <c r="J1036" t="s">
        <v>3129</v>
      </c>
      <c r="K1036" t="s">
        <v>36</v>
      </c>
      <c r="L1036" t="s">
        <v>36</v>
      </c>
      <c r="M1036" t="s">
        <v>44</v>
      </c>
      <c r="N1036" t="s">
        <v>39</v>
      </c>
      <c r="O1036" t="s">
        <v>40</v>
      </c>
      <c r="P1036" t="s">
        <v>44</v>
      </c>
      <c r="Q1036" t="s">
        <v>44</v>
      </c>
      <c r="R1036" t="s">
        <v>44</v>
      </c>
      <c r="S1036" t="s">
        <v>44</v>
      </c>
      <c r="T1036" t="s">
        <v>44</v>
      </c>
      <c r="U1036" t="s">
        <v>44</v>
      </c>
      <c r="V1036" s="35" t="s">
        <v>3093</v>
      </c>
      <c r="W1036" s="35" t="s">
        <v>3093</v>
      </c>
      <c r="X1036" s="35" t="s">
        <v>3093</v>
      </c>
      <c r="Y1036" s="35" t="s">
        <v>3093</v>
      </c>
      <c r="Z1036" t="s">
        <v>1927</v>
      </c>
      <c r="AA1036" s="5" t="s">
        <v>1928</v>
      </c>
      <c r="AC1036" t="s">
        <v>1929</v>
      </c>
      <c r="AD1036">
        <v>215</v>
      </c>
      <c r="AE1036" t="s">
        <v>44</v>
      </c>
      <c r="AF1036" t="s">
        <v>41</v>
      </c>
    </row>
    <row r="1037" spans="1:32" x14ac:dyDescent="0.3">
      <c r="A1037" s="3" t="s">
        <v>2073</v>
      </c>
      <c r="B1037" s="4" t="s">
        <v>100</v>
      </c>
      <c r="C1037" t="s">
        <v>3293</v>
      </c>
      <c r="D1037" s="5">
        <v>1</v>
      </c>
      <c r="E1037" t="s">
        <v>1924</v>
      </c>
      <c r="F1037" t="s">
        <v>1925</v>
      </c>
      <c r="G1037" t="s">
        <v>3091</v>
      </c>
      <c r="H1037" t="s">
        <v>34</v>
      </c>
      <c r="I1037" s="3" t="s">
        <v>1969</v>
      </c>
      <c r="J1037" t="s">
        <v>3129</v>
      </c>
      <c r="K1037" t="s">
        <v>36</v>
      </c>
      <c r="L1037" t="s">
        <v>36</v>
      </c>
      <c r="M1037" t="s">
        <v>44</v>
      </c>
      <c r="N1037" t="s">
        <v>39</v>
      </c>
      <c r="O1037" t="s">
        <v>40</v>
      </c>
      <c r="P1037" t="s">
        <v>44</v>
      </c>
      <c r="Q1037" t="s">
        <v>44</v>
      </c>
      <c r="R1037" t="s">
        <v>44</v>
      </c>
      <c r="S1037" t="s">
        <v>44</v>
      </c>
      <c r="T1037" t="s">
        <v>44</v>
      </c>
      <c r="U1037" t="s">
        <v>44</v>
      </c>
      <c r="V1037" s="5">
        <v>27</v>
      </c>
      <c r="W1037" s="35" t="s">
        <v>3093</v>
      </c>
      <c r="X1037" s="35" t="s">
        <v>3093</v>
      </c>
      <c r="Y1037" s="35" t="s">
        <v>3093</v>
      </c>
      <c r="Z1037" t="s">
        <v>1927</v>
      </c>
      <c r="AA1037" s="5" t="s">
        <v>1928</v>
      </c>
      <c r="AB1037" t="s">
        <v>2074</v>
      </c>
      <c r="AC1037" t="s">
        <v>1929</v>
      </c>
      <c r="AD1037">
        <v>218</v>
      </c>
      <c r="AE1037" t="s">
        <v>2075</v>
      </c>
      <c r="AF1037" t="s">
        <v>41</v>
      </c>
    </row>
    <row r="1038" spans="1:32" x14ac:dyDescent="0.3">
      <c r="A1038" s="3" t="s">
        <v>2076</v>
      </c>
      <c r="B1038" s="4" t="s">
        <v>100</v>
      </c>
      <c r="C1038" t="s">
        <v>3293</v>
      </c>
      <c r="D1038" s="5">
        <v>2</v>
      </c>
      <c r="E1038" t="s">
        <v>1924</v>
      </c>
      <c r="F1038" t="s">
        <v>1925</v>
      </c>
      <c r="G1038" t="s">
        <v>3091</v>
      </c>
      <c r="H1038" t="s">
        <v>34</v>
      </c>
      <c r="I1038" s="3" t="s">
        <v>1948</v>
      </c>
      <c r="J1038" t="s">
        <v>3129</v>
      </c>
      <c r="K1038" t="s">
        <v>36</v>
      </c>
      <c r="L1038" t="s">
        <v>36</v>
      </c>
      <c r="M1038" t="s">
        <v>154</v>
      </c>
      <c r="N1038" t="s">
        <v>155</v>
      </c>
      <c r="O1038" t="s">
        <v>40</v>
      </c>
      <c r="P1038" t="s">
        <v>44</v>
      </c>
      <c r="Q1038" t="s">
        <v>44</v>
      </c>
      <c r="R1038" t="s">
        <v>44</v>
      </c>
      <c r="S1038" t="s">
        <v>44</v>
      </c>
      <c r="T1038" t="s">
        <v>44</v>
      </c>
      <c r="U1038" t="s">
        <v>44</v>
      </c>
      <c r="V1038" s="35" t="s">
        <v>3093</v>
      </c>
      <c r="W1038" s="35" t="s">
        <v>3093</v>
      </c>
      <c r="X1038" s="35" t="s">
        <v>3093</v>
      </c>
      <c r="Y1038" s="35" t="s">
        <v>3093</v>
      </c>
      <c r="Z1038" t="s">
        <v>1927</v>
      </c>
      <c r="AA1038" s="5" t="s">
        <v>1928</v>
      </c>
      <c r="AC1038" t="s">
        <v>1929</v>
      </c>
      <c r="AD1038">
        <v>215</v>
      </c>
      <c r="AE1038" t="s">
        <v>44</v>
      </c>
      <c r="AF1038" t="s">
        <v>41</v>
      </c>
    </row>
    <row r="1039" spans="1:32" x14ac:dyDescent="0.3">
      <c r="A1039" s="3" t="s">
        <v>2077</v>
      </c>
      <c r="B1039" s="4" t="s">
        <v>100</v>
      </c>
      <c r="C1039" t="s">
        <v>3293</v>
      </c>
      <c r="D1039" s="5">
        <v>1</v>
      </c>
      <c r="E1039" t="s">
        <v>1924</v>
      </c>
      <c r="F1039" t="s">
        <v>1925</v>
      </c>
      <c r="G1039" t="s">
        <v>3091</v>
      </c>
      <c r="H1039" t="s">
        <v>34</v>
      </c>
      <c r="I1039" s="3" t="s">
        <v>1948</v>
      </c>
      <c r="J1039" t="s">
        <v>3129</v>
      </c>
      <c r="K1039" t="s">
        <v>36</v>
      </c>
      <c r="L1039" t="s">
        <v>36</v>
      </c>
      <c r="M1039" t="s">
        <v>154</v>
      </c>
      <c r="N1039" t="s">
        <v>155</v>
      </c>
      <c r="O1039" t="s">
        <v>40</v>
      </c>
      <c r="P1039" t="s">
        <v>44</v>
      </c>
      <c r="Q1039" t="s">
        <v>44</v>
      </c>
      <c r="R1039" t="s">
        <v>44</v>
      </c>
      <c r="S1039" t="s">
        <v>44</v>
      </c>
      <c r="T1039" t="s">
        <v>44</v>
      </c>
      <c r="U1039" t="s">
        <v>44</v>
      </c>
      <c r="V1039" s="5">
        <v>70</v>
      </c>
      <c r="W1039" s="35" t="s">
        <v>3093</v>
      </c>
      <c r="X1039" s="35" t="s">
        <v>3093</v>
      </c>
      <c r="Y1039" s="35" t="s">
        <v>3093</v>
      </c>
      <c r="Z1039" t="s">
        <v>1927</v>
      </c>
      <c r="AA1039" s="5" t="s">
        <v>1928</v>
      </c>
      <c r="AB1039" t="s">
        <v>2054</v>
      </c>
      <c r="AC1039" t="s">
        <v>1929</v>
      </c>
      <c r="AD1039">
        <v>217</v>
      </c>
      <c r="AE1039" t="s">
        <v>2078</v>
      </c>
      <c r="AF1039" t="s">
        <v>41</v>
      </c>
    </row>
    <row r="1040" spans="1:32" x14ac:dyDescent="0.3">
      <c r="A1040" s="3" t="s">
        <v>2079</v>
      </c>
      <c r="B1040" s="4" t="s">
        <v>100</v>
      </c>
      <c r="C1040" t="s">
        <v>3293</v>
      </c>
      <c r="D1040" s="5">
        <v>1</v>
      </c>
      <c r="E1040" t="s">
        <v>1924</v>
      </c>
      <c r="F1040" t="s">
        <v>1925</v>
      </c>
      <c r="G1040" t="s">
        <v>3091</v>
      </c>
      <c r="H1040" t="s">
        <v>34</v>
      </c>
      <c r="I1040" s="3" t="s">
        <v>1948</v>
      </c>
      <c r="J1040" t="s">
        <v>3129</v>
      </c>
      <c r="K1040" t="s">
        <v>36</v>
      </c>
      <c r="L1040" t="s">
        <v>36</v>
      </c>
      <c r="M1040" t="s">
        <v>154</v>
      </c>
      <c r="N1040" t="s">
        <v>155</v>
      </c>
      <c r="O1040" t="s">
        <v>40</v>
      </c>
      <c r="P1040" t="s">
        <v>44</v>
      </c>
      <c r="Q1040" t="s">
        <v>44</v>
      </c>
      <c r="R1040" t="s">
        <v>44</v>
      </c>
      <c r="S1040" t="s">
        <v>44</v>
      </c>
      <c r="T1040" t="s">
        <v>44</v>
      </c>
      <c r="U1040" t="s">
        <v>44</v>
      </c>
      <c r="V1040" s="5">
        <v>50</v>
      </c>
      <c r="W1040" s="35" t="s">
        <v>3093</v>
      </c>
      <c r="X1040" s="35" t="s">
        <v>3093</v>
      </c>
      <c r="Y1040" s="35" t="s">
        <v>3093</v>
      </c>
      <c r="Z1040" t="s">
        <v>1927</v>
      </c>
      <c r="AA1040" s="5" t="s">
        <v>1928</v>
      </c>
      <c r="AB1040" t="s">
        <v>2070</v>
      </c>
      <c r="AC1040" t="s">
        <v>1929</v>
      </c>
      <c r="AD1040">
        <v>218</v>
      </c>
      <c r="AE1040" t="s">
        <v>2080</v>
      </c>
      <c r="AF1040" t="s">
        <v>41</v>
      </c>
    </row>
    <row r="1041" spans="1:32" x14ac:dyDescent="0.3">
      <c r="A1041" s="3" t="s">
        <v>2081</v>
      </c>
      <c r="B1041" s="4" t="s">
        <v>100</v>
      </c>
      <c r="C1041" t="s">
        <v>3293</v>
      </c>
      <c r="D1041" s="5">
        <v>3</v>
      </c>
      <c r="E1041" t="s">
        <v>1924</v>
      </c>
      <c r="F1041" t="s">
        <v>1925</v>
      </c>
      <c r="G1041" t="s">
        <v>3091</v>
      </c>
      <c r="H1041" t="s">
        <v>711</v>
      </c>
      <c r="I1041" s="3">
        <v>12</v>
      </c>
      <c r="J1041" t="s">
        <v>3129</v>
      </c>
      <c r="K1041" t="s">
        <v>36</v>
      </c>
      <c r="L1041" t="s">
        <v>36</v>
      </c>
      <c r="M1041" t="s">
        <v>44</v>
      </c>
      <c r="N1041" t="s">
        <v>39</v>
      </c>
      <c r="O1041" t="s">
        <v>40</v>
      </c>
      <c r="P1041" t="s">
        <v>44</v>
      </c>
      <c r="Q1041" t="s">
        <v>44</v>
      </c>
      <c r="R1041" t="s">
        <v>44</v>
      </c>
      <c r="S1041" t="s">
        <v>44</v>
      </c>
      <c r="T1041" t="s">
        <v>44</v>
      </c>
      <c r="U1041" t="s">
        <v>44</v>
      </c>
      <c r="V1041" s="35" t="s">
        <v>3093</v>
      </c>
      <c r="W1041" s="35" t="s">
        <v>3093</v>
      </c>
      <c r="X1041" s="35" t="s">
        <v>3093</v>
      </c>
      <c r="Y1041" s="35" t="s">
        <v>3093</v>
      </c>
      <c r="Z1041" t="s">
        <v>1927</v>
      </c>
      <c r="AA1041" s="5" t="s">
        <v>1928</v>
      </c>
      <c r="AC1041" t="s">
        <v>1929</v>
      </c>
      <c r="AD1041">
        <v>215</v>
      </c>
      <c r="AE1041" t="s">
        <v>44</v>
      </c>
      <c r="AF1041" t="s">
        <v>41</v>
      </c>
    </row>
    <row r="1042" spans="1:32" x14ac:dyDescent="0.3">
      <c r="A1042" s="3" t="s">
        <v>2082</v>
      </c>
      <c r="B1042" s="4" t="s">
        <v>100</v>
      </c>
      <c r="C1042" t="s">
        <v>3293</v>
      </c>
      <c r="D1042" s="5">
        <v>2</v>
      </c>
      <c r="E1042" t="s">
        <v>1924</v>
      </c>
      <c r="F1042" t="s">
        <v>1925</v>
      </c>
      <c r="G1042" t="s">
        <v>3091</v>
      </c>
      <c r="H1042" t="s">
        <v>711</v>
      </c>
      <c r="I1042" s="3">
        <v>8</v>
      </c>
      <c r="J1042" t="s">
        <v>3129</v>
      </c>
      <c r="K1042" t="s">
        <v>36</v>
      </c>
      <c r="L1042" t="s">
        <v>36</v>
      </c>
      <c r="M1042" t="s">
        <v>44</v>
      </c>
      <c r="N1042" t="s">
        <v>155</v>
      </c>
      <c r="O1042" t="s">
        <v>40</v>
      </c>
      <c r="P1042" t="s">
        <v>44</v>
      </c>
      <c r="Q1042" t="s">
        <v>44</v>
      </c>
      <c r="R1042" t="s">
        <v>44</v>
      </c>
      <c r="S1042" t="s">
        <v>44</v>
      </c>
      <c r="T1042" t="s">
        <v>44</v>
      </c>
      <c r="U1042" t="s">
        <v>44</v>
      </c>
      <c r="V1042" s="35" t="s">
        <v>3093</v>
      </c>
      <c r="W1042" s="35" t="s">
        <v>3093</v>
      </c>
      <c r="X1042" s="35" t="s">
        <v>3093</v>
      </c>
      <c r="Y1042" s="35" t="s">
        <v>3093</v>
      </c>
      <c r="Z1042" t="s">
        <v>1927</v>
      </c>
      <c r="AA1042" s="5" t="s">
        <v>1928</v>
      </c>
      <c r="AC1042" t="s">
        <v>1929</v>
      </c>
      <c r="AD1042">
        <v>215</v>
      </c>
      <c r="AE1042" t="s">
        <v>44</v>
      </c>
      <c r="AF1042" t="s">
        <v>41</v>
      </c>
    </row>
    <row r="1043" spans="1:32" x14ac:dyDescent="0.3">
      <c r="A1043" s="3" t="s">
        <v>2083</v>
      </c>
      <c r="B1043" s="4" t="s">
        <v>100</v>
      </c>
      <c r="C1043" t="s">
        <v>3293</v>
      </c>
      <c r="D1043" s="5">
        <v>1</v>
      </c>
      <c r="E1043" t="s">
        <v>1924</v>
      </c>
      <c r="F1043" t="s">
        <v>1925</v>
      </c>
      <c r="G1043" t="s">
        <v>3091</v>
      </c>
      <c r="H1043" t="s">
        <v>711</v>
      </c>
      <c r="I1043" s="3">
        <v>4</v>
      </c>
      <c r="J1043" t="s">
        <v>3129</v>
      </c>
      <c r="K1043" t="s">
        <v>36</v>
      </c>
      <c r="L1043" t="s">
        <v>36</v>
      </c>
      <c r="M1043" t="s">
        <v>154</v>
      </c>
      <c r="N1043" t="s">
        <v>155</v>
      </c>
      <c r="O1043" t="s">
        <v>40</v>
      </c>
      <c r="P1043" t="s">
        <v>44</v>
      </c>
      <c r="Q1043" t="s">
        <v>44</v>
      </c>
      <c r="R1043" t="s">
        <v>44</v>
      </c>
      <c r="S1043" t="s">
        <v>44</v>
      </c>
      <c r="T1043" t="s">
        <v>44</v>
      </c>
      <c r="U1043" t="s">
        <v>44</v>
      </c>
      <c r="V1043" s="5">
        <v>75</v>
      </c>
      <c r="W1043" s="35" t="s">
        <v>3093</v>
      </c>
      <c r="X1043" s="35" t="s">
        <v>3093</v>
      </c>
      <c r="Y1043" s="35" t="s">
        <v>3093</v>
      </c>
      <c r="Z1043" t="s">
        <v>1927</v>
      </c>
      <c r="AA1043" s="5" t="s">
        <v>1928</v>
      </c>
      <c r="AB1043" t="s">
        <v>2070</v>
      </c>
      <c r="AC1043" t="s">
        <v>1929</v>
      </c>
      <c r="AD1043">
        <v>215</v>
      </c>
      <c r="AE1043" t="s">
        <v>2084</v>
      </c>
      <c r="AF1043" t="s">
        <v>41</v>
      </c>
    </row>
    <row r="1044" spans="1:32" x14ac:dyDescent="0.3">
      <c r="A1044" s="3" t="s">
        <v>2085</v>
      </c>
      <c r="B1044" s="4" t="s">
        <v>100</v>
      </c>
      <c r="C1044" t="s">
        <v>3293</v>
      </c>
      <c r="D1044" s="5">
        <v>1</v>
      </c>
      <c r="E1044" t="s">
        <v>1924</v>
      </c>
      <c r="F1044" t="s">
        <v>1925</v>
      </c>
      <c r="G1044" t="s">
        <v>3091</v>
      </c>
      <c r="H1044" t="s">
        <v>711</v>
      </c>
      <c r="I1044" s="3">
        <v>4</v>
      </c>
      <c r="J1044" t="s">
        <v>3129</v>
      </c>
      <c r="K1044" t="s">
        <v>36</v>
      </c>
      <c r="L1044" t="s">
        <v>36</v>
      </c>
      <c r="M1044" t="s">
        <v>154</v>
      </c>
      <c r="N1044" t="s">
        <v>155</v>
      </c>
      <c r="O1044" t="s">
        <v>40</v>
      </c>
      <c r="P1044" t="s">
        <v>44</v>
      </c>
      <c r="Q1044" t="s">
        <v>44</v>
      </c>
      <c r="R1044" t="s">
        <v>44</v>
      </c>
      <c r="S1044" t="s">
        <v>44</v>
      </c>
      <c r="T1044" t="s">
        <v>44</v>
      </c>
      <c r="U1044" t="s">
        <v>44</v>
      </c>
      <c r="V1044" s="5">
        <v>40</v>
      </c>
      <c r="W1044" s="35" t="s">
        <v>3093</v>
      </c>
      <c r="X1044" s="35" t="s">
        <v>3093</v>
      </c>
      <c r="Y1044" s="35" t="s">
        <v>3093</v>
      </c>
      <c r="Z1044" t="s">
        <v>1927</v>
      </c>
      <c r="AA1044" s="5" t="s">
        <v>1928</v>
      </c>
      <c r="AB1044" t="s">
        <v>2086</v>
      </c>
      <c r="AC1044" t="s">
        <v>1929</v>
      </c>
      <c r="AD1044">
        <v>218</v>
      </c>
      <c r="AE1044" t="s">
        <v>2087</v>
      </c>
      <c r="AF1044" t="s">
        <v>41</v>
      </c>
    </row>
    <row r="1045" spans="1:32" x14ac:dyDescent="0.3">
      <c r="A1045" s="3" t="s">
        <v>2088</v>
      </c>
      <c r="B1045" s="4" t="s">
        <v>100</v>
      </c>
      <c r="C1045" t="s">
        <v>3293</v>
      </c>
      <c r="D1045" s="5">
        <v>3</v>
      </c>
      <c r="E1045" t="s">
        <v>1924</v>
      </c>
      <c r="F1045" t="s">
        <v>1925</v>
      </c>
      <c r="G1045" t="s">
        <v>3091</v>
      </c>
      <c r="H1045" t="s">
        <v>34</v>
      </c>
      <c r="I1045" s="3">
        <v>13</v>
      </c>
      <c r="J1045" t="s">
        <v>3129</v>
      </c>
      <c r="K1045" t="s">
        <v>36</v>
      </c>
      <c r="L1045" t="s">
        <v>36</v>
      </c>
      <c r="M1045" t="s">
        <v>44</v>
      </c>
      <c r="N1045" t="s">
        <v>39</v>
      </c>
      <c r="O1045" t="s">
        <v>40</v>
      </c>
      <c r="P1045" t="s">
        <v>44</v>
      </c>
      <c r="Q1045" t="s">
        <v>44</v>
      </c>
      <c r="R1045" t="s">
        <v>44</v>
      </c>
      <c r="S1045" t="s">
        <v>44</v>
      </c>
      <c r="T1045" t="s">
        <v>44</v>
      </c>
      <c r="U1045" t="s">
        <v>44</v>
      </c>
      <c r="V1045" s="35" t="s">
        <v>3093</v>
      </c>
      <c r="W1045" s="35" t="s">
        <v>3093</v>
      </c>
      <c r="X1045" s="35" t="s">
        <v>3093</v>
      </c>
      <c r="Y1045" s="35" t="s">
        <v>3093</v>
      </c>
      <c r="Z1045" t="s">
        <v>1927</v>
      </c>
      <c r="AA1045" s="5" t="s">
        <v>1928</v>
      </c>
      <c r="AC1045" t="s">
        <v>1929</v>
      </c>
      <c r="AD1045">
        <v>215</v>
      </c>
      <c r="AE1045" t="s">
        <v>44</v>
      </c>
      <c r="AF1045" t="s">
        <v>41</v>
      </c>
    </row>
    <row r="1046" spans="1:32" x14ac:dyDescent="0.3">
      <c r="A1046" s="3" t="s">
        <v>2089</v>
      </c>
      <c r="B1046" s="4" t="s">
        <v>100</v>
      </c>
      <c r="C1046" t="s">
        <v>3293</v>
      </c>
      <c r="D1046" s="5">
        <v>1</v>
      </c>
      <c r="E1046" t="s">
        <v>1924</v>
      </c>
      <c r="F1046" t="s">
        <v>1925</v>
      </c>
      <c r="G1046" t="s">
        <v>3091</v>
      </c>
      <c r="H1046" t="s">
        <v>34</v>
      </c>
      <c r="I1046" s="3">
        <v>13</v>
      </c>
      <c r="J1046" t="s">
        <v>3129</v>
      </c>
      <c r="K1046" t="s">
        <v>36</v>
      </c>
      <c r="L1046" t="s">
        <v>36</v>
      </c>
      <c r="M1046" t="s">
        <v>44</v>
      </c>
      <c r="N1046" t="s">
        <v>39</v>
      </c>
      <c r="O1046" t="s">
        <v>40</v>
      </c>
      <c r="P1046" t="s">
        <v>44</v>
      </c>
      <c r="Q1046" t="s">
        <v>44</v>
      </c>
      <c r="R1046" t="s">
        <v>44</v>
      </c>
      <c r="S1046" t="s">
        <v>44</v>
      </c>
      <c r="T1046" t="s">
        <v>44</v>
      </c>
      <c r="U1046" t="s">
        <v>44</v>
      </c>
      <c r="V1046" s="5">
        <v>34</v>
      </c>
      <c r="W1046" s="35" t="s">
        <v>3093</v>
      </c>
      <c r="X1046" s="35" t="s">
        <v>3093</v>
      </c>
      <c r="Y1046" s="35" t="s">
        <v>3093</v>
      </c>
      <c r="Z1046" t="s">
        <v>1927</v>
      </c>
      <c r="AA1046" s="5" t="s">
        <v>1928</v>
      </c>
      <c r="AB1046" t="s">
        <v>2090</v>
      </c>
      <c r="AC1046" t="s">
        <v>1929</v>
      </c>
      <c r="AD1046" s="5" t="s">
        <v>2091</v>
      </c>
      <c r="AE1046" t="s">
        <v>2092</v>
      </c>
      <c r="AF1046" t="s">
        <v>41</v>
      </c>
    </row>
    <row r="1047" spans="1:32" x14ac:dyDescent="0.3">
      <c r="A1047" s="3" t="s">
        <v>2093</v>
      </c>
      <c r="B1047" t="s">
        <v>100</v>
      </c>
      <c r="C1047" t="s">
        <v>3293</v>
      </c>
      <c r="D1047" s="5">
        <v>1</v>
      </c>
      <c r="E1047" t="s">
        <v>1955</v>
      </c>
      <c r="F1047" t="s">
        <v>1925</v>
      </c>
      <c r="G1047" t="s">
        <v>3091</v>
      </c>
      <c r="H1047" t="s">
        <v>711</v>
      </c>
      <c r="I1047" s="20" t="s">
        <v>1965</v>
      </c>
      <c r="J1047" t="s">
        <v>3136</v>
      </c>
      <c r="K1047" t="s">
        <v>36</v>
      </c>
      <c r="L1047" t="s">
        <v>36</v>
      </c>
      <c r="M1047" t="s">
        <v>44</v>
      </c>
      <c r="N1047" t="s">
        <v>832</v>
      </c>
      <c r="O1047" t="s">
        <v>40</v>
      </c>
      <c r="P1047" t="s">
        <v>41</v>
      </c>
      <c r="Q1047" t="s">
        <v>42</v>
      </c>
      <c r="R1047" t="s">
        <v>41</v>
      </c>
      <c r="S1047" t="s">
        <v>41</v>
      </c>
      <c r="T1047" t="s">
        <v>41</v>
      </c>
      <c r="U1047" t="s">
        <v>52</v>
      </c>
      <c r="V1047" s="35" t="s">
        <v>3093</v>
      </c>
      <c r="W1047" s="35" t="s">
        <v>3093</v>
      </c>
      <c r="X1047" s="35" t="s">
        <v>3093</v>
      </c>
      <c r="Y1047" s="35" t="s">
        <v>3093</v>
      </c>
      <c r="Z1047" t="s">
        <v>1957</v>
      </c>
      <c r="AA1047" s="5">
        <v>1968</v>
      </c>
      <c r="AC1047" t="s">
        <v>2094</v>
      </c>
      <c r="AD1047">
        <v>313</v>
      </c>
      <c r="AE1047" t="s">
        <v>44</v>
      </c>
      <c r="AF1047" t="s">
        <v>41</v>
      </c>
    </row>
    <row r="1048" spans="1:32" x14ac:dyDescent="0.3">
      <c r="A1048" s="3" t="s">
        <v>2095</v>
      </c>
      <c r="B1048" t="s">
        <v>100</v>
      </c>
      <c r="C1048" t="s">
        <v>3293</v>
      </c>
      <c r="D1048" s="5">
        <v>2</v>
      </c>
      <c r="E1048" t="s">
        <v>1955</v>
      </c>
      <c r="F1048" t="s">
        <v>1925</v>
      </c>
      <c r="G1048" t="s">
        <v>3091</v>
      </c>
      <c r="H1048" t="s">
        <v>711</v>
      </c>
      <c r="I1048" s="20" t="s">
        <v>1962</v>
      </c>
      <c r="J1048" t="s">
        <v>3136</v>
      </c>
      <c r="K1048" t="s">
        <v>36</v>
      </c>
      <c r="L1048" t="s">
        <v>36</v>
      </c>
      <c r="M1048" t="s">
        <v>44</v>
      </c>
      <c r="N1048" t="s">
        <v>39</v>
      </c>
      <c r="O1048" t="s">
        <v>40</v>
      </c>
      <c r="P1048" t="s">
        <v>41</v>
      </c>
      <c r="Q1048" t="s">
        <v>42</v>
      </c>
      <c r="R1048" t="s">
        <v>41</v>
      </c>
      <c r="S1048" t="s">
        <v>41</v>
      </c>
      <c r="T1048" t="s">
        <v>41</v>
      </c>
      <c r="U1048" t="s">
        <v>52</v>
      </c>
      <c r="V1048" s="35" t="s">
        <v>3093</v>
      </c>
      <c r="W1048" s="35" t="s">
        <v>3093</v>
      </c>
      <c r="X1048" s="35" t="s">
        <v>3093</v>
      </c>
      <c r="Y1048" s="35" t="s">
        <v>3093</v>
      </c>
      <c r="Z1048" t="s">
        <v>1957</v>
      </c>
      <c r="AA1048" s="5">
        <v>1968</v>
      </c>
      <c r="AC1048" t="s">
        <v>2096</v>
      </c>
      <c r="AD1048">
        <v>313</v>
      </c>
      <c r="AE1048" t="s">
        <v>44</v>
      </c>
      <c r="AF1048" t="s">
        <v>41</v>
      </c>
    </row>
    <row r="1049" spans="1:32" x14ac:dyDescent="0.3">
      <c r="A1049" s="3" t="s">
        <v>2097</v>
      </c>
      <c r="B1049" t="s">
        <v>100</v>
      </c>
      <c r="C1049" t="s">
        <v>3293</v>
      </c>
      <c r="D1049" s="5">
        <v>1</v>
      </c>
      <c r="E1049" t="s">
        <v>1955</v>
      </c>
      <c r="F1049" t="s">
        <v>1925</v>
      </c>
      <c r="G1049" t="s">
        <v>3091</v>
      </c>
      <c r="H1049" t="s">
        <v>711</v>
      </c>
      <c r="I1049" s="21" t="s">
        <v>1962</v>
      </c>
      <c r="J1049" t="s">
        <v>3136</v>
      </c>
      <c r="K1049" t="s">
        <v>36</v>
      </c>
      <c r="L1049" t="s">
        <v>36</v>
      </c>
      <c r="M1049" t="s">
        <v>44</v>
      </c>
      <c r="N1049" t="s">
        <v>39</v>
      </c>
      <c r="O1049" t="s">
        <v>40</v>
      </c>
      <c r="P1049" t="s">
        <v>41</v>
      </c>
      <c r="Q1049" t="s">
        <v>42</v>
      </c>
      <c r="R1049" t="s">
        <v>41</v>
      </c>
      <c r="S1049" t="s">
        <v>41</v>
      </c>
      <c r="T1049" t="s">
        <v>41</v>
      </c>
      <c r="U1049" t="s">
        <v>52</v>
      </c>
      <c r="V1049" s="5">
        <v>91</v>
      </c>
      <c r="W1049" s="35" t="s">
        <v>3093</v>
      </c>
      <c r="X1049" s="35" t="s">
        <v>3093</v>
      </c>
      <c r="Y1049" s="35" t="s">
        <v>3093</v>
      </c>
      <c r="Z1049" t="s">
        <v>1957</v>
      </c>
      <c r="AA1049" s="5">
        <v>1968</v>
      </c>
      <c r="AB1049" t="s">
        <v>2098</v>
      </c>
      <c r="AC1049" t="s">
        <v>2096</v>
      </c>
      <c r="AD1049">
        <v>313</v>
      </c>
      <c r="AE1049" t="s">
        <v>2099</v>
      </c>
      <c r="AF1049" t="s">
        <v>42</v>
      </c>
    </row>
    <row r="1050" spans="1:32" x14ac:dyDescent="0.3">
      <c r="A1050" s="3" t="s">
        <v>2100</v>
      </c>
      <c r="B1050" t="s">
        <v>100</v>
      </c>
      <c r="C1050" t="s">
        <v>3293</v>
      </c>
      <c r="D1050" s="5">
        <v>1</v>
      </c>
      <c r="E1050" t="s">
        <v>1955</v>
      </c>
      <c r="F1050" t="s">
        <v>1925</v>
      </c>
      <c r="G1050" t="s">
        <v>3091</v>
      </c>
      <c r="H1050" t="s">
        <v>711</v>
      </c>
      <c r="I1050" s="20" t="s">
        <v>1962</v>
      </c>
      <c r="J1050" t="s">
        <v>3136</v>
      </c>
      <c r="K1050" t="s">
        <v>36</v>
      </c>
      <c r="L1050" t="s">
        <v>36</v>
      </c>
      <c r="M1050" t="s">
        <v>44</v>
      </c>
      <c r="N1050" t="s">
        <v>39</v>
      </c>
      <c r="O1050" t="s">
        <v>40</v>
      </c>
      <c r="P1050" t="s">
        <v>41</v>
      </c>
      <c r="Q1050" t="s">
        <v>42</v>
      </c>
      <c r="R1050" t="s">
        <v>41</v>
      </c>
      <c r="S1050" t="s">
        <v>41</v>
      </c>
      <c r="T1050" t="s">
        <v>41</v>
      </c>
      <c r="U1050" t="s">
        <v>52</v>
      </c>
      <c r="V1050" s="5">
        <v>70</v>
      </c>
      <c r="W1050" s="35" t="s">
        <v>3093</v>
      </c>
      <c r="X1050" s="35" t="s">
        <v>3093</v>
      </c>
      <c r="Y1050" s="35" t="s">
        <v>3093</v>
      </c>
      <c r="Z1050" t="s">
        <v>1957</v>
      </c>
      <c r="AA1050" s="5">
        <v>1968</v>
      </c>
      <c r="AB1050" t="s">
        <v>2101</v>
      </c>
      <c r="AC1050" t="s">
        <v>2102</v>
      </c>
      <c r="AD1050">
        <v>313</v>
      </c>
      <c r="AE1050" t="s">
        <v>2103</v>
      </c>
      <c r="AF1050" t="s">
        <v>42</v>
      </c>
    </row>
    <row r="1051" spans="1:32" x14ac:dyDescent="0.3">
      <c r="A1051" s="3" t="s">
        <v>2104</v>
      </c>
      <c r="B1051" t="s">
        <v>100</v>
      </c>
      <c r="C1051" t="s">
        <v>3293</v>
      </c>
      <c r="D1051" s="5">
        <v>1</v>
      </c>
      <c r="E1051" t="s">
        <v>1955</v>
      </c>
      <c r="F1051" t="s">
        <v>1925</v>
      </c>
      <c r="G1051" t="s">
        <v>3091</v>
      </c>
      <c r="H1051" t="s">
        <v>711</v>
      </c>
      <c r="I1051" s="20" t="s">
        <v>1962</v>
      </c>
      <c r="J1051" t="s">
        <v>3136</v>
      </c>
      <c r="K1051" t="s">
        <v>36</v>
      </c>
      <c r="L1051" t="s">
        <v>36</v>
      </c>
      <c r="M1051" t="s">
        <v>44</v>
      </c>
      <c r="N1051" t="s">
        <v>39</v>
      </c>
      <c r="O1051" t="s">
        <v>40</v>
      </c>
      <c r="P1051" t="s">
        <v>41</v>
      </c>
      <c r="Q1051" t="s">
        <v>41</v>
      </c>
      <c r="R1051" t="s">
        <v>41</v>
      </c>
      <c r="S1051" t="s">
        <v>42</v>
      </c>
      <c r="T1051" t="s">
        <v>41</v>
      </c>
      <c r="U1051" t="s">
        <v>72</v>
      </c>
      <c r="V1051" s="5">
        <v>27</v>
      </c>
      <c r="W1051" s="35" t="s">
        <v>3093</v>
      </c>
      <c r="X1051" s="35" t="s">
        <v>3093</v>
      </c>
      <c r="Y1051" s="35" t="s">
        <v>3093</v>
      </c>
      <c r="Z1051" t="s">
        <v>1957</v>
      </c>
      <c r="AA1051" s="5">
        <v>1968</v>
      </c>
      <c r="AC1051" t="s">
        <v>2105</v>
      </c>
      <c r="AD1051">
        <v>313</v>
      </c>
      <c r="AE1051" t="s">
        <v>2106</v>
      </c>
      <c r="AF1051" t="s">
        <v>42</v>
      </c>
    </row>
    <row r="1052" spans="1:32" x14ac:dyDescent="0.3">
      <c r="A1052" s="3" t="s">
        <v>2107</v>
      </c>
      <c r="B1052" t="s">
        <v>100</v>
      </c>
      <c r="C1052" t="s">
        <v>3293</v>
      </c>
      <c r="D1052" s="5">
        <v>2</v>
      </c>
      <c r="E1052" t="s">
        <v>1955</v>
      </c>
      <c r="F1052" t="s">
        <v>1925</v>
      </c>
      <c r="G1052" t="s">
        <v>3091</v>
      </c>
      <c r="H1052" t="s">
        <v>711</v>
      </c>
      <c r="I1052" s="3">
        <v>8</v>
      </c>
      <c r="J1052" t="s">
        <v>3136</v>
      </c>
      <c r="K1052" t="s">
        <v>36</v>
      </c>
      <c r="L1052" t="s">
        <v>36</v>
      </c>
      <c r="M1052" t="s">
        <v>44</v>
      </c>
      <c r="N1052" t="s">
        <v>155</v>
      </c>
      <c r="O1052" t="s">
        <v>40</v>
      </c>
      <c r="P1052" t="s">
        <v>41</v>
      </c>
      <c r="Q1052" t="s">
        <v>42</v>
      </c>
      <c r="R1052" t="s">
        <v>41</v>
      </c>
      <c r="S1052" t="s">
        <v>41</v>
      </c>
      <c r="T1052" t="s">
        <v>41</v>
      </c>
      <c r="U1052" t="s">
        <v>52</v>
      </c>
      <c r="V1052" s="5">
        <v>97</v>
      </c>
      <c r="W1052" s="35" t="s">
        <v>3093</v>
      </c>
      <c r="X1052" s="35" t="s">
        <v>3093</v>
      </c>
      <c r="Y1052" s="35" t="s">
        <v>3093</v>
      </c>
      <c r="Z1052" t="s">
        <v>1957</v>
      </c>
      <c r="AA1052" s="5">
        <v>1968</v>
      </c>
      <c r="AC1052" t="s">
        <v>2108</v>
      </c>
      <c r="AD1052">
        <v>313</v>
      </c>
      <c r="AE1052" t="s">
        <v>2109</v>
      </c>
      <c r="AF1052" t="s">
        <v>42</v>
      </c>
    </row>
    <row r="1053" spans="1:32" x14ac:dyDescent="0.3">
      <c r="A1053" s="3" t="s">
        <v>2110</v>
      </c>
      <c r="B1053" t="s">
        <v>100</v>
      </c>
      <c r="C1053" t="s">
        <v>3293</v>
      </c>
      <c r="D1053" s="5">
        <v>1</v>
      </c>
      <c r="E1053" t="s">
        <v>1955</v>
      </c>
      <c r="F1053" t="s">
        <v>1925</v>
      </c>
      <c r="G1053" t="s">
        <v>3091</v>
      </c>
      <c r="H1053" t="s">
        <v>711</v>
      </c>
      <c r="I1053" s="20" t="s">
        <v>1956</v>
      </c>
      <c r="J1053" t="s">
        <v>3136</v>
      </c>
      <c r="K1053" t="s">
        <v>36</v>
      </c>
      <c r="L1053" t="s">
        <v>36</v>
      </c>
      <c r="M1053" t="s">
        <v>154</v>
      </c>
      <c r="N1053" t="s">
        <v>155</v>
      </c>
      <c r="O1053" t="s">
        <v>40</v>
      </c>
      <c r="P1053" t="s">
        <v>41</v>
      </c>
      <c r="Q1053" t="s">
        <v>42</v>
      </c>
      <c r="R1053" t="s">
        <v>41</v>
      </c>
      <c r="S1053" t="s">
        <v>41</v>
      </c>
      <c r="T1053" t="s">
        <v>41</v>
      </c>
      <c r="U1053" t="s">
        <v>52</v>
      </c>
      <c r="V1053" s="35" t="s">
        <v>3093</v>
      </c>
      <c r="W1053" s="35" t="s">
        <v>3093</v>
      </c>
      <c r="X1053" s="35" t="s">
        <v>3093</v>
      </c>
      <c r="Y1053" s="35" t="s">
        <v>3093</v>
      </c>
      <c r="Z1053" t="s">
        <v>1957</v>
      </c>
      <c r="AA1053" s="5">
        <v>1968</v>
      </c>
      <c r="AC1053" t="s">
        <v>2111</v>
      </c>
      <c r="AD1053">
        <v>313</v>
      </c>
      <c r="AE1053" t="s">
        <v>44</v>
      </c>
      <c r="AF1053" t="s">
        <v>41</v>
      </c>
    </row>
    <row r="1054" spans="1:32" x14ac:dyDescent="0.3">
      <c r="A1054" t="s">
        <v>2112</v>
      </c>
      <c r="B1054" t="s">
        <v>2113</v>
      </c>
      <c r="C1054" t="s">
        <v>151</v>
      </c>
      <c r="D1054" s="5">
        <v>3</v>
      </c>
      <c r="E1054" t="s">
        <v>1830</v>
      </c>
      <c r="F1054" t="s">
        <v>1831</v>
      </c>
      <c r="G1054" t="s">
        <v>3089</v>
      </c>
      <c r="H1054" t="s">
        <v>34</v>
      </c>
      <c r="I1054" s="3" t="s">
        <v>1732</v>
      </c>
      <c r="J1054" t="s">
        <v>3152</v>
      </c>
      <c r="K1054" t="s">
        <v>36</v>
      </c>
      <c r="L1054" t="s">
        <v>153</v>
      </c>
      <c r="M1054" t="s">
        <v>694</v>
      </c>
      <c r="N1054" t="s">
        <v>39</v>
      </c>
      <c r="O1054" t="s">
        <v>40</v>
      </c>
      <c r="P1054" t="s">
        <v>44</v>
      </c>
      <c r="Q1054" t="s">
        <v>44</v>
      </c>
      <c r="R1054" t="s">
        <v>44</v>
      </c>
      <c r="S1054" t="s">
        <v>44</v>
      </c>
      <c r="T1054" t="s">
        <v>44</v>
      </c>
      <c r="U1054" t="s">
        <v>44</v>
      </c>
      <c r="V1054" s="35" t="s">
        <v>3093</v>
      </c>
      <c r="W1054" s="35" t="s">
        <v>3093</v>
      </c>
      <c r="X1054" s="35" t="s">
        <v>3093</v>
      </c>
      <c r="Y1054" s="35" t="s">
        <v>3093</v>
      </c>
      <c r="Z1054" t="s">
        <v>650</v>
      </c>
      <c r="AA1054" s="5">
        <v>1932</v>
      </c>
      <c r="AC1054" t="s">
        <v>1833</v>
      </c>
      <c r="AD1054">
        <v>42</v>
      </c>
      <c r="AE1054" t="s">
        <v>44</v>
      </c>
      <c r="AF1054" t="s">
        <v>41</v>
      </c>
    </row>
    <row r="1055" spans="1:32" x14ac:dyDescent="0.3">
      <c r="A1055" t="s">
        <v>2114</v>
      </c>
      <c r="B1055" t="s">
        <v>2115</v>
      </c>
      <c r="C1055" t="s">
        <v>151</v>
      </c>
      <c r="D1055" s="5">
        <v>1</v>
      </c>
      <c r="E1055" t="s">
        <v>1830</v>
      </c>
      <c r="F1055" t="s">
        <v>1831</v>
      </c>
      <c r="G1055" t="s">
        <v>3089</v>
      </c>
      <c r="H1055" t="s">
        <v>34</v>
      </c>
      <c r="I1055" s="3" t="s">
        <v>1732</v>
      </c>
      <c r="J1055" t="s">
        <v>3152</v>
      </c>
      <c r="K1055" t="s">
        <v>36</v>
      </c>
      <c r="L1055" t="s">
        <v>153</v>
      </c>
      <c r="M1055" t="s">
        <v>694</v>
      </c>
      <c r="N1055" t="s">
        <v>39</v>
      </c>
      <c r="O1055" t="s">
        <v>40</v>
      </c>
      <c r="P1055" t="s">
        <v>44</v>
      </c>
      <c r="Q1055" t="s">
        <v>44</v>
      </c>
      <c r="R1055" t="s">
        <v>44</v>
      </c>
      <c r="S1055" t="s">
        <v>44</v>
      </c>
      <c r="T1055" t="s">
        <v>44</v>
      </c>
      <c r="U1055" t="s">
        <v>44</v>
      </c>
      <c r="V1055" s="35" t="s">
        <v>3093</v>
      </c>
      <c r="W1055" s="35" t="s">
        <v>3093</v>
      </c>
      <c r="X1055" s="35" t="s">
        <v>3093</v>
      </c>
      <c r="Y1055" s="35" t="s">
        <v>3093</v>
      </c>
      <c r="Z1055" t="s">
        <v>650</v>
      </c>
      <c r="AA1055" s="5">
        <v>1932</v>
      </c>
      <c r="AB1055" t="s">
        <v>2116</v>
      </c>
      <c r="AC1055" t="s">
        <v>1833</v>
      </c>
      <c r="AD1055">
        <v>42</v>
      </c>
      <c r="AE1055" t="s">
        <v>44</v>
      </c>
      <c r="AF1055" t="s">
        <v>41</v>
      </c>
    </row>
    <row r="1056" spans="1:32" x14ac:dyDescent="0.3">
      <c r="A1056" s="20" t="s">
        <v>2117</v>
      </c>
      <c r="B1056" t="s">
        <v>2118</v>
      </c>
      <c r="C1056" t="s">
        <v>151</v>
      </c>
      <c r="D1056">
        <v>1</v>
      </c>
      <c r="E1056" t="s">
        <v>1710</v>
      </c>
      <c r="F1056" t="s">
        <v>1710</v>
      </c>
      <c r="G1056" t="s">
        <v>3088</v>
      </c>
      <c r="H1056" t="s">
        <v>877</v>
      </c>
      <c r="I1056" s="3">
        <v>2</v>
      </c>
      <c r="J1056" t="s">
        <v>3137</v>
      </c>
      <c r="K1056" t="s">
        <v>36</v>
      </c>
      <c r="L1056" t="s">
        <v>153</v>
      </c>
      <c r="M1056" t="s">
        <v>794</v>
      </c>
      <c r="N1056" t="s">
        <v>155</v>
      </c>
      <c r="O1056" t="s">
        <v>1494</v>
      </c>
      <c r="P1056" t="s">
        <v>41</v>
      </c>
      <c r="Q1056" t="s">
        <v>42</v>
      </c>
      <c r="R1056" t="s">
        <v>41</v>
      </c>
      <c r="S1056" t="s">
        <v>42</v>
      </c>
      <c r="T1056" t="s">
        <v>41</v>
      </c>
      <c r="U1056" t="s">
        <v>2119</v>
      </c>
      <c r="V1056" s="5">
        <v>160</v>
      </c>
      <c r="W1056" s="35" t="s">
        <v>3093</v>
      </c>
      <c r="X1056" s="35" t="s">
        <v>3093</v>
      </c>
      <c r="Y1056" s="35" t="s">
        <v>3093</v>
      </c>
      <c r="Z1056" t="s">
        <v>650</v>
      </c>
      <c r="AA1056">
        <v>1932</v>
      </c>
      <c r="AC1056" t="s">
        <v>1847</v>
      </c>
      <c r="AD1056">
        <v>6</v>
      </c>
      <c r="AE1056" t="s">
        <v>44</v>
      </c>
      <c r="AF1056" t="s">
        <v>41</v>
      </c>
    </row>
    <row r="1057" spans="1:32" x14ac:dyDescent="0.3">
      <c r="A1057" s="20" t="s">
        <v>2120</v>
      </c>
      <c r="B1057" t="s">
        <v>180</v>
      </c>
      <c r="C1057" t="s">
        <v>151</v>
      </c>
      <c r="D1057">
        <v>2</v>
      </c>
      <c r="E1057" t="s">
        <v>1845</v>
      </c>
      <c r="F1057" t="s">
        <v>1710</v>
      </c>
      <c r="G1057" t="s">
        <v>3088</v>
      </c>
      <c r="H1057" t="s">
        <v>34</v>
      </c>
      <c r="I1057" s="3" t="s">
        <v>1846</v>
      </c>
      <c r="J1057" t="s">
        <v>3137</v>
      </c>
      <c r="K1057" t="s">
        <v>36</v>
      </c>
      <c r="L1057" t="s">
        <v>153</v>
      </c>
      <c r="M1057" t="s">
        <v>794</v>
      </c>
      <c r="N1057" t="s">
        <v>155</v>
      </c>
      <c r="O1057" t="s">
        <v>40</v>
      </c>
      <c r="P1057" t="s">
        <v>44</v>
      </c>
      <c r="Q1057" t="s">
        <v>44</v>
      </c>
      <c r="R1057" t="s">
        <v>44</v>
      </c>
      <c r="S1057" t="s">
        <v>44</v>
      </c>
      <c r="T1057" t="s">
        <v>44</v>
      </c>
      <c r="U1057" t="s">
        <v>44</v>
      </c>
      <c r="V1057" s="5">
        <v>39</v>
      </c>
      <c r="W1057" s="5">
        <v>30</v>
      </c>
      <c r="X1057" s="35" t="s">
        <v>3093</v>
      </c>
      <c r="Y1057" s="35" t="s">
        <v>3093</v>
      </c>
      <c r="Z1057" t="s">
        <v>650</v>
      </c>
      <c r="AA1057">
        <v>1932</v>
      </c>
      <c r="AB1057" t="s">
        <v>2121</v>
      </c>
      <c r="AC1057" t="s">
        <v>1847</v>
      </c>
      <c r="AD1057" s="22" t="s">
        <v>2122</v>
      </c>
      <c r="AE1057" t="s">
        <v>44</v>
      </c>
      <c r="AF1057" t="s">
        <v>41</v>
      </c>
    </row>
    <row r="1058" spans="1:32" x14ac:dyDescent="0.3">
      <c r="A1058" s="20" t="s">
        <v>2123</v>
      </c>
      <c r="B1058" t="s">
        <v>2124</v>
      </c>
      <c r="C1058" t="s">
        <v>151</v>
      </c>
      <c r="D1058">
        <v>1</v>
      </c>
      <c r="E1058" t="s">
        <v>1845</v>
      </c>
      <c r="F1058" t="s">
        <v>1710</v>
      </c>
      <c r="G1058" t="s">
        <v>3088</v>
      </c>
      <c r="H1058" t="s">
        <v>34</v>
      </c>
      <c r="I1058" s="3">
        <v>3</v>
      </c>
      <c r="J1058" t="s">
        <v>3137</v>
      </c>
      <c r="K1058" t="s">
        <v>36</v>
      </c>
      <c r="L1058" t="s">
        <v>153</v>
      </c>
      <c r="M1058" t="s">
        <v>794</v>
      </c>
      <c r="N1058" t="s">
        <v>155</v>
      </c>
      <c r="O1058" t="s">
        <v>40</v>
      </c>
      <c r="P1058" t="s">
        <v>41</v>
      </c>
      <c r="Q1058" t="s">
        <v>41</v>
      </c>
      <c r="R1058" t="s">
        <v>41</v>
      </c>
      <c r="S1058" t="s">
        <v>42</v>
      </c>
      <c r="T1058" t="s">
        <v>41</v>
      </c>
      <c r="U1058" t="s">
        <v>138</v>
      </c>
      <c r="V1058" s="35" t="s">
        <v>3093</v>
      </c>
      <c r="W1058" s="35" t="s">
        <v>3093</v>
      </c>
      <c r="X1058" s="35" t="s">
        <v>3093</v>
      </c>
      <c r="Y1058" s="35" t="s">
        <v>3093</v>
      </c>
      <c r="Z1058" t="s">
        <v>650</v>
      </c>
      <c r="AA1058">
        <v>1932</v>
      </c>
      <c r="AC1058" t="s">
        <v>1847</v>
      </c>
      <c r="AD1058">
        <v>6</v>
      </c>
      <c r="AE1058" t="s">
        <v>44</v>
      </c>
      <c r="AF1058" t="s">
        <v>41</v>
      </c>
    </row>
    <row r="1059" spans="1:32" x14ac:dyDescent="0.3">
      <c r="A1059" s="20" t="s">
        <v>2125</v>
      </c>
      <c r="B1059" t="s">
        <v>2124</v>
      </c>
      <c r="C1059" t="s">
        <v>151</v>
      </c>
      <c r="D1059">
        <v>1</v>
      </c>
      <c r="E1059" t="s">
        <v>1710</v>
      </c>
      <c r="F1059" t="s">
        <v>1710</v>
      </c>
      <c r="G1059" t="s">
        <v>3088</v>
      </c>
      <c r="H1059" t="s">
        <v>877</v>
      </c>
      <c r="I1059" s="3">
        <v>2</v>
      </c>
      <c r="J1059" t="s">
        <v>3137</v>
      </c>
      <c r="K1059" t="s">
        <v>36</v>
      </c>
      <c r="L1059" t="s">
        <v>153</v>
      </c>
      <c r="M1059" t="s">
        <v>794</v>
      </c>
      <c r="N1059" t="s">
        <v>155</v>
      </c>
      <c r="O1059" t="s">
        <v>40</v>
      </c>
      <c r="P1059" t="s">
        <v>41</v>
      </c>
      <c r="Q1059" t="s">
        <v>41</v>
      </c>
      <c r="R1059" t="s">
        <v>41</v>
      </c>
      <c r="S1059" t="s">
        <v>42</v>
      </c>
      <c r="T1059" t="s">
        <v>41</v>
      </c>
      <c r="U1059" t="s">
        <v>138</v>
      </c>
      <c r="V1059" s="35" t="s">
        <v>3093</v>
      </c>
      <c r="W1059" s="35" t="s">
        <v>3093</v>
      </c>
      <c r="X1059" s="35" t="s">
        <v>3093</v>
      </c>
      <c r="Y1059" s="35" t="s">
        <v>3093</v>
      </c>
      <c r="Z1059" t="s">
        <v>650</v>
      </c>
      <c r="AA1059">
        <v>1932</v>
      </c>
      <c r="AC1059" t="s">
        <v>1847</v>
      </c>
      <c r="AD1059">
        <v>6</v>
      </c>
      <c r="AE1059" t="s">
        <v>44</v>
      </c>
      <c r="AF1059" t="s">
        <v>41</v>
      </c>
    </row>
    <row r="1060" spans="1:32" x14ac:dyDescent="0.3">
      <c r="A1060" s="20" t="s">
        <v>2126</v>
      </c>
      <c r="B1060" t="s">
        <v>2124</v>
      </c>
      <c r="C1060" t="s">
        <v>151</v>
      </c>
      <c r="D1060">
        <v>1</v>
      </c>
      <c r="E1060" t="s">
        <v>1710</v>
      </c>
      <c r="F1060" t="s">
        <v>1710</v>
      </c>
      <c r="G1060" t="s">
        <v>3088</v>
      </c>
      <c r="H1060" t="s">
        <v>1835</v>
      </c>
      <c r="I1060" s="3" t="s">
        <v>44</v>
      </c>
      <c r="J1060" t="s">
        <v>3137</v>
      </c>
      <c r="K1060" t="s">
        <v>36</v>
      </c>
      <c r="L1060" t="s">
        <v>153</v>
      </c>
      <c r="M1060" t="s">
        <v>794</v>
      </c>
      <c r="N1060" t="s">
        <v>155</v>
      </c>
      <c r="O1060" t="s">
        <v>40</v>
      </c>
      <c r="P1060" t="s">
        <v>41</v>
      </c>
      <c r="Q1060" t="s">
        <v>41</v>
      </c>
      <c r="R1060" t="s">
        <v>41</v>
      </c>
      <c r="S1060" t="s">
        <v>42</v>
      </c>
      <c r="T1060" t="s">
        <v>41</v>
      </c>
      <c r="U1060" t="s">
        <v>138</v>
      </c>
      <c r="V1060" s="35" t="s">
        <v>3093</v>
      </c>
      <c r="W1060" s="35" t="s">
        <v>3093</v>
      </c>
      <c r="X1060" s="35" t="s">
        <v>3093</v>
      </c>
      <c r="Y1060" s="35" t="s">
        <v>3093</v>
      </c>
      <c r="Z1060" t="s">
        <v>650</v>
      </c>
      <c r="AA1060">
        <v>1932</v>
      </c>
      <c r="AC1060" t="s">
        <v>1847</v>
      </c>
      <c r="AD1060">
        <v>6</v>
      </c>
      <c r="AE1060" t="s">
        <v>44</v>
      </c>
      <c r="AF1060" t="s">
        <v>41</v>
      </c>
    </row>
    <row r="1061" spans="1:32" x14ac:dyDescent="0.3">
      <c r="A1061" s="3" t="s">
        <v>2127</v>
      </c>
      <c r="B1061" s="4" t="s">
        <v>2113</v>
      </c>
      <c r="C1061" s="6" t="s">
        <v>151</v>
      </c>
      <c r="D1061" s="5">
        <v>4</v>
      </c>
      <c r="E1061" t="s">
        <v>1865</v>
      </c>
      <c r="F1061" t="s">
        <v>1454</v>
      </c>
      <c r="G1061" t="s">
        <v>3091</v>
      </c>
      <c r="H1061" t="s">
        <v>44</v>
      </c>
      <c r="I1061" s="3" t="s">
        <v>44</v>
      </c>
      <c r="J1061" t="s">
        <v>3126</v>
      </c>
      <c r="K1061" t="s">
        <v>36</v>
      </c>
      <c r="L1061" t="s">
        <v>153</v>
      </c>
      <c r="M1061" t="s">
        <v>694</v>
      </c>
      <c r="N1061" t="s">
        <v>39</v>
      </c>
      <c r="O1061" t="s">
        <v>40</v>
      </c>
      <c r="P1061" t="s">
        <v>44</v>
      </c>
      <c r="Q1061" t="s">
        <v>44</v>
      </c>
      <c r="R1061" t="s">
        <v>44</v>
      </c>
      <c r="S1061" t="s">
        <v>44</v>
      </c>
      <c r="T1061" t="s">
        <v>44</v>
      </c>
      <c r="U1061" t="s">
        <v>44</v>
      </c>
      <c r="V1061" s="35" t="s">
        <v>3093</v>
      </c>
      <c r="W1061" s="35" t="s">
        <v>3093</v>
      </c>
      <c r="X1061" s="35" t="s">
        <v>3093</v>
      </c>
      <c r="Y1061" s="35" t="s">
        <v>3093</v>
      </c>
      <c r="Z1061" t="s">
        <v>650</v>
      </c>
      <c r="AA1061" s="5">
        <v>1934</v>
      </c>
      <c r="AC1061" t="s">
        <v>1455</v>
      </c>
      <c r="AD1061">
        <v>93</v>
      </c>
      <c r="AE1061" t="s">
        <v>44</v>
      </c>
      <c r="AF1061" t="s">
        <v>41</v>
      </c>
    </row>
    <row r="1062" spans="1:32" x14ac:dyDescent="0.3">
      <c r="A1062" s="3" t="s">
        <v>2128</v>
      </c>
      <c r="B1062" s="4" t="s">
        <v>2113</v>
      </c>
      <c r="C1062" s="6" t="s">
        <v>151</v>
      </c>
      <c r="D1062" s="5">
        <v>1</v>
      </c>
      <c r="E1062" t="s">
        <v>1852</v>
      </c>
      <c r="F1062" t="s">
        <v>1454</v>
      </c>
      <c r="G1062" t="s">
        <v>3091</v>
      </c>
      <c r="H1062" t="s">
        <v>711</v>
      </c>
      <c r="I1062" s="3" t="s">
        <v>44</v>
      </c>
      <c r="J1062" t="s">
        <v>3143</v>
      </c>
      <c r="K1062" t="s">
        <v>36</v>
      </c>
      <c r="L1062" t="s">
        <v>153</v>
      </c>
      <c r="M1062" t="s">
        <v>694</v>
      </c>
      <c r="N1062" t="s">
        <v>39</v>
      </c>
      <c r="O1062" t="s">
        <v>40</v>
      </c>
      <c r="P1062" t="s">
        <v>44</v>
      </c>
      <c r="Q1062" t="s">
        <v>44</v>
      </c>
      <c r="R1062" t="s">
        <v>44</v>
      </c>
      <c r="S1062" t="s">
        <v>44</v>
      </c>
      <c r="T1062" t="s">
        <v>44</v>
      </c>
      <c r="U1062" t="s">
        <v>44</v>
      </c>
      <c r="V1062" s="35" t="s">
        <v>3093</v>
      </c>
      <c r="W1062" s="35" t="s">
        <v>3093</v>
      </c>
      <c r="X1062" s="35" t="s">
        <v>3093</v>
      </c>
      <c r="Y1062" s="35" t="s">
        <v>3093</v>
      </c>
      <c r="Z1062" t="s">
        <v>650</v>
      </c>
      <c r="AA1062" s="5">
        <v>1934</v>
      </c>
      <c r="AC1062" t="s">
        <v>1455</v>
      </c>
      <c r="AD1062">
        <v>42</v>
      </c>
      <c r="AE1062" t="s">
        <v>44</v>
      </c>
      <c r="AF1062" t="s">
        <v>41</v>
      </c>
    </row>
    <row r="1063" spans="1:32" x14ac:dyDescent="0.3">
      <c r="A1063" s="3" t="s">
        <v>2129</v>
      </c>
      <c r="B1063" s="4" t="s">
        <v>2113</v>
      </c>
      <c r="C1063" s="6" t="s">
        <v>151</v>
      </c>
      <c r="D1063" s="5">
        <v>8</v>
      </c>
      <c r="E1063" t="s">
        <v>1852</v>
      </c>
      <c r="F1063" t="s">
        <v>1454</v>
      </c>
      <c r="G1063" t="s">
        <v>3091</v>
      </c>
      <c r="H1063" t="s">
        <v>44</v>
      </c>
      <c r="I1063" s="3" t="s">
        <v>44</v>
      </c>
      <c r="J1063" t="s">
        <v>3143</v>
      </c>
      <c r="K1063" t="s">
        <v>36</v>
      </c>
      <c r="L1063" t="s">
        <v>153</v>
      </c>
      <c r="M1063" t="s">
        <v>694</v>
      </c>
      <c r="N1063" t="s">
        <v>39</v>
      </c>
      <c r="O1063" t="s">
        <v>40</v>
      </c>
      <c r="P1063" t="s">
        <v>44</v>
      </c>
      <c r="Q1063" t="s">
        <v>44</v>
      </c>
      <c r="R1063" t="s">
        <v>44</v>
      </c>
      <c r="S1063" t="s">
        <v>44</v>
      </c>
      <c r="T1063" t="s">
        <v>44</v>
      </c>
      <c r="U1063" t="s">
        <v>44</v>
      </c>
      <c r="V1063" s="35" t="s">
        <v>3093</v>
      </c>
      <c r="W1063" s="35" t="s">
        <v>3093</v>
      </c>
      <c r="X1063" s="35" t="s">
        <v>3093</v>
      </c>
      <c r="Y1063" s="35" t="s">
        <v>3093</v>
      </c>
      <c r="Z1063" t="s">
        <v>650</v>
      </c>
      <c r="AA1063" s="5">
        <v>1934</v>
      </c>
      <c r="AC1063" t="s">
        <v>1455</v>
      </c>
      <c r="AD1063">
        <v>93</v>
      </c>
      <c r="AE1063" t="s">
        <v>44</v>
      </c>
      <c r="AF1063" t="s">
        <v>41</v>
      </c>
    </row>
    <row r="1064" spans="1:32" x14ac:dyDescent="0.3">
      <c r="A1064" s="3" t="s">
        <v>2130</v>
      </c>
      <c r="B1064" s="4" t="s">
        <v>2113</v>
      </c>
      <c r="C1064" s="6" t="s">
        <v>151</v>
      </c>
      <c r="D1064" s="5">
        <v>1</v>
      </c>
      <c r="E1064" t="s">
        <v>1856</v>
      </c>
      <c r="F1064" t="s">
        <v>1454</v>
      </c>
      <c r="G1064" t="s">
        <v>3091</v>
      </c>
      <c r="H1064" t="s">
        <v>711</v>
      </c>
      <c r="I1064" s="3" t="s">
        <v>44</v>
      </c>
      <c r="J1064" t="s">
        <v>3147</v>
      </c>
      <c r="K1064" t="s">
        <v>36</v>
      </c>
      <c r="L1064" t="s">
        <v>153</v>
      </c>
      <c r="M1064" t="s">
        <v>694</v>
      </c>
      <c r="N1064" t="s">
        <v>39</v>
      </c>
      <c r="O1064" t="s">
        <v>40</v>
      </c>
      <c r="P1064" t="s">
        <v>44</v>
      </c>
      <c r="Q1064" t="s">
        <v>44</v>
      </c>
      <c r="R1064" t="s">
        <v>44</v>
      </c>
      <c r="S1064" t="s">
        <v>44</v>
      </c>
      <c r="T1064" t="s">
        <v>44</v>
      </c>
      <c r="U1064" t="s">
        <v>44</v>
      </c>
      <c r="V1064" s="35" t="s">
        <v>3093</v>
      </c>
      <c r="W1064" s="35" t="s">
        <v>3093</v>
      </c>
      <c r="X1064" s="35" t="s">
        <v>3093</v>
      </c>
      <c r="Y1064" s="35" t="s">
        <v>3093</v>
      </c>
      <c r="Z1064" t="s">
        <v>650</v>
      </c>
      <c r="AA1064" s="5">
        <v>1934</v>
      </c>
      <c r="AC1064" t="s">
        <v>1455</v>
      </c>
      <c r="AD1064">
        <v>93</v>
      </c>
      <c r="AE1064" t="s">
        <v>44</v>
      </c>
      <c r="AF1064" t="s">
        <v>41</v>
      </c>
    </row>
    <row r="1065" spans="1:32" x14ac:dyDescent="0.3">
      <c r="A1065" s="3" t="s">
        <v>2131</v>
      </c>
      <c r="B1065" s="4" t="s">
        <v>912</v>
      </c>
      <c r="C1065" s="6" t="s">
        <v>151</v>
      </c>
      <c r="D1065" s="5">
        <v>1</v>
      </c>
      <c r="E1065" t="s">
        <v>1862</v>
      </c>
      <c r="F1065" t="s">
        <v>1472</v>
      </c>
      <c r="G1065" t="s">
        <v>3091</v>
      </c>
      <c r="H1065" t="s">
        <v>711</v>
      </c>
      <c r="I1065" s="3" t="s">
        <v>44</v>
      </c>
      <c r="J1065" t="s">
        <v>3126</v>
      </c>
      <c r="K1065" t="s">
        <v>36</v>
      </c>
      <c r="L1065" t="s">
        <v>153</v>
      </c>
      <c r="M1065" t="s">
        <v>655</v>
      </c>
      <c r="N1065" t="s">
        <v>39</v>
      </c>
      <c r="O1065" t="s">
        <v>40</v>
      </c>
      <c r="P1065" t="s">
        <v>44</v>
      </c>
      <c r="Q1065" t="s">
        <v>44</v>
      </c>
      <c r="R1065" t="s">
        <v>44</v>
      </c>
      <c r="S1065" t="s">
        <v>44</v>
      </c>
      <c r="T1065" t="s">
        <v>44</v>
      </c>
      <c r="U1065" t="s">
        <v>44</v>
      </c>
      <c r="V1065" s="35" t="s">
        <v>3093</v>
      </c>
      <c r="W1065" s="35" t="s">
        <v>3093</v>
      </c>
      <c r="X1065" s="35" t="s">
        <v>3093</v>
      </c>
      <c r="Y1065" s="35" t="s">
        <v>3093</v>
      </c>
      <c r="Z1065" t="s">
        <v>650</v>
      </c>
      <c r="AA1065" s="5">
        <v>1929</v>
      </c>
      <c r="AC1065" t="s">
        <v>1474</v>
      </c>
      <c r="AD1065">
        <v>116</v>
      </c>
      <c r="AE1065" t="s">
        <v>44</v>
      </c>
      <c r="AF1065" t="s">
        <v>41</v>
      </c>
    </row>
    <row r="1066" spans="1:32" x14ac:dyDescent="0.3">
      <c r="A1066" s="3" t="s">
        <v>2132</v>
      </c>
      <c r="B1066" s="4" t="s">
        <v>171</v>
      </c>
      <c r="C1066" s="6" t="s">
        <v>151</v>
      </c>
      <c r="D1066" s="5">
        <v>1</v>
      </c>
      <c r="E1066" t="s">
        <v>1865</v>
      </c>
      <c r="F1066" t="s">
        <v>646</v>
      </c>
      <c r="G1066" t="s">
        <v>3090</v>
      </c>
      <c r="H1066" t="s">
        <v>711</v>
      </c>
      <c r="I1066" s="3" t="s">
        <v>1854</v>
      </c>
      <c r="J1066" t="s">
        <v>3126</v>
      </c>
      <c r="K1066" t="s">
        <v>36</v>
      </c>
      <c r="L1066" t="s">
        <v>153</v>
      </c>
      <c r="M1066" t="s">
        <v>1866</v>
      </c>
      <c r="N1066" t="s">
        <v>155</v>
      </c>
      <c r="O1066" t="s">
        <v>40</v>
      </c>
      <c r="P1066" t="s">
        <v>44</v>
      </c>
      <c r="Q1066" t="s">
        <v>44</v>
      </c>
      <c r="R1066" t="s">
        <v>44</v>
      </c>
      <c r="S1066" t="s">
        <v>44</v>
      </c>
      <c r="T1066" t="s">
        <v>44</v>
      </c>
      <c r="U1066" t="s">
        <v>44</v>
      </c>
      <c r="V1066" s="35" t="s">
        <v>3093</v>
      </c>
      <c r="W1066" s="35" t="s">
        <v>3093</v>
      </c>
      <c r="X1066" s="35" t="s">
        <v>3093</v>
      </c>
      <c r="Y1066" s="35" t="s">
        <v>3093</v>
      </c>
      <c r="Z1066" t="s">
        <v>650</v>
      </c>
      <c r="AA1066" s="5">
        <v>1933</v>
      </c>
      <c r="AC1066" t="s">
        <v>651</v>
      </c>
      <c r="AD1066">
        <v>88</v>
      </c>
      <c r="AE1066" t="s">
        <v>44</v>
      </c>
      <c r="AF1066" t="s">
        <v>41</v>
      </c>
    </row>
    <row r="1067" spans="1:32" x14ac:dyDescent="0.3">
      <c r="A1067" s="3" t="s">
        <v>2133</v>
      </c>
      <c r="B1067" s="4" t="s">
        <v>150</v>
      </c>
      <c r="C1067" s="6" t="s">
        <v>151</v>
      </c>
      <c r="D1067" s="5">
        <v>1</v>
      </c>
      <c r="E1067" t="s">
        <v>1865</v>
      </c>
      <c r="F1067" t="s">
        <v>646</v>
      </c>
      <c r="G1067" t="s">
        <v>3090</v>
      </c>
      <c r="H1067" t="s">
        <v>711</v>
      </c>
      <c r="I1067" s="3" t="s">
        <v>1854</v>
      </c>
      <c r="J1067" t="s">
        <v>3126</v>
      </c>
      <c r="K1067" t="s">
        <v>36</v>
      </c>
      <c r="L1067" t="s">
        <v>153</v>
      </c>
      <c r="M1067" t="s">
        <v>1866</v>
      </c>
      <c r="N1067" t="s">
        <v>155</v>
      </c>
      <c r="O1067" t="s">
        <v>40</v>
      </c>
      <c r="P1067" t="s">
        <v>41</v>
      </c>
      <c r="Q1067" t="s">
        <v>41</v>
      </c>
      <c r="R1067" t="s">
        <v>41</v>
      </c>
      <c r="S1067" t="s">
        <v>42</v>
      </c>
      <c r="T1067" t="s">
        <v>41</v>
      </c>
      <c r="U1067" t="s">
        <v>72</v>
      </c>
      <c r="V1067" s="35" t="s">
        <v>3093</v>
      </c>
      <c r="W1067" s="35" t="s">
        <v>3093</v>
      </c>
      <c r="X1067" s="35" t="s">
        <v>3093</v>
      </c>
      <c r="Y1067" s="35" t="s">
        <v>3093</v>
      </c>
      <c r="Z1067" t="s">
        <v>650</v>
      </c>
      <c r="AA1067" s="5">
        <v>1933</v>
      </c>
      <c r="AC1067" t="s">
        <v>651</v>
      </c>
      <c r="AD1067">
        <v>89</v>
      </c>
      <c r="AE1067" t="s">
        <v>44</v>
      </c>
      <c r="AF1067" t="s">
        <v>41</v>
      </c>
    </row>
    <row r="1068" spans="1:32" x14ac:dyDescent="0.3">
      <c r="A1068" s="3" t="s">
        <v>2134</v>
      </c>
      <c r="B1068" s="4" t="s">
        <v>150</v>
      </c>
      <c r="C1068" s="6" t="s">
        <v>151</v>
      </c>
      <c r="D1068" s="5">
        <v>1</v>
      </c>
      <c r="E1068" t="s">
        <v>1865</v>
      </c>
      <c r="F1068" t="s">
        <v>646</v>
      </c>
      <c r="G1068" t="s">
        <v>3090</v>
      </c>
      <c r="H1068" t="s">
        <v>711</v>
      </c>
      <c r="I1068" s="3" t="s">
        <v>1854</v>
      </c>
      <c r="J1068" t="s">
        <v>3126</v>
      </c>
      <c r="K1068" t="s">
        <v>36</v>
      </c>
      <c r="L1068" t="s">
        <v>153</v>
      </c>
      <c r="M1068" t="s">
        <v>1866</v>
      </c>
      <c r="N1068" t="s">
        <v>155</v>
      </c>
      <c r="O1068" t="s">
        <v>40</v>
      </c>
      <c r="P1068" t="s">
        <v>41</v>
      </c>
      <c r="Q1068" t="s">
        <v>41</v>
      </c>
      <c r="R1068" t="s">
        <v>41</v>
      </c>
      <c r="S1068" t="s">
        <v>42</v>
      </c>
      <c r="T1068" t="s">
        <v>41</v>
      </c>
      <c r="U1068" t="s">
        <v>72</v>
      </c>
      <c r="V1068" s="35" t="s">
        <v>3093</v>
      </c>
      <c r="W1068" s="35" t="s">
        <v>3093</v>
      </c>
      <c r="X1068" s="35" t="s">
        <v>3093</v>
      </c>
      <c r="Y1068" s="35" t="s">
        <v>3093</v>
      </c>
      <c r="Z1068" t="s">
        <v>650</v>
      </c>
      <c r="AA1068" s="5">
        <v>1933</v>
      </c>
      <c r="AC1068" t="s">
        <v>651</v>
      </c>
      <c r="AD1068">
        <v>89</v>
      </c>
      <c r="AE1068" t="s">
        <v>44</v>
      </c>
      <c r="AF1068" t="s">
        <v>41</v>
      </c>
    </row>
    <row r="1069" spans="1:32" x14ac:dyDescent="0.3">
      <c r="A1069" s="3" t="s">
        <v>2135</v>
      </c>
      <c r="B1069" s="4" t="s">
        <v>150</v>
      </c>
      <c r="C1069" s="6" t="s">
        <v>151</v>
      </c>
      <c r="D1069" s="5">
        <v>1</v>
      </c>
      <c r="E1069" t="s">
        <v>1865</v>
      </c>
      <c r="F1069" t="s">
        <v>646</v>
      </c>
      <c r="G1069" t="s">
        <v>3090</v>
      </c>
      <c r="H1069" t="s">
        <v>34</v>
      </c>
      <c r="I1069" s="3" t="s">
        <v>680</v>
      </c>
      <c r="J1069" t="s">
        <v>3126</v>
      </c>
      <c r="K1069" t="s">
        <v>36</v>
      </c>
      <c r="L1069" t="s">
        <v>153</v>
      </c>
      <c r="M1069" t="s">
        <v>1866</v>
      </c>
      <c r="N1069" t="s">
        <v>155</v>
      </c>
      <c r="O1069" t="s">
        <v>40</v>
      </c>
      <c r="P1069" t="s">
        <v>44</v>
      </c>
      <c r="Q1069" t="s">
        <v>44</v>
      </c>
      <c r="R1069" t="s">
        <v>44</v>
      </c>
      <c r="S1069" t="s">
        <v>44</v>
      </c>
      <c r="T1069" t="s">
        <v>44</v>
      </c>
      <c r="U1069" t="s">
        <v>44</v>
      </c>
      <c r="V1069" s="35" t="s">
        <v>3093</v>
      </c>
      <c r="W1069" s="35" t="s">
        <v>3093</v>
      </c>
      <c r="X1069" s="35" t="s">
        <v>3093</v>
      </c>
      <c r="Y1069" s="35" t="s">
        <v>3093</v>
      </c>
      <c r="Z1069" t="s">
        <v>650</v>
      </c>
      <c r="AA1069" s="5">
        <v>1933</v>
      </c>
      <c r="AB1069" t="s">
        <v>2136</v>
      </c>
      <c r="AC1069" t="s">
        <v>651</v>
      </c>
      <c r="AD1069">
        <v>89</v>
      </c>
      <c r="AE1069" t="s">
        <v>44</v>
      </c>
      <c r="AF1069" t="s">
        <v>41</v>
      </c>
    </row>
    <row r="1070" spans="1:32" x14ac:dyDescent="0.3">
      <c r="A1070" s="3" t="s">
        <v>2137</v>
      </c>
      <c r="B1070" s="4" t="s">
        <v>891</v>
      </c>
      <c r="C1070" s="6" t="s">
        <v>151</v>
      </c>
      <c r="D1070" s="5">
        <v>1</v>
      </c>
      <c r="E1070" t="s">
        <v>1865</v>
      </c>
      <c r="F1070" t="s">
        <v>646</v>
      </c>
      <c r="G1070" t="s">
        <v>3090</v>
      </c>
      <c r="H1070" t="s">
        <v>34</v>
      </c>
      <c r="I1070" s="3" t="s">
        <v>658</v>
      </c>
      <c r="J1070" t="s">
        <v>3126</v>
      </c>
      <c r="K1070" t="s">
        <v>36</v>
      </c>
      <c r="L1070" t="s">
        <v>153</v>
      </c>
      <c r="M1070" t="s">
        <v>2022</v>
      </c>
      <c r="N1070" t="s">
        <v>648</v>
      </c>
      <c r="O1070" t="s">
        <v>40</v>
      </c>
      <c r="P1070" t="s">
        <v>41</v>
      </c>
      <c r="Q1070" t="s">
        <v>42</v>
      </c>
      <c r="R1070" t="s">
        <v>41</v>
      </c>
      <c r="S1070" t="s">
        <v>41</v>
      </c>
      <c r="T1070" t="s">
        <v>41</v>
      </c>
      <c r="U1070" t="s">
        <v>52</v>
      </c>
      <c r="V1070" s="35" t="s">
        <v>3093</v>
      </c>
      <c r="W1070" s="35" t="s">
        <v>3093</v>
      </c>
      <c r="X1070" s="35" t="s">
        <v>3093</v>
      </c>
      <c r="Y1070" s="35" t="s">
        <v>3093</v>
      </c>
      <c r="Z1070" t="s">
        <v>650</v>
      </c>
      <c r="AA1070" s="5">
        <v>1933</v>
      </c>
      <c r="AC1070" t="s">
        <v>651</v>
      </c>
      <c r="AD1070">
        <v>124</v>
      </c>
      <c r="AE1070" t="s">
        <v>44</v>
      </c>
      <c r="AF1070" t="s">
        <v>41</v>
      </c>
    </row>
    <row r="1071" spans="1:32" x14ac:dyDescent="0.3">
      <c r="A1071" s="3" t="s">
        <v>2138</v>
      </c>
      <c r="B1071" s="4" t="s">
        <v>178</v>
      </c>
      <c r="C1071" s="6" t="s">
        <v>151</v>
      </c>
      <c r="D1071" s="5">
        <v>1</v>
      </c>
      <c r="E1071" t="s">
        <v>1885</v>
      </c>
      <c r="F1071" t="s">
        <v>1695</v>
      </c>
      <c r="G1071" t="s">
        <v>3087</v>
      </c>
      <c r="H1071" t="s">
        <v>34</v>
      </c>
      <c r="I1071" s="3" t="s">
        <v>658</v>
      </c>
      <c r="J1071" t="s">
        <v>3122</v>
      </c>
      <c r="K1071" t="s">
        <v>36</v>
      </c>
      <c r="L1071" t="s">
        <v>37</v>
      </c>
      <c r="M1071" t="s">
        <v>154</v>
      </c>
      <c r="N1071" t="s">
        <v>39</v>
      </c>
      <c r="O1071" t="s">
        <v>40</v>
      </c>
      <c r="P1071" t="s">
        <v>44</v>
      </c>
      <c r="Q1071" t="s">
        <v>44</v>
      </c>
      <c r="R1071" t="s">
        <v>44</v>
      </c>
      <c r="S1071" t="s">
        <v>44</v>
      </c>
      <c r="T1071" t="s">
        <v>44</v>
      </c>
      <c r="U1071" t="s">
        <v>44</v>
      </c>
      <c r="V1071" s="35" t="s">
        <v>3093</v>
      </c>
      <c r="W1071" s="35" t="s">
        <v>3093</v>
      </c>
      <c r="X1071" s="35" t="s">
        <v>3093</v>
      </c>
      <c r="Y1071" s="35" t="s">
        <v>3093</v>
      </c>
      <c r="Z1071" t="s">
        <v>1696</v>
      </c>
      <c r="AA1071" s="5" t="s">
        <v>1697</v>
      </c>
      <c r="AC1071" t="s">
        <v>1698</v>
      </c>
      <c r="AD1071">
        <v>46</v>
      </c>
      <c r="AE1071" t="s">
        <v>44</v>
      </c>
      <c r="AF1071" t="s">
        <v>41</v>
      </c>
    </row>
    <row r="1072" spans="1:32" x14ac:dyDescent="0.3">
      <c r="A1072" s="3" t="s">
        <v>2139</v>
      </c>
      <c r="B1072" s="4" t="s">
        <v>2140</v>
      </c>
      <c r="C1072" s="6" t="s">
        <v>151</v>
      </c>
      <c r="D1072" s="5">
        <v>1</v>
      </c>
      <c r="E1072" t="s">
        <v>1888</v>
      </c>
      <c r="F1072" t="s">
        <v>1695</v>
      </c>
      <c r="G1072" t="s">
        <v>3087</v>
      </c>
      <c r="H1072" t="s">
        <v>34</v>
      </c>
      <c r="I1072" s="3" t="s">
        <v>658</v>
      </c>
      <c r="J1072" t="s">
        <v>3122</v>
      </c>
      <c r="K1072" t="s">
        <v>36</v>
      </c>
      <c r="L1072" t="s">
        <v>37</v>
      </c>
      <c r="M1072" t="s">
        <v>154</v>
      </c>
      <c r="N1072" t="s">
        <v>39</v>
      </c>
      <c r="O1072" t="s">
        <v>40</v>
      </c>
      <c r="P1072" t="s">
        <v>44</v>
      </c>
      <c r="Q1072" t="s">
        <v>44</v>
      </c>
      <c r="R1072" t="s">
        <v>44</v>
      </c>
      <c r="S1072" t="s">
        <v>44</v>
      </c>
      <c r="T1072" t="s">
        <v>44</v>
      </c>
      <c r="U1072" t="s">
        <v>44</v>
      </c>
      <c r="V1072" s="35" t="s">
        <v>3093</v>
      </c>
      <c r="W1072" s="35" t="s">
        <v>3093</v>
      </c>
      <c r="X1072" s="35" t="s">
        <v>3093</v>
      </c>
      <c r="Y1072" s="35" t="s">
        <v>3093</v>
      </c>
      <c r="Z1072" t="s">
        <v>1696</v>
      </c>
      <c r="AA1072" s="5" t="s">
        <v>1697</v>
      </c>
      <c r="AC1072" t="s">
        <v>1698</v>
      </c>
      <c r="AD1072">
        <v>46</v>
      </c>
      <c r="AE1072" t="s">
        <v>44</v>
      </c>
      <c r="AF1072" t="s">
        <v>41</v>
      </c>
    </row>
    <row r="1073" spans="1:32" x14ac:dyDescent="0.3">
      <c r="A1073" s="3" t="s">
        <v>2141</v>
      </c>
      <c r="B1073" s="4" t="s">
        <v>2113</v>
      </c>
      <c r="C1073" s="6" t="s">
        <v>151</v>
      </c>
      <c r="D1073" s="5">
        <v>14</v>
      </c>
      <c r="E1073" t="s">
        <v>1905</v>
      </c>
      <c r="F1073" t="s">
        <v>1043</v>
      </c>
      <c r="G1073" t="s">
        <v>3089</v>
      </c>
      <c r="H1073" t="s">
        <v>44</v>
      </c>
      <c r="I1073" s="3" t="s">
        <v>44</v>
      </c>
      <c r="J1073" t="s">
        <v>3127</v>
      </c>
      <c r="K1073" t="s">
        <v>36</v>
      </c>
      <c r="L1073" t="s">
        <v>1043</v>
      </c>
      <c r="M1073" t="s">
        <v>655</v>
      </c>
      <c r="N1073" t="s">
        <v>39</v>
      </c>
      <c r="O1073" t="s">
        <v>40</v>
      </c>
      <c r="P1073" t="s">
        <v>44</v>
      </c>
      <c r="Q1073" t="s">
        <v>44</v>
      </c>
      <c r="R1073" t="s">
        <v>44</v>
      </c>
      <c r="S1073" t="s">
        <v>44</v>
      </c>
      <c r="T1073" t="s">
        <v>44</v>
      </c>
      <c r="U1073" t="s">
        <v>44</v>
      </c>
      <c r="V1073" s="35" t="s">
        <v>3093</v>
      </c>
      <c r="W1073" s="35" t="s">
        <v>3093</v>
      </c>
      <c r="X1073" s="35" t="s">
        <v>3093</v>
      </c>
      <c r="Y1073" s="35" t="s">
        <v>3093</v>
      </c>
      <c r="Z1073" t="s">
        <v>650</v>
      </c>
      <c r="AA1073" s="5">
        <v>1931</v>
      </c>
      <c r="AC1073" t="s">
        <v>1044</v>
      </c>
      <c r="AD1073">
        <v>72</v>
      </c>
      <c r="AE1073" t="s">
        <v>44</v>
      </c>
      <c r="AF1073" t="s">
        <v>41</v>
      </c>
    </row>
    <row r="1074" spans="1:32" x14ac:dyDescent="0.3">
      <c r="A1074" s="3" t="s">
        <v>2142</v>
      </c>
      <c r="B1074" s="4" t="s">
        <v>180</v>
      </c>
      <c r="C1074" s="6" t="s">
        <v>151</v>
      </c>
      <c r="D1074" s="5">
        <v>2</v>
      </c>
      <c r="E1074" t="s">
        <v>1905</v>
      </c>
      <c r="F1074" t="s">
        <v>1043</v>
      </c>
      <c r="G1074" t="s">
        <v>3089</v>
      </c>
      <c r="H1074" t="s">
        <v>44</v>
      </c>
      <c r="I1074" s="3" t="s">
        <v>44</v>
      </c>
      <c r="J1074" t="s">
        <v>3127</v>
      </c>
      <c r="K1074" t="s">
        <v>36</v>
      </c>
      <c r="L1074" t="s">
        <v>1043</v>
      </c>
      <c r="M1074" t="s">
        <v>655</v>
      </c>
      <c r="N1074" t="s">
        <v>39</v>
      </c>
      <c r="O1074" t="s">
        <v>40</v>
      </c>
      <c r="P1074" t="s">
        <v>41</v>
      </c>
      <c r="Q1074" t="s">
        <v>41</v>
      </c>
      <c r="R1074" t="s">
        <v>42</v>
      </c>
      <c r="S1074" t="s">
        <v>41</v>
      </c>
      <c r="T1074" t="s">
        <v>41</v>
      </c>
      <c r="U1074" t="s">
        <v>116</v>
      </c>
      <c r="V1074" s="35" t="s">
        <v>3093</v>
      </c>
      <c r="W1074" s="35" t="s">
        <v>3093</v>
      </c>
      <c r="X1074" s="35" t="s">
        <v>3093</v>
      </c>
      <c r="Y1074" s="35" t="s">
        <v>3093</v>
      </c>
      <c r="Z1074" t="s">
        <v>650</v>
      </c>
      <c r="AA1074" s="5">
        <v>1931</v>
      </c>
      <c r="AC1074" t="s">
        <v>1044</v>
      </c>
      <c r="AD1074">
        <v>72</v>
      </c>
      <c r="AE1074" t="s">
        <v>44</v>
      </c>
      <c r="AF1074" t="s">
        <v>41</v>
      </c>
    </row>
    <row r="1075" spans="1:32" x14ac:dyDescent="0.3">
      <c r="A1075" s="3" t="s">
        <v>2143</v>
      </c>
      <c r="B1075" s="4" t="s">
        <v>180</v>
      </c>
      <c r="C1075" s="6" t="s">
        <v>151</v>
      </c>
      <c r="D1075" s="5">
        <v>1</v>
      </c>
      <c r="E1075" t="s">
        <v>2051</v>
      </c>
      <c r="F1075" t="s">
        <v>33</v>
      </c>
      <c r="G1075" t="s">
        <v>3087</v>
      </c>
      <c r="H1075" t="s">
        <v>2144</v>
      </c>
      <c r="I1075" s="3" t="s">
        <v>44</v>
      </c>
      <c r="J1075" t="s">
        <v>3138</v>
      </c>
      <c r="K1075" t="s">
        <v>36</v>
      </c>
      <c r="L1075" t="s">
        <v>37</v>
      </c>
      <c r="M1075" t="s">
        <v>44</v>
      </c>
      <c r="N1075" t="s">
        <v>39</v>
      </c>
      <c r="O1075" t="s">
        <v>40</v>
      </c>
      <c r="P1075" t="s">
        <v>41</v>
      </c>
      <c r="Q1075" t="s">
        <v>41</v>
      </c>
      <c r="R1075" t="s">
        <v>42</v>
      </c>
      <c r="S1075" t="s">
        <v>41</v>
      </c>
      <c r="T1075" t="s">
        <v>41</v>
      </c>
      <c r="U1075" t="s">
        <v>156</v>
      </c>
      <c r="V1075" s="35" t="s">
        <v>3093</v>
      </c>
      <c r="W1075" s="35" t="s">
        <v>3093</v>
      </c>
      <c r="X1075" s="35" t="s">
        <v>3093</v>
      </c>
      <c r="Y1075" s="35" t="s">
        <v>3093</v>
      </c>
      <c r="Z1075" t="s">
        <v>45</v>
      </c>
      <c r="AA1075" s="5">
        <v>1948</v>
      </c>
      <c r="AB1075" t="s">
        <v>2145</v>
      </c>
      <c r="AC1075" t="s">
        <v>47</v>
      </c>
      <c r="AD1075">
        <v>66</v>
      </c>
      <c r="AE1075" t="s">
        <v>44</v>
      </c>
      <c r="AF1075" t="s">
        <v>41</v>
      </c>
    </row>
    <row r="1076" spans="1:32" x14ac:dyDescent="0.3">
      <c r="A1076" s="3" t="s">
        <v>2146</v>
      </c>
      <c r="B1076" t="s">
        <v>912</v>
      </c>
      <c r="C1076" s="6" t="s">
        <v>151</v>
      </c>
      <c r="D1076" s="5">
        <v>1</v>
      </c>
      <c r="E1076" t="s">
        <v>1924</v>
      </c>
      <c r="F1076" t="s">
        <v>1925</v>
      </c>
      <c r="G1076" t="s">
        <v>3091</v>
      </c>
      <c r="H1076" t="s">
        <v>34</v>
      </c>
      <c r="I1076" s="3" t="s">
        <v>1948</v>
      </c>
      <c r="J1076" t="s">
        <v>3129</v>
      </c>
      <c r="K1076" t="s">
        <v>36</v>
      </c>
      <c r="L1076" t="s">
        <v>36</v>
      </c>
      <c r="M1076" t="s">
        <v>154</v>
      </c>
      <c r="N1076" t="s">
        <v>155</v>
      </c>
      <c r="O1076" t="s">
        <v>40</v>
      </c>
      <c r="P1076" t="s">
        <v>44</v>
      </c>
      <c r="Q1076" t="s">
        <v>44</v>
      </c>
      <c r="R1076" t="s">
        <v>44</v>
      </c>
      <c r="S1076" t="s">
        <v>44</v>
      </c>
      <c r="T1076" t="s">
        <v>44</v>
      </c>
      <c r="U1076" t="s">
        <v>44</v>
      </c>
      <c r="V1076">
        <v>169</v>
      </c>
      <c r="W1076" s="35" t="s">
        <v>3093</v>
      </c>
      <c r="X1076" s="35" t="s">
        <v>3093</v>
      </c>
      <c r="Y1076" s="35" t="s">
        <v>3093</v>
      </c>
      <c r="Z1076" t="s">
        <v>1927</v>
      </c>
      <c r="AA1076" s="5" t="s">
        <v>1928</v>
      </c>
      <c r="AB1076" t="s">
        <v>2147</v>
      </c>
      <c r="AC1076" t="s">
        <v>2148</v>
      </c>
      <c r="AD1076">
        <v>222</v>
      </c>
      <c r="AE1076" t="s">
        <v>2149</v>
      </c>
      <c r="AF1076" t="s">
        <v>41</v>
      </c>
    </row>
    <row r="1077" spans="1:32" x14ac:dyDescent="0.3">
      <c r="A1077" s="3" t="s">
        <v>2150</v>
      </c>
      <c r="B1077" t="s">
        <v>912</v>
      </c>
      <c r="C1077" s="6" t="s">
        <v>151</v>
      </c>
      <c r="D1077" s="5">
        <v>1</v>
      </c>
      <c r="E1077" t="s">
        <v>1924</v>
      </c>
      <c r="F1077" t="s">
        <v>1925</v>
      </c>
      <c r="G1077" t="s">
        <v>3091</v>
      </c>
      <c r="H1077" t="s">
        <v>34</v>
      </c>
      <c r="I1077" s="3" t="s">
        <v>1948</v>
      </c>
      <c r="J1077" t="s">
        <v>3129</v>
      </c>
      <c r="K1077" t="s">
        <v>36</v>
      </c>
      <c r="L1077" t="s">
        <v>36</v>
      </c>
      <c r="M1077" t="s">
        <v>154</v>
      </c>
      <c r="N1077" t="s">
        <v>155</v>
      </c>
      <c r="O1077" t="s">
        <v>40</v>
      </c>
      <c r="P1077" t="s">
        <v>41</v>
      </c>
      <c r="Q1077" t="s">
        <v>42</v>
      </c>
      <c r="R1077" t="s">
        <v>41</v>
      </c>
      <c r="S1077" t="s">
        <v>41</v>
      </c>
      <c r="T1077" t="s">
        <v>41</v>
      </c>
      <c r="U1077" t="s">
        <v>52</v>
      </c>
      <c r="V1077">
        <v>69</v>
      </c>
      <c r="W1077" s="35" t="s">
        <v>3093</v>
      </c>
      <c r="X1077" s="35" t="s">
        <v>3093</v>
      </c>
      <c r="Y1077" s="35" t="s">
        <v>3093</v>
      </c>
      <c r="Z1077" t="s">
        <v>1927</v>
      </c>
      <c r="AA1077" s="5" t="s">
        <v>1928</v>
      </c>
      <c r="AB1077" t="s">
        <v>2151</v>
      </c>
      <c r="AC1077" t="s">
        <v>2152</v>
      </c>
      <c r="AD1077">
        <v>222</v>
      </c>
      <c r="AE1077" t="s">
        <v>2153</v>
      </c>
      <c r="AF1077" t="s">
        <v>41</v>
      </c>
    </row>
    <row r="1078" spans="1:32" x14ac:dyDescent="0.3">
      <c r="A1078" s="3" t="s">
        <v>2154</v>
      </c>
      <c r="B1078" t="s">
        <v>912</v>
      </c>
      <c r="C1078" s="6" t="s">
        <v>151</v>
      </c>
      <c r="D1078" s="5">
        <v>1</v>
      </c>
      <c r="E1078" t="s">
        <v>1924</v>
      </c>
      <c r="F1078" t="s">
        <v>1925</v>
      </c>
      <c r="G1078" t="s">
        <v>3091</v>
      </c>
      <c r="H1078" t="s">
        <v>711</v>
      </c>
      <c r="I1078" s="3">
        <v>8</v>
      </c>
      <c r="J1078" t="s">
        <v>3129</v>
      </c>
      <c r="K1078" t="s">
        <v>36</v>
      </c>
      <c r="L1078" t="s">
        <v>36</v>
      </c>
      <c r="M1078" t="s">
        <v>44</v>
      </c>
      <c r="N1078" t="s">
        <v>155</v>
      </c>
      <c r="O1078" t="s">
        <v>40</v>
      </c>
      <c r="P1078" t="s">
        <v>44</v>
      </c>
      <c r="Q1078" t="s">
        <v>44</v>
      </c>
      <c r="R1078" t="s">
        <v>44</v>
      </c>
      <c r="S1078" t="s">
        <v>44</v>
      </c>
      <c r="T1078" t="s">
        <v>44</v>
      </c>
      <c r="U1078" t="s">
        <v>44</v>
      </c>
      <c r="V1078" s="35" t="s">
        <v>3093</v>
      </c>
      <c r="W1078" s="35" t="s">
        <v>3093</v>
      </c>
      <c r="X1078" s="35" t="s">
        <v>3093</v>
      </c>
      <c r="Y1078" s="35" t="s">
        <v>3093</v>
      </c>
      <c r="Z1078" t="s">
        <v>1927</v>
      </c>
      <c r="AA1078" s="5" t="s">
        <v>1928</v>
      </c>
      <c r="AC1078" t="s">
        <v>2155</v>
      </c>
      <c r="AD1078">
        <v>215</v>
      </c>
      <c r="AE1078" t="s">
        <v>44</v>
      </c>
      <c r="AF1078" t="s">
        <v>41</v>
      </c>
    </row>
    <row r="1079" spans="1:32" x14ac:dyDescent="0.3">
      <c r="A1079" s="3" t="s">
        <v>2156</v>
      </c>
      <c r="B1079" t="s">
        <v>168</v>
      </c>
      <c r="C1079" s="6" t="s">
        <v>151</v>
      </c>
      <c r="D1079" s="5">
        <v>1</v>
      </c>
      <c r="E1079" t="s">
        <v>1924</v>
      </c>
      <c r="F1079" t="s">
        <v>1925</v>
      </c>
      <c r="G1079" t="s">
        <v>3091</v>
      </c>
      <c r="H1079" t="s">
        <v>34</v>
      </c>
      <c r="I1079" s="3" t="s">
        <v>2060</v>
      </c>
      <c r="J1079" t="s">
        <v>3129</v>
      </c>
      <c r="K1079" t="s">
        <v>36</v>
      </c>
      <c r="L1079" t="s">
        <v>36</v>
      </c>
      <c r="M1079" t="s">
        <v>44</v>
      </c>
      <c r="N1079" t="s">
        <v>39</v>
      </c>
      <c r="O1079" t="s">
        <v>40</v>
      </c>
      <c r="P1079" t="s">
        <v>41</v>
      </c>
      <c r="Q1079" t="s">
        <v>42</v>
      </c>
      <c r="R1079" t="s">
        <v>41</v>
      </c>
      <c r="S1079" t="s">
        <v>41</v>
      </c>
      <c r="T1079" t="s">
        <v>41</v>
      </c>
      <c r="U1079" t="s">
        <v>52</v>
      </c>
      <c r="V1079">
        <v>33</v>
      </c>
      <c r="W1079" s="35" t="s">
        <v>3093</v>
      </c>
      <c r="X1079" s="35" t="s">
        <v>3093</v>
      </c>
      <c r="Y1079">
        <v>19</v>
      </c>
      <c r="Z1079" t="s">
        <v>1927</v>
      </c>
      <c r="AA1079" s="5" t="s">
        <v>1928</v>
      </c>
      <c r="AC1079" t="s">
        <v>2157</v>
      </c>
      <c r="AD1079">
        <v>224</v>
      </c>
      <c r="AE1079" t="s">
        <v>2158</v>
      </c>
      <c r="AF1079" t="s">
        <v>41</v>
      </c>
    </row>
    <row r="1080" spans="1:32" x14ac:dyDescent="0.3">
      <c r="A1080" s="3" t="s">
        <v>2159</v>
      </c>
      <c r="B1080" t="s">
        <v>912</v>
      </c>
      <c r="C1080" s="6" t="s">
        <v>151</v>
      </c>
      <c r="D1080" s="5">
        <v>1</v>
      </c>
      <c r="E1080" t="s">
        <v>1955</v>
      </c>
      <c r="F1080" t="s">
        <v>1925</v>
      </c>
      <c r="G1080" t="s">
        <v>3091</v>
      </c>
      <c r="H1080" t="s">
        <v>711</v>
      </c>
      <c r="I1080" s="20" t="s">
        <v>1965</v>
      </c>
      <c r="J1080" t="s">
        <v>3136</v>
      </c>
      <c r="K1080" t="s">
        <v>36</v>
      </c>
      <c r="L1080" t="s">
        <v>36</v>
      </c>
      <c r="M1080" t="s">
        <v>44</v>
      </c>
      <c r="N1080" t="s">
        <v>832</v>
      </c>
      <c r="O1080" t="s">
        <v>40</v>
      </c>
      <c r="P1080" t="s">
        <v>41</v>
      </c>
      <c r="Q1080" t="s">
        <v>42</v>
      </c>
      <c r="R1080" t="s">
        <v>41</v>
      </c>
      <c r="S1080" t="s">
        <v>41</v>
      </c>
      <c r="T1080" t="s">
        <v>41</v>
      </c>
      <c r="U1080" t="s">
        <v>52</v>
      </c>
      <c r="V1080">
        <v>91</v>
      </c>
      <c r="W1080" s="35" t="s">
        <v>3093</v>
      </c>
      <c r="X1080" s="35" t="s">
        <v>3093</v>
      </c>
      <c r="Y1080" s="35" t="s">
        <v>3093</v>
      </c>
      <c r="Z1080" t="s">
        <v>1957</v>
      </c>
      <c r="AA1080" s="5">
        <v>1968</v>
      </c>
      <c r="AB1080" t="s">
        <v>2160</v>
      </c>
      <c r="AC1080" t="s">
        <v>2161</v>
      </c>
      <c r="AD1080">
        <v>314</v>
      </c>
      <c r="AE1080" t="s">
        <v>44</v>
      </c>
      <c r="AF1080" t="s">
        <v>41</v>
      </c>
    </row>
    <row r="1081" spans="1:32" x14ac:dyDescent="0.3">
      <c r="A1081" s="3" t="s">
        <v>2162</v>
      </c>
      <c r="B1081" t="s">
        <v>912</v>
      </c>
      <c r="C1081" s="6" t="s">
        <v>151</v>
      </c>
      <c r="D1081" s="5">
        <v>1</v>
      </c>
      <c r="E1081" t="s">
        <v>1955</v>
      </c>
      <c r="F1081" t="s">
        <v>1925</v>
      </c>
      <c r="G1081" t="s">
        <v>3091</v>
      </c>
      <c r="H1081" t="s">
        <v>711</v>
      </c>
      <c r="I1081" s="20" t="s">
        <v>1962</v>
      </c>
      <c r="J1081" t="s">
        <v>3136</v>
      </c>
      <c r="K1081" t="s">
        <v>36</v>
      </c>
      <c r="L1081" t="s">
        <v>36</v>
      </c>
      <c r="M1081" t="s">
        <v>44</v>
      </c>
      <c r="N1081" t="s">
        <v>39</v>
      </c>
      <c r="O1081" t="s">
        <v>40</v>
      </c>
      <c r="P1081" t="s">
        <v>41</v>
      </c>
      <c r="Q1081" t="s">
        <v>42</v>
      </c>
      <c r="R1081" t="s">
        <v>41</v>
      </c>
      <c r="S1081" t="s">
        <v>41</v>
      </c>
      <c r="T1081" t="s">
        <v>41</v>
      </c>
      <c r="U1081" t="s">
        <v>52</v>
      </c>
      <c r="V1081">
        <v>202</v>
      </c>
      <c r="W1081" s="35" t="s">
        <v>3093</v>
      </c>
      <c r="X1081" s="35" t="s">
        <v>3093</v>
      </c>
      <c r="Y1081" s="35" t="s">
        <v>3093</v>
      </c>
      <c r="Z1081" t="s">
        <v>1957</v>
      </c>
      <c r="AA1081" s="5">
        <v>1968</v>
      </c>
      <c r="AB1081" t="s">
        <v>2163</v>
      </c>
      <c r="AC1081" t="s">
        <v>2164</v>
      </c>
      <c r="AD1081">
        <v>314</v>
      </c>
      <c r="AE1081" t="s">
        <v>44</v>
      </c>
      <c r="AF1081" t="s">
        <v>41</v>
      </c>
    </row>
    <row r="1082" spans="1:32" x14ac:dyDescent="0.3">
      <c r="A1082" s="3" t="s">
        <v>2165</v>
      </c>
      <c r="B1082" t="s">
        <v>150</v>
      </c>
      <c r="C1082" s="6" t="s">
        <v>151</v>
      </c>
      <c r="D1082" s="5">
        <v>1</v>
      </c>
      <c r="E1082" t="s">
        <v>1955</v>
      </c>
      <c r="F1082" t="s">
        <v>1925</v>
      </c>
      <c r="G1082" t="s">
        <v>3091</v>
      </c>
      <c r="H1082" t="s">
        <v>711</v>
      </c>
      <c r="I1082" s="3">
        <v>8</v>
      </c>
      <c r="J1082" t="s">
        <v>3136</v>
      </c>
      <c r="K1082" t="s">
        <v>36</v>
      </c>
      <c r="L1082" t="s">
        <v>36</v>
      </c>
      <c r="M1082" t="s">
        <v>44</v>
      </c>
      <c r="N1082" t="s">
        <v>155</v>
      </c>
      <c r="O1082" t="s">
        <v>40</v>
      </c>
      <c r="P1082" t="s">
        <v>41</v>
      </c>
      <c r="Q1082" t="s">
        <v>42</v>
      </c>
      <c r="R1082" t="s">
        <v>41</v>
      </c>
      <c r="S1082" t="s">
        <v>41</v>
      </c>
      <c r="T1082" t="s">
        <v>41</v>
      </c>
      <c r="U1082" t="s">
        <v>52</v>
      </c>
      <c r="V1082">
        <v>202</v>
      </c>
      <c r="W1082" s="35" t="s">
        <v>3093</v>
      </c>
      <c r="X1082" s="35" t="s">
        <v>3093</v>
      </c>
      <c r="Y1082" s="35" t="s">
        <v>3093</v>
      </c>
      <c r="Z1082" t="s">
        <v>1957</v>
      </c>
      <c r="AA1082" s="5">
        <v>1968</v>
      </c>
      <c r="AC1082" t="s">
        <v>2166</v>
      </c>
      <c r="AD1082">
        <v>314</v>
      </c>
      <c r="AE1082" t="s">
        <v>44</v>
      </c>
      <c r="AF1082" t="s">
        <v>41</v>
      </c>
    </row>
    <row r="1083" spans="1:32" x14ac:dyDescent="0.3">
      <c r="A1083" s="3" t="s">
        <v>2167</v>
      </c>
      <c r="B1083" t="s">
        <v>2168</v>
      </c>
      <c r="C1083" s="6" t="s">
        <v>151</v>
      </c>
      <c r="D1083" s="5">
        <v>1</v>
      </c>
      <c r="E1083" t="s">
        <v>1955</v>
      </c>
      <c r="F1083" t="s">
        <v>1925</v>
      </c>
      <c r="G1083" t="s">
        <v>3091</v>
      </c>
      <c r="H1083" t="s">
        <v>711</v>
      </c>
      <c r="I1083" s="20" t="s">
        <v>1962</v>
      </c>
      <c r="J1083" t="s">
        <v>3136</v>
      </c>
      <c r="K1083" t="s">
        <v>36</v>
      </c>
      <c r="L1083" t="s">
        <v>36</v>
      </c>
      <c r="M1083" t="s">
        <v>44</v>
      </c>
      <c r="N1083" t="s">
        <v>39</v>
      </c>
      <c r="O1083" t="s">
        <v>40</v>
      </c>
      <c r="P1083" t="s">
        <v>41</v>
      </c>
      <c r="Q1083" t="s">
        <v>41</v>
      </c>
      <c r="R1083" t="s">
        <v>41</v>
      </c>
      <c r="S1083" t="s">
        <v>42</v>
      </c>
      <c r="T1083" t="s">
        <v>41</v>
      </c>
      <c r="U1083" t="s">
        <v>185</v>
      </c>
      <c r="V1083">
        <v>117</v>
      </c>
      <c r="W1083" s="35" t="s">
        <v>3093</v>
      </c>
      <c r="X1083" s="35" t="s">
        <v>3093</v>
      </c>
      <c r="Y1083" s="35" t="s">
        <v>3093</v>
      </c>
      <c r="Z1083" t="s">
        <v>1957</v>
      </c>
      <c r="AA1083" s="5">
        <v>1968</v>
      </c>
      <c r="AB1083" t="s">
        <v>2169</v>
      </c>
      <c r="AC1083" t="s">
        <v>2170</v>
      </c>
      <c r="AD1083">
        <v>315</v>
      </c>
      <c r="AE1083" t="s">
        <v>2171</v>
      </c>
      <c r="AF1083" t="s">
        <v>42</v>
      </c>
    </row>
    <row r="1084" spans="1:32" x14ac:dyDescent="0.3">
      <c r="A1084" t="s">
        <v>2172</v>
      </c>
      <c r="B1084" t="s">
        <v>212</v>
      </c>
      <c r="C1084" t="s">
        <v>194</v>
      </c>
      <c r="D1084" s="5">
        <v>1</v>
      </c>
      <c r="E1084" t="s">
        <v>1830</v>
      </c>
      <c r="F1084" t="s">
        <v>1831</v>
      </c>
      <c r="G1084" t="s">
        <v>3089</v>
      </c>
      <c r="H1084" t="s">
        <v>34</v>
      </c>
      <c r="I1084" s="3" t="s">
        <v>1732</v>
      </c>
      <c r="J1084" t="s">
        <v>3152</v>
      </c>
      <c r="K1084" t="s">
        <v>36</v>
      </c>
      <c r="L1084" t="s">
        <v>153</v>
      </c>
      <c r="M1084" t="s">
        <v>694</v>
      </c>
      <c r="N1084" t="s">
        <v>39</v>
      </c>
      <c r="O1084" t="s">
        <v>40</v>
      </c>
      <c r="P1084" t="s">
        <v>41</v>
      </c>
      <c r="Q1084" t="s">
        <v>41</v>
      </c>
      <c r="R1084" t="s">
        <v>41</v>
      </c>
      <c r="S1084" t="s">
        <v>42</v>
      </c>
      <c r="T1084" t="s">
        <v>41</v>
      </c>
      <c r="U1084" t="s">
        <v>2173</v>
      </c>
      <c r="V1084" s="35" t="s">
        <v>3093</v>
      </c>
      <c r="W1084" s="35" t="s">
        <v>3093</v>
      </c>
      <c r="X1084" s="35" t="s">
        <v>3093</v>
      </c>
      <c r="Y1084" s="35" t="s">
        <v>3093</v>
      </c>
      <c r="Z1084" t="s">
        <v>650</v>
      </c>
      <c r="AA1084" s="5">
        <v>1932</v>
      </c>
      <c r="AC1084" t="s">
        <v>1833</v>
      </c>
      <c r="AD1084">
        <v>42</v>
      </c>
      <c r="AE1084" t="s">
        <v>44</v>
      </c>
      <c r="AF1084" t="s">
        <v>41</v>
      </c>
    </row>
    <row r="1085" spans="1:32" x14ac:dyDescent="0.3">
      <c r="A1085" s="23" t="s">
        <v>2174</v>
      </c>
      <c r="B1085" t="s">
        <v>193</v>
      </c>
      <c r="C1085" t="s">
        <v>194</v>
      </c>
      <c r="D1085">
        <v>2</v>
      </c>
      <c r="E1085" t="s">
        <v>1710</v>
      </c>
      <c r="F1085" t="s">
        <v>1710</v>
      </c>
      <c r="G1085" t="s">
        <v>3088</v>
      </c>
      <c r="H1085" t="s">
        <v>877</v>
      </c>
      <c r="I1085" s="3">
        <v>2</v>
      </c>
      <c r="J1085" t="s">
        <v>3137</v>
      </c>
      <c r="K1085" t="s">
        <v>36</v>
      </c>
      <c r="L1085" t="s">
        <v>153</v>
      </c>
      <c r="M1085" t="s">
        <v>794</v>
      </c>
      <c r="N1085" t="s">
        <v>155</v>
      </c>
      <c r="O1085" t="s">
        <v>40</v>
      </c>
      <c r="P1085" t="s">
        <v>44</v>
      </c>
      <c r="Q1085" t="s">
        <v>44</v>
      </c>
      <c r="R1085" t="s">
        <v>44</v>
      </c>
      <c r="S1085" t="s">
        <v>44</v>
      </c>
      <c r="T1085" t="s">
        <v>44</v>
      </c>
      <c r="U1085" t="s">
        <v>44</v>
      </c>
      <c r="V1085">
        <v>300</v>
      </c>
      <c r="W1085" s="35" t="s">
        <v>3093</v>
      </c>
      <c r="X1085">
        <v>12</v>
      </c>
      <c r="Y1085">
        <v>50</v>
      </c>
      <c r="Z1085" t="s">
        <v>650</v>
      </c>
      <c r="AA1085">
        <v>1932</v>
      </c>
      <c r="AB1085" t="s">
        <v>2175</v>
      </c>
      <c r="AC1085" t="s">
        <v>1847</v>
      </c>
      <c r="AD1085">
        <v>12</v>
      </c>
      <c r="AE1085" t="s">
        <v>44</v>
      </c>
      <c r="AF1085" t="s">
        <v>41</v>
      </c>
    </row>
    <row r="1086" spans="1:32" x14ac:dyDescent="0.3">
      <c r="A1086" s="20" t="s">
        <v>2176</v>
      </c>
      <c r="B1086" t="s">
        <v>675</v>
      </c>
      <c r="C1086" t="s">
        <v>194</v>
      </c>
      <c r="D1086">
        <v>2</v>
      </c>
      <c r="E1086" t="s">
        <v>1710</v>
      </c>
      <c r="F1086" t="s">
        <v>1710</v>
      </c>
      <c r="G1086" t="s">
        <v>3088</v>
      </c>
      <c r="H1086" t="s">
        <v>877</v>
      </c>
      <c r="I1086" s="3">
        <v>2</v>
      </c>
      <c r="J1086" t="s">
        <v>3137</v>
      </c>
      <c r="K1086" t="s">
        <v>36</v>
      </c>
      <c r="L1086" t="s">
        <v>153</v>
      </c>
      <c r="M1086" t="s">
        <v>794</v>
      </c>
      <c r="N1086" t="s">
        <v>155</v>
      </c>
      <c r="O1086" t="s">
        <v>40</v>
      </c>
      <c r="P1086" t="s">
        <v>44</v>
      </c>
      <c r="Q1086" t="s">
        <v>44</v>
      </c>
      <c r="R1086" t="s">
        <v>44</v>
      </c>
      <c r="S1086" t="s">
        <v>44</v>
      </c>
      <c r="T1086" t="s">
        <v>44</v>
      </c>
      <c r="U1086" t="s">
        <v>44</v>
      </c>
      <c r="V1086" s="35" t="s">
        <v>3093</v>
      </c>
      <c r="W1086" s="35" t="s">
        <v>3093</v>
      </c>
      <c r="X1086" s="35" t="s">
        <v>3093</v>
      </c>
      <c r="Y1086" s="35" t="s">
        <v>3093</v>
      </c>
      <c r="Z1086" t="s">
        <v>650</v>
      </c>
      <c r="AA1086">
        <v>1932</v>
      </c>
      <c r="AB1086" t="s">
        <v>2177</v>
      </c>
      <c r="AC1086" t="s">
        <v>1847</v>
      </c>
      <c r="AD1086">
        <v>12</v>
      </c>
      <c r="AE1086" t="s">
        <v>44</v>
      </c>
      <c r="AF1086" t="s">
        <v>41</v>
      </c>
    </row>
    <row r="1087" spans="1:32" x14ac:dyDescent="0.3">
      <c r="A1087" s="20" t="s">
        <v>2178</v>
      </c>
      <c r="B1087" t="s">
        <v>212</v>
      </c>
      <c r="C1087" t="s">
        <v>194</v>
      </c>
      <c r="D1087">
        <v>1</v>
      </c>
      <c r="E1087" t="s">
        <v>1893</v>
      </c>
      <c r="F1087" t="s">
        <v>1710</v>
      </c>
      <c r="G1087" t="s">
        <v>3088</v>
      </c>
      <c r="H1087" t="s">
        <v>44</v>
      </c>
      <c r="I1087" s="3" t="s">
        <v>44</v>
      </c>
      <c r="J1087" t="s">
        <v>3154</v>
      </c>
      <c r="K1087" t="s">
        <v>36</v>
      </c>
      <c r="L1087" t="s">
        <v>153</v>
      </c>
      <c r="M1087" t="s">
        <v>794</v>
      </c>
      <c r="N1087" t="s">
        <v>155</v>
      </c>
      <c r="O1087" t="s">
        <v>40</v>
      </c>
      <c r="P1087" t="s">
        <v>44</v>
      </c>
      <c r="Q1087" t="s">
        <v>44</v>
      </c>
      <c r="R1087" t="s">
        <v>44</v>
      </c>
      <c r="S1087" t="s">
        <v>44</v>
      </c>
      <c r="T1087" t="s">
        <v>44</v>
      </c>
      <c r="U1087" t="s">
        <v>44</v>
      </c>
      <c r="V1087" s="35" t="s">
        <v>3093</v>
      </c>
      <c r="W1087" s="35" t="s">
        <v>3093</v>
      </c>
      <c r="X1087" s="35" t="s">
        <v>3093</v>
      </c>
      <c r="Y1087" s="35" t="s">
        <v>3093</v>
      </c>
      <c r="Z1087" t="s">
        <v>2179</v>
      </c>
      <c r="AA1087">
        <v>1900</v>
      </c>
      <c r="AC1087" t="s">
        <v>1847</v>
      </c>
      <c r="AD1087">
        <v>6</v>
      </c>
      <c r="AE1087" t="s">
        <v>44</v>
      </c>
      <c r="AF1087" t="s">
        <v>41</v>
      </c>
    </row>
    <row r="1088" spans="1:32" x14ac:dyDescent="0.3">
      <c r="A1088" s="3" t="s">
        <v>2180</v>
      </c>
      <c r="B1088" s="4" t="s">
        <v>208</v>
      </c>
      <c r="C1088" s="6" t="s">
        <v>194</v>
      </c>
      <c r="D1088" s="5">
        <v>2</v>
      </c>
      <c r="E1088" t="s">
        <v>1862</v>
      </c>
      <c r="F1088" t="s">
        <v>1472</v>
      </c>
      <c r="G1088" t="s">
        <v>3091</v>
      </c>
      <c r="H1088" t="s">
        <v>711</v>
      </c>
      <c r="I1088" s="3" t="s">
        <v>44</v>
      </c>
      <c r="J1088" t="s">
        <v>3126</v>
      </c>
      <c r="K1088" t="s">
        <v>36</v>
      </c>
      <c r="L1088" t="s">
        <v>153</v>
      </c>
      <c r="M1088" t="s">
        <v>655</v>
      </c>
      <c r="N1088" t="s">
        <v>39</v>
      </c>
      <c r="O1088" t="s">
        <v>40</v>
      </c>
      <c r="P1088" t="s">
        <v>44</v>
      </c>
      <c r="Q1088" t="s">
        <v>44</v>
      </c>
      <c r="R1088" t="s">
        <v>44</v>
      </c>
      <c r="S1088" t="s">
        <v>44</v>
      </c>
      <c r="T1088" t="s">
        <v>44</v>
      </c>
      <c r="U1088" t="s">
        <v>44</v>
      </c>
      <c r="V1088" s="35" t="s">
        <v>3093</v>
      </c>
      <c r="W1088" s="35" t="s">
        <v>3093</v>
      </c>
      <c r="X1088" s="35" t="s">
        <v>3093</v>
      </c>
      <c r="Y1088" s="35" t="s">
        <v>3093</v>
      </c>
      <c r="Z1088" t="s">
        <v>650</v>
      </c>
      <c r="AA1088" s="5">
        <v>1929</v>
      </c>
      <c r="AC1088" t="s">
        <v>1474</v>
      </c>
      <c r="AD1088">
        <v>116</v>
      </c>
      <c r="AE1088" t="s">
        <v>44</v>
      </c>
      <c r="AF1088" t="s">
        <v>41</v>
      </c>
    </row>
    <row r="1089" spans="1:32" x14ac:dyDescent="0.3">
      <c r="A1089" s="3" t="s">
        <v>2181</v>
      </c>
      <c r="B1089" s="4" t="s">
        <v>218</v>
      </c>
      <c r="C1089" s="6" t="s">
        <v>194</v>
      </c>
      <c r="D1089" s="5">
        <v>1</v>
      </c>
      <c r="E1089" t="s">
        <v>1865</v>
      </c>
      <c r="F1089" t="s">
        <v>646</v>
      </c>
      <c r="G1089" t="s">
        <v>3090</v>
      </c>
      <c r="H1089" t="s">
        <v>34</v>
      </c>
      <c r="I1089" s="3" t="s">
        <v>673</v>
      </c>
      <c r="J1089" t="s">
        <v>3126</v>
      </c>
      <c r="K1089" t="s">
        <v>36</v>
      </c>
      <c r="L1089" t="s">
        <v>153</v>
      </c>
      <c r="M1089" t="s">
        <v>2009</v>
      </c>
      <c r="N1089" t="s">
        <v>709</v>
      </c>
      <c r="O1089" t="s">
        <v>40</v>
      </c>
      <c r="P1089" t="s">
        <v>41</v>
      </c>
      <c r="Q1089" t="s">
        <v>42</v>
      </c>
      <c r="R1089" t="s">
        <v>41</v>
      </c>
      <c r="S1089" t="s">
        <v>41</v>
      </c>
      <c r="T1089" t="s">
        <v>41</v>
      </c>
      <c r="U1089" t="s">
        <v>52</v>
      </c>
      <c r="V1089">
        <v>170</v>
      </c>
      <c r="W1089">
        <v>32</v>
      </c>
      <c r="X1089" s="35" t="s">
        <v>3093</v>
      </c>
      <c r="Y1089" s="35" t="s">
        <v>3093</v>
      </c>
      <c r="Z1089" t="s">
        <v>650</v>
      </c>
      <c r="AA1089" s="5">
        <v>1933</v>
      </c>
      <c r="AB1089" t="s">
        <v>2182</v>
      </c>
      <c r="AC1089" t="s">
        <v>651</v>
      </c>
      <c r="AD1089">
        <v>81</v>
      </c>
      <c r="AE1089" t="s">
        <v>44</v>
      </c>
      <c r="AF1089" t="s">
        <v>41</v>
      </c>
    </row>
    <row r="1090" spans="1:32" x14ac:dyDescent="0.3">
      <c r="A1090" s="3" t="s">
        <v>2183</v>
      </c>
      <c r="B1090" s="4" t="s">
        <v>193</v>
      </c>
      <c r="C1090" s="6" t="s">
        <v>194</v>
      </c>
      <c r="D1090" s="5">
        <v>1</v>
      </c>
      <c r="E1090" t="s">
        <v>1865</v>
      </c>
      <c r="F1090" t="s">
        <v>646</v>
      </c>
      <c r="G1090" t="s">
        <v>3090</v>
      </c>
      <c r="H1090" t="s">
        <v>34</v>
      </c>
      <c r="I1090" s="3" t="s">
        <v>680</v>
      </c>
      <c r="J1090" t="s">
        <v>3126</v>
      </c>
      <c r="K1090" t="s">
        <v>36</v>
      </c>
      <c r="L1090" t="s">
        <v>153</v>
      </c>
      <c r="M1090" t="s">
        <v>1866</v>
      </c>
      <c r="N1090" t="s">
        <v>155</v>
      </c>
      <c r="O1090" t="s">
        <v>40</v>
      </c>
      <c r="P1090" t="s">
        <v>44</v>
      </c>
      <c r="Q1090" t="s">
        <v>44</v>
      </c>
      <c r="R1090" t="s">
        <v>44</v>
      </c>
      <c r="S1090" t="s">
        <v>44</v>
      </c>
      <c r="T1090" t="s">
        <v>44</v>
      </c>
      <c r="U1090" t="s">
        <v>44</v>
      </c>
      <c r="V1090" s="35" t="s">
        <v>3093</v>
      </c>
      <c r="W1090" s="35" t="s">
        <v>3093</v>
      </c>
      <c r="X1090" s="35" t="s">
        <v>3093</v>
      </c>
      <c r="Y1090" s="35" t="s">
        <v>3093</v>
      </c>
      <c r="Z1090" t="s">
        <v>650</v>
      </c>
      <c r="AA1090" s="5">
        <v>1933</v>
      </c>
      <c r="AC1090" t="s">
        <v>651</v>
      </c>
      <c r="AD1090">
        <v>88</v>
      </c>
      <c r="AE1090" t="s">
        <v>44</v>
      </c>
      <c r="AF1090" t="s">
        <v>41</v>
      </c>
    </row>
    <row r="1091" spans="1:32" x14ac:dyDescent="0.3">
      <c r="A1091" s="3" t="s">
        <v>2184</v>
      </c>
      <c r="B1091" s="4" t="s">
        <v>193</v>
      </c>
      <c r="C1091" s="6" t="s">
        <v>194</v>
      </c>
      <c r="D1091" s="5">
        <v>1</v>
      </c>
      <c r="E1091" t="s">
        <v>1865</v>
      </c>
      <c r="F1091" t="s">
        <v>646</v>
      </c>
      <c r="G1091" t="s">
        <v>3090</v>
      </c>
      <c r="H1091" t="s">
        <v>711</v>
      </c>
      <c r="I1091" s="3" t="s">
        <v>1854</v>
      </c>
      <c r="J1091" t="s">
        <v>3126</v>
      </c>
      <c r="K1091" t="s">
        <v>36</v>
      </c>
      <c r="L1091" t="s">
        <v>153</v>
      </c>
      <c r="M1091" t="s">
        <v>1866</v>
      </c>
      <c r="N1091" t="s">
        <v>155</v>
      </c>
      <c r="O1091" t="s">
        <v>40</v>
      </c>
      <c r="P1091" t="s">
        <v>44</v>
      </c>
      <c r="Q1091" t="s">
        <v>44</v>
      </c>
      <c r="R1091" t="s">
        <v>44</v>
      </c>
      <c r="S1091" t="s">
        <v>44</v>
      </c>
      <c r="T1091" t="s">
        <v>44</v>
      </c>
      <c r="U1091" t="s">
        <v>44</v>
      </c>
      <c r="V1091" s="35" t="s">
        <v>3093</v>
      </c>
      <c r="W1091" s="35" t="s">
        <v>3093</v>
      </c>
      <c r="X1091" s="35" t="s">
        <v>3093</v>
      </c>
      <c r="Y1091" s="35" t="s">
        <v>3093</v>
      </c>
      <c r="Z1091" t="s">
        <v>650</v>
      </c>
      <c r="AA1091" s="5">
        <v>1933</v>
      </c>
      <c r="AC1091" t="s">
        <v>651</v>
      </c>
      <c r="AD1091">
        <v>88</v>
      </c>
      <c r="AE1091" t="s">
        <v>44</v>
      </c>
      <c r="AF1091" t="s">
        <v>41</v>
      </c>
    </row>
    <row r="1092" spans="1:32" x14ac:dyDescent="0.3">
      <c r="A1092" s="3" t="s">
        <v>2185</v>
      </c>
      <c r="B1092" s="4" t="s">
        <v>204</v>
      </c>
      <c r="C1092" s="6" t="s">
        <v>194</v>
      </c>
      <c r="D1092" s="5">
        <v>2</v>
      </c>
      <c r="E1092" t="s">
        <v>1865</v>
      </c>
      <c r="F1092" t="s">
        <v>646</v>
      </c>
      <c r="G1092" t="s">
        <v>3090</v>
      </c>
      <c r="H1092" t="s">
        <v>34</v>
      </c>
      <c r="I1092" s="3" t="s">
        <v>324</v>
      </c>
      <c r="J1092" t="s">
        <v>3126</v>
      </c>
      <c r="K1092" t="s">
        <v>36</v>
      </c>
      <c r="L1092" t="s">
        <v>153</v>
      </c>
      <c r="M1092" t="s">
        <v>1866</v>
      </c>
      <c r="N1092" t="s">
        <v>155</v>
      </c>
      <c r="O1092" t="s">
        <v>40</v>
      </c>
      <c r="P1092" t="s">
        <v>44</v>
      </c>
      <c r="Q1092" t="s">
        <v>44</v>
      </c>
      <c r="R1092" t="s">
        <v>44</v>
      </c>
      <c r="S1092" t="s">
        <v>44</v>
      </c>
      <c r="T1092" t="s">
        <v>44</v>
      </c>
      <c r="U1092" t="s">
        <v>44</v>
      </c>
      <c r="V1092" s="35" t="s">
        <v>3093</v>
      </c>
      <c r="W1092" s="35" t="s">
        <v>3093</v>
      </c>
      <c r="X1092" s="35" t="s">
        <v>3093</v>
      </c>
      <c r="Y1092" s="35" t="s">
        <v>3093</v>
      </c>
      <c r="Z1092" t="s">
        <v>650</v>
      </c>
      <c r="AA1092" s="5">
        <v>1933</v>
      </c>
      <c r="AC1092" t="s">
        <v>651</v>
      </c>
      <c r="AD1092">
        <v>88</v>
      </c>
      <c r="AE1092" t="s">
        <v>44</v>
      </c>
      <c r="AF1092" t="s">
        <v>41</v>
      </c>
    </row>
    <row r="1093" spans="1:32" x14ac:dyDescent="0.3">
      <c r="A1093" s="3" t="s">
        <v>2186</v>
      </c>
      <c r="B1093" s="4" t="s">
        <v>204</v>
      </c>
      <c r="C1093" s="6" t="s">
        <v>194</v>
      </c>
      <c r="D1093" s="5">
        <v>2</v>
      </c>
      <c r="E1093" t="s">
        <v>1865</v>
      </c>
      <c r="F1093" t="s">
        <v>646</v>
      </c>
      <c r="G1093" t="s">
        <v>3090</v>
      </c>
      <c r="H1093" t="s">
        <v>34</v>
      </c>
      <c r="I1093" s="3" t="s">
        <v>680</v>
      </c>
      <c r="J1093" t="s">
        <v>3126</v>
      </c>
      <c r="K1093" t="s">
        <v>36</v>
      </c>
      <c r="L1093" t="s">
        <v>153</v>
      </c>
      <c r="M1093" t="s">
        <v>1866</v>
      </c>
      <c r="N1093" t="s">
        <v>155</v>
      </c>
      <c r="O1093" t="s">
        <v>40</v>
      </c>
      <c r="P1093" t="s">
        <v>44</v>
      </c>
      <c r="Q1093" t="s">
        <v>44</v>
      </c>
      <c r="R1093" t="s">
        <v>44</v>
      </c>
      <c r="S1093" t="s">
        <v>44</v>
      </c>
      <c r="T1093" t="s">
        <v>44</v>
      </c>
      <c r="U1093" t="s">
        <v>44</v>
      </c>
      <c r="V1093" s="35" t="s">
        <v>3093</v>
      </c>
      <c r="W1093" s="35" t="s">
        <v>3093</v>
      </c>
      <c r="X1093" s="35" t="s">
        <v>3093</v>
      </c>
      <c r="Y1093" s="35" t="s">
        <v>3093</v>
      </c>
      <c r="Z1093" t="s">
        <v>650</v>
      </c>
      <c r="AA1093" s="5">
        <v>1933</v>
      </c>
      <c r="AC1093" t="s">
        <v>651</v>
      </c>
      <c r="AD1093">
        <v>88</v>
      </c>
      <c r="AE1093" t="s">
        <v>44</v>
      </c>
      <c r="AF1093" t="s">
        <v>41</v>
      </c>
    </row>
    <row r="1094" spans="1:32" x14ac:dyDescent="0.3">
      <c r="A1094" s="3" t="s">
        <v>2187</v>
      </c>
      <c r="B1094" s="4" t="s">
        <v>197</v>
      </c>
      <c r="C1094" s="6" t="s">
        <v>194</v>
      </c>
      <c r="D1094" s="5">
        <v>1</v>
      </c>
      <c r="E1094" t="s">
        <v>1865</v>
      </c>
      <c r="F1094" t="s">
        <v>646</v>
      </c>
      <c r="G1094" t="s">
        <v>3090</v>
      </c>
      <c r="H1094" t="s">
        <v>711</v>
      </c>
      <c r="I1094" s="3" t="s">
        <v>1854</v>
      </c>
      <c r="J1094" t="s">
        <v>3126</v>
      </c>
      <c r="K1094" t="s">
        <v>36</v>
      </c>
      <c r="L1094" t="s">
        <v>153</v>
      </c>
      <c r="M1094" t="s">
        <v>1866</v>
      </c>
      <c r="N1094" t="s">
        <v>155</v>
      </c>
      <c r="O1094" t="s">
        <v>40</v>
      </c>
      <c r="P1094" t="s">
        <v>44</v>
      </c>
      <c r="Q1094" t="s">
        <v>44</v>
      </c>
      <c r="R1094" t="s">
        <v>44</v>
      </c>
      <c r="S1094" t="s">
        <v>44</v>
      </c>
      <c r="T1094" t="s">
        <v>44</v>
      </c>
      <c r="U1094" t="s">
        <v>44</v>
      </c>
      <c r="V1094" s="35" t="s">
        <v>3093</v>
      </c>
      <c r="W1094" s="35" t="s">
        <v>3093</v>
      </c>
      <c r="X1094" s="35" t="s">
        <v>3093</v>
      </c>
      <c r="Y1094" s="35" t="s">
        <v>3093</v>
      </c>
      <c r="Z1094" t="s">
        <v>650</v>
      </c>
      <c r="AA1094" s="5">
        <v>1933</v>
      </c>
      <c r="AB1094" t="s">
        <v>2188</v>
      </c>
      <c r="AC1094" t="s">
        <v>651</v>
      </c>
      <c r="AD1094">
        <v>88</v>
      </c>
      <c r="AE1094" t="s">
        <v>44</v>
      </c>
      <c r="AF1094" t="s">
        <v>41</v>
      </c>
    </row>
    <row r="1095" spans="1:32" x14ac:dyDescent="0.3">
      <c r="A1095" s="3" t="s">
        <v>2189</v>
      </c>
      <c r="B1095" s="4" t="s">
        <v>208</v>
      </c>
      <c r="C1095" s="6" t="s">
        <v>194</v>
      </c>
      <c r="D1095" s="5">
        <v>2</v>
      </c>
      <c r="E1095" t="s">
        <v>1865</v>
      </c>
      <c r="F1095" t="s">
        <v>646</v>
      </c>
      <c r="G1095" t="s">
        <v>3090</v>
      </c>
      <c r="H1095" t="s">
        <v>34</v>
      </c>
      <c r="I1095" s="3" t="s">
        <v>680</v>
      </c>
      <c r="J1095" t="s">
        <v>3126</v>
      </c>
      <c r="K1095" t="s">
        <v>36</v>
      </c>
      <c r="L1095" t="s">
        <v>153</v>
      </c>
      <c r="M1095" t="s">
        <v>1866</v>
      </c>
      <c r="N1095" t="s">
        <v>155</v>
      </c>
      <c r="O1095" t="s">
        <v>40</v>
      </c>
      <c r="P1095" t="s">
        <v>44</v>
      </c>
      <c r="Q1095" t="s">
        <v>44</v>
      </c>
      <c r="R1095" t="s">
        <v>44</v>
      </c>
      <c r="S1095" t="s">
        <v>44</v>
      </c>
      <c r="T1095" t="s">
        <v>44</v>
      </c>
      <c r="U1095" t="s">
        <v>44</v>
      </c>
      <c r="V1095" s="35" t="s">
        <v>3093</v>
      </c>
      <c r="W1095" s="35" t="s">
        <v>3093</v>
      </c>
      <c r="X1095" s="35" t="s">
        <v>3093</v>
      </c>
      <c r="Y1095" s="35" t="s">
        <v>3093</v>
      </c>
      <c r="Z1095" t="s">
        <v>650</v>
      </c>
      <c r="AA1095" s="5">
        <v>1933</v>
      </c>
      <c r="AC1095" t="s">
        <v>651</v>
      </c>
      <c r="AD1095">
        <v>88</v>
      </c>
      <c r="AE1095" t="s">
        <v>44</v>
      </c>
      <c r="AF1095" t="s">
        <v>41</v>
      </c>
    </row>
    <row r="1096" spans="1:32" x14ac:dyDescent="0.3">
      <c r="A1096" s="3" t="s">
        <v>2190</v>
      </c>
      <c r="B1096" s="4" t="s">
        <v>208</v>
      </c>
      <c r="C1096" s="6" t="s">
        <v>194</v>
      </c>
      <c r="D1096" s="5">
        <v>3</v>
      </c>
      <c r="E1096" t="s">
        <v>1865</v>
      </c>
      <c r="F1096" t="s">
        <v>646</v>
      </c>
      <c r="G1096" t="s">
        <v>3090</v>
      </c>
      <c r="H1096" t="s">
        <v>711</v>
      </c>
      <c r="I1096" s="3" t="s">
        <v>1854</v>
      </c>
      <c r="J1096" t="s">
        <v>3126</v>
      </c>
      <c r="K1096" t="s">
        <v>36</v>
      </c>
      <c r="L1096" t="s">
        <v>153</v>
      </c>
      <c r="M1096" t="s">
        <v>1866</v>
      </c>
      <c r="N1096" t="s">
        <v>155</v>
      </c>
      <c r="O1096" t="s">
        <v>40</v>
      </c>
      <c r="P1096" t="s">
        <v>44</v>
      </c>
      <c r="Q1096" t="s">
        <v>44</v>
      </c>
      <c r="R1096" t="s">
        <v>44</v>
      </c>
      <c r="S1096" t="s">
        <v>44</v>
      </c>
      <c r="T1096" t="s">
        <v>44</v>
      </c>
      <c r="U1096" t="s">
        <v>44</v>
      </c>
      <c r="V1096" s="35" t="s">
        <v>3093</v>
      </c>
      <c r="W1096" s="35" t="s">
        <v>3093</v>
      </c>
      <c r="X1096" s="35" t="s">
        <v>3093</v>
      </c>
      <c r="Y1096" s="35" t="s">
        <v>3093</v>
      </c>
      <c r="Z1096" t="s">
        <v>650</v>
      </c>
      <c r="AA1096" s="5">
        <v>1933</v>
      </c>
      <c r="AC1096" t="s">
        <v>651</v>
      </c>
      <c r="AD1096">
        <v>88</v>
      </c>
      <c r="AE1096" t="s">
        <v>44</v>
      </c>
      <c r="AF1096" t="s">
        <v>41</v>
      </c>
    </row>
    <row r="1097" spans="1:32" x14ac:dyDescent="0.3">
      <c r="A1097" s="3" t="s">
        <v>2191</v>
      </c>
      <c r="B1097" s="4" t="s">
        <v>208</v>
      </c>
      <c r="C1097" s="6" t="s">
        <v>194</v>
      </c>
      <c r="D1097" s="5">
        <v>2</v>
      </c>
      <c r="E1097" t="s">
        <v>1865</v>
      </c>
      <c r="F1097" t="s">
        <v>646</v>
      </c>
      <c r="G1097" t="s">
        <v>3090</v>
      </c>
      <c r="H1097" t="s">
        <v>711</v>
      </c>
      <c r="I1097" s="3" t="s">
        <v>1854</v>
      </c>
      <c r="J1097" t="s">
        <v>3126</v>
      </c>
      <c r="K1097" t="s">
        <v>36</v>
      </c>
      <c r="L1097" t="s">
        <v>153</v>
      </c>
      <c r="M1097" t="s">
        <v>1866</v>
      </c>
      <c r="N1097" t="s">
        <v>155</v>
      </c>
      <c r="O1097" t="s">
        <v>40</v>
      </c>
      <c r="P1097" t="s">
        <v>44</v>
      </c>
      <c r="Q1097" t="s">
        <v>44</v>
      </c>
      <c r="R1097" t="s">
        <v>44</v>
      </c>
      <c r="S1097" t="s">
        <v>44</v>
      </c>
      <c r="T1097" t="s">
        <v>44</v>
      </c>
      <c r="U1097" t="s">
        <v>44</v>
      </c>
      <c r="V1097" s="35" t="s">
        <v>3093</v>
      </c>
      <c r="W1097" s="35" t="s">
        <v>3093</v>
      </c>
      <c r="X1097" s="35" t="s">
        <v>3093</v>
      </c>
      <c r="Y1097" s="35" t="s">
        <v>3093</v>
      </c>
      <c r="Z1097" t="s">
        <v>650</v>
      </c>
      <c r="AA1097" s="5">
        <v>1933</v>
      </c>
      <c r="AC1097" t="s">
        <v>651</v>
      </c>
      <c r="AD1097">
        <v>88</v>
      </c>
      <c r="AE1097" t="s">
        <v>44</v>
      </c>
      <c r="AF1097" t="s">
        <v>41</v>
      </c>
    </row>
    <row r="1098" spans="1:32" x14ac:dyDescent="0.3">
      <c r="A1098" s="3" t="s">
        <v>2192</v>
      </c>
      <c r="B1098" s="4" t="s">
        <v>197</v>
      </c>
      <c r="C1098" s="6" t="s">
        <v>194</v>
      </c>
      <c r="D1098" s="5">
        <v>1</v>
      </c>
      <c r="E1098" t="s">
        <v>1865</v>
      </c>
      <c r="F1098" t="s">
        <v>646</v>
      </c>
      <c r="G1098" t="s">
        <v>3090</v>
      </c>
      <c r="H1098" t="s">
        <v>34</v>
      </c>
      <c r="I1098" s="3" t="s">
        <v>324</v>
      </c>
      <c r="J1098" t="s">
        <v>3126</v>
      </c>
      <c r="K1098" t="s">
        <v>36</v>
      </c>
      <c r="L1098" t="s">
        <v>153</v>
      </c>
      <c r="M1098" t="s">
        <v>1866</v>
      </c>
      <c r="N1098" t="s">
        <v>155</v>
      </c>
      <c r="O1098" t="s">
        <v>40</v>
      </c>
      <c r="P1098" t="s">
        <v>44</v>
      </c>
      <c r="Q1098" t="s">
        <v>44</v>
      </c>
      <c r="R1098" t="s">
        <v>44</v>
      </c>
      <c r="S1098" t="s">
        <v>44</v>
      </c>
      <c r="T1098" t="s">
        <v>44</v>
      </c>
      <c r="U1098" t="s">
        <v>44</v>
      </c>
      <c r="V1098" s="35" t="s">
        <v>3093</v>
      </c>
      <c r="W1098" s="35" t="s">
        <v>3093</v>
      </c>
      <c r="X1098" s="35" t="s">
        <v>3093</v>
      </c>
      <c r="Y1098" s="35" t="s">
        <v>3093</v>
      </c>
      <c r="Z1098" t="s">
        <v>650</v>
      </c>
      <c r="AA1098" s="5">
        <v>1933</v>
      </c>
      <c r="AB1098" t="s">
        <v>198</v>
      </c>
      <c r="AC1098" t="s">
        <v>651</v>
      </c>
      <c r="AD1098">
        <v>88</v>
      </c>
      <c r="AE1098" t="s">
        <v>44</v>
      </c>
      <c r="AF1098" t="s">
        <v>41</v>
      </c>
    </row>
    <row r="1099" spans="1:32" x14ac:dyDescent="0.3">
      <c r="A1099" s="3" t="s">
        <v>2193</v>
      </c>
      <c r="B1099" s="4" t="s">
        <v>197</v>
      </c>
      <c r="C1099" s="6" t="s">
        <v>194</v>
      </c>
      <c r="D1099" s="5">
        <v>1</v>
      </c>
      <c r="E1099" t="s">
        <v>1865</v>
      </c>
      <c r="F1099" t="s">
        <v>646</v>
      </c>
      <c r="G1099" t="s">
        <v>3090</v>
      </c>
      <c r="H1099" t="s">
        <v>34</v>
      </c>
      <c r="I1099" s="3" t="s">
        <v>680</v>
      </c>
      <c r="J1099" t="s">
        <v>3126</v>
      </c>
      <c r="K1099" t="s">
        <v>36</v>
      </c>
      <c r="L1099" t="s">
        <v>153</v>
      </c>
      <c r="M1099" t="s">
        <v>1866</v>
      </c>
      <c r="N1099" t="s">
        <v>155</v>
      </c>
      <c r="O1099" t="s">
        <v>40</v>
      </c>
      <c r="P1099" t="s">
        <v>44</v>
      </c>
      <c r="Q1099" t="s">
        <v>44</v>
      </c>
      <c r="R1099" t="s">
        <v>44</v>
      </c>
      <c r="S1099" t="s">
        <v>44</v>
      </c>
      <c r="T1099" t="s">
        <v>44</v>
      </c>
      <c r="U1099" t="s">
        <v>44</v>
      </c>
      <c r="V1099" s="35" t="s">
        <v>3093</v>
      </c>
      <c r="W1099" s="35" t="s">
        <v>3093</v>
      </c>
      <c r="X1099" s="35" t="s">
        <v>3093</v>
      </c>
      <c r="Y1099" s="35" t="s">
        <v>3093</v>
      </c>
      <c r="Z1099" t="s">
        <v>650</v>
      </c>
      <c r="AA1099" s="5">
        <v>1933</v>
      </c>
      <c r="AB1099" t="s">
        <v>198</v>
      </c>
      <c r="AC1099" t="s">
        <v>651</v>
      </c>
      <c r="AD1099">
        <v>88</v>
      </c>
      <c r="AE1099" t="s">
        <v>44</v>
      </c>
      <c r="AF1099" t="s">
        <v>41</v>
      </c>
    </row>
    <row r="1100" spans="1:32" x14ac:dyDescent="0.3">
      <c r="A1100" s="3" t="s">
        <v>2194</v>
      </c>
      <c r="B1100" s="4" t="s">
        <v>197</v>
      </c>
      <c r="C1100" s="6" t="s">
        <v>194</v>
      </c>
      <c r="D1100" s="5">
        <v>1</v>
      </c>
      <c r="E1100" t="s">
        <v>1865</v>
      </c>
      <c r="F1100" t="s">
        <v>646</v>
      </c>
      <c r="G1100" t="s">
        <v>3090</v>
      </c>
      <c r="H1100" t="s">
        <v>711</v>
      </c>
      <c r="I1100" s="3" t="s">
        <v>1854</v>
      </c>
      <c r="J1100" t="s">
        <v>3126</v>
      </c>
      <c r="K1100" t="s">
        <v>36</v>
      </c>
      <c r="L1100" t="s">
        <v>153</v>
      </c>
      <c r="M1100" t="s">
        <v>1866</v>
      </c>
      <c r="N1100" t="s">
        <v>155</v>
      </c>
      <c r="O1100" t="s">
        <v>40</v>
      </c>
      <c r="P1100" t="s">
        <v>44</v>
      </c>
      <c r="Q1100" t="s">
        <v>44</v>
      </c>
      <c r="R1100" t="s">
        <v>44</v>
      </c>
      <c r="S1100" t="s">
        <v>44</v>
      </c>
      <c r="T1100" t="s">
        <v>44</v>
      </c>
      <c r="U1100" t="s">
        <v>44</v>
      </c>
      <c r="V1100" s="35" t="s">
        <v>3093</v>
      </c>
      <c r="W1100" s="35" t="s">
        <v>3093</v>
      </c>
      <c r="X1100" s="35" t="s">
        <v>3093</v>
      </c>
      <c r="Y1100" s="35" t="s">
        <v>3093</v>
      </c>
      <c r="Z1100" t="s">
        <v>650</v>
      </c>
      <c r="AA1100" s="5">
        <v>1933</v>
      </c>
      <c r="AB1100" t="s">
        <v>198</v>
      </c>
      <c r="AC1100" t="s">
        <v>651</v>
      </c>
      <c r="AD1100">
        <v>88</v>
      </c>
      <c r="AE1100" t="s">
        <v>44</v>
      </c>
      <c r="AF1100" t="s">
        <v>41</v>
      </c>
    </row>
    <row r="1101" spans="1:32" x14ac:dyDescent="0.3">
      <c r="A1101" s="3" t="s">
        <v>2195</v>
      </c>
      <c r="B1101" s="4" t="s">
        <v>197</v>
      </c>
      <c r="C1101" s="6" t="s">
        <v>194</v>
      </c>
      <c r="D1101" s="5">
        <v>2</v>
      </c>
      <c r="E1101" t="s">
        <v>1865</v>
      </c>
      <c r="F1101" t="s">
        <v>646</v>
      </c>
      <c r="G1101" t="s">
        <v>3090</v>
      </c>
      <c r="H1101" t="s">
        <v>711</v>
      </c>
      <c r="I1101" s="3" t="s">
        <v>1854</v>
      </c>
      <c r="J1101" t="s">
        <v>3126</v>
      </c>
      <c r="K1101" t="s">
        <v>36</v>
      </c>
      <c r="L1101" t="s">
        <v>153</v>
      </c>
      <c r="M1101" t="s">
        <v>1866</v>
      </c>
      <c r="N1101" t="s">
        <v>155</v>
      </c>
      <c r="O1101" t="s">
        <v>40</v>
      </c>
      <c r="P1101" t="s">
        <v>44</v>
      </c>
      <c r="Q1101" t="s">
        <v>44</v>
      </c>
      <c r="R1101" t="s">
        <v>44</v>
      </c>
      <c r="S1101" t="s">
        <v>44</v>
      </c>
      <c r="T1101" t="s">
        <v>44</v>
      </c>
      <c r="U1101" t="s">
        <v>44</v>
      </c>
      <c r="V1101" s="35" t="s">
        <v>3093</v>
      </c>
      <c r="W1101" s="35" t="s">
        <v>3093</v>
      </c>
      <c r="X1101" s="35" t="s">
        <v>3093</v>
      </c>
      <c r="Y1101" s="35" t="s">
        <v>3093</v>
      </c>
      <c r="Z1101" t="s">
        <v>650</v>
      </c>
      <c r="AA1101" s="5">
        <v>1933</v>
      </c>
      <c r="AB1101" t="s">
        <v>198</v>
      </c>
      <c r="AC1101" t="s">
        <v>651</v>
      </c>
      <c r="AD1101">
        <v>88</v>
      </c>
      <c r="AE1101" t="s">
        <v>44</v>
      </c>
      <c r="AF1101" t="s">
        <v>41</v>
      </c>
    </row>
    <row r="1102" spans="1:32" x14ac:dyDescent="0.3">
      <c r="A1102" s="3" t="s">
        <v>2196</v>
      </c>
      <c r="B1102" s="4" t="s">
        <v>940</v>
      </c>
      <c r="C1102" s="6" t="s">
        <v>194</v>
      </c>
      <c r="D1102" s="5">
        <v>1</v>
      </c>
      <c r="E1102" t="s">
        <v>1865</v>
      </c>
      <c r="F1102" t="s">
        <v>646</v>
      </c>
      <c r="G1102" t="s">
        <v>3090</v>
      </c>
      <c r="H1102" t="s">
        <v>34</v>
      </c>
      <c r="I1102" s="3" t="s">
        <v>324</v>
      </c>
      <c r="J1102" t="s">
        <v>3126</v>
      </c>
      <c r="K1102" t="s">
        <v>36</v>
      </c>
      <c r="L1102" t="s">
        <v>153</v>
      </c>
      <c r="M1102" t="s">
        <v>1866</v>
      </c>
      <c r="N1102" t="s">
        <v>155</v>
      </c>
      <c r="O1102" t="s">
        <v>40</v>
      </c>
      <c r="P1102" t="s">
        <v>44</v>
      </c>
      <c r="Q1102" t="s">
        <v>44</v>
      </c>
      <c r="R1102" t="s">
        <v>44</v>
      </c>
      <c r="S1102" t="s">
        <v>44</v>
      </c>
      <c r="T1102" t="s">
        <v>44</v>
      </c>
      <c r="U1102" t="s">
        <v>44</v>
      </c>
      <c r="V1102" s="35" t="s">
        <v>3093</v>
      </c>
      <c r="W1102" s="35" t="s">
        <v>3093</v>
      </c>
      <c r="X1102" s="35" t="s">
        <v>3093</v>
      </c>
      <c r="Y1102" s="35" t="s">
        <v>3093</v>
      </c>
      <c r="Z1102" t="s">
        <v>650</v>
      </c>
      <c r="AA1102" s="5">
        <v>1933</v>
      </c>
      <c r="AB1102" t="s">
        <v>2197</v>
      </c>
      <c r="AC1102" t="s">
        <v>651</v>
      </c>
      <c r="AD1102">
        <v>88</v>
      </c>
      <c r="AE1102" t="s">
        <v>44</v>
      </c>
      <c r="AF1102" t="s">
        <v>41</v>
      </c>
    </row>
    <row r="1103" spans="1:32" x14ac:dyDescent="0.3">
      <c r="A1103" s="3" t="s">
        <v>2198</v>
      </c>
      <c r="B1103" s="4" t="s">
        <v>940</v>
      </c>
      <c r="C1103" s="6" t="s">
        <v>194</v>
      </c>
      <c r="D1103" s="5">
        <v>1</v>
      </c>
      <c r="E1103" t="s">
        <v>1865</v>
      </c>
      <c r="F1103" t="s">
        <v>646</v>
      </c>
      <c r="G1103" t="s">
        <v>3090</v>
      </c>
      <c r="H1103" t="s">
        <v>711</v>
      </c>
      <c r="I1103" s="3" t="s">
        <v>1854</v>
      </c>
      <c r="J1103" t="s">
        <v>3126</v>
      </c>
      <c r="K1103" t="s">
        <v>36</v>
      </c>
      <c r="L1103" t="s">
        <v>153</v>
      </c>
      <c r="M1103" t="s">
        <v>1866</v>
      </c>
      <c r="N1103" t="s">
        <v>155</v>
      </c>
      <c r="O1103" t="s">
        <v>40</v>
      </c>
      <c r="P1103" t="s">
        <v>44</v>
      </c>
      <c r="Q1103" t="s">
        <v>44</v>
      </c>
      <c r="R1103" t="s">
        <v>44</v>
      </c>
      <c r="S1103" t="s">
        <v>44</v>
      </c>
      <c r="T1103" t="s">
        <v>44</v>
      </c>
      <c r="U1103" t="s">
        <v>44</v>
      </c>
      <c r="V1103" s="35" t="s">
        <v>3093</v>
      </c>
      <c r="W1103" s="35" t="s">
        <v>3093</v>
      </c>
      <c r="X1103" s="35" t="s">
        <v>3093</v>
      </c>
      <c r="Y1103" s="35" t="s">
        <v>3093</v>
      </c>
      <c r="Z1103" t="s">
        <v>650</v>
      </c>
      <c r="AA1103" s="5">
        <v>1933</v>
      </c>
      <c r="AB1103" t="s">
        <v>2197</v>
      </c>
      <c r="AC1103" t="s">
        <v>651</v>
      </c>
      <c r="AD1103">
        <v>88</v>
      </c>
      <c r="AE1103" t="s">
        <v>44</v>
      </c>
      <c r="AF1103" t="s">
        <v>41</v>
      </c>
    </row>
    <row r="1104" spans="1:32" x14ac:dyDescent="0.3">
      <c r="A1104" s="3" t="s">
        <v>2199</v>
      </c>
      <c r="B1104" s="4" t="s">
        <v>197</v>
      </c>
      <c r="C1104" s="6" t="s">
        <v>194</v>
      </c>
      <c r="D1104" s="5">
        <v>2</v>
      </c>
      <c r="E1104" t="s">
        <v>1865</v>
      </c>
      <c r="F1104" t="s">
        <v>646</v>
      </c>
      <c r="G1104" t="s">
        <v>3090</v>
      </c>
      <c r="H1104" t="s">
        <v>34</v>
      </c>
      <c r="I1104" s="3" t="s">
        <v>667</v>
      </c>
      <c r="J1104" t="s">
        <v>3126</v>
      </c>
      <c r="K1104" t="s">
        <v>36</v>
      </c>
      <c r="L1104" t="s">
        <v>153</v>
      </c>
      <c r="M1104" t="s">
        <v>1873</v>
      </c>
      <c r="N1104" t="s">
        <v>39</v>
      </c>
      <c r="O1104" t="s">
        <v>40</v>
      </c>
      <c r="P1104" t="s">
        <v>44</v>
      </c>
      <c r="Q1104" t="s">
        <v>44</v>
      </c>
      <c r="R1104" t="s">
        <v>44</v>
      </c>
      <c r="S1104" t="s">
        <v>44</v>
      </c>
      <c r="T1104" t="s">
        <v>44</v>
      </c>
      <c r="U1104" t="s">
        <v>44</v>
      </c>
      <c r="V1104" s="35" t="s">
        <v>3093</v>
      </c>
      <c r="W1104" s="35" t="s">
        <v>3093</v>
      </c>
      <c r="X1104" s="35" t="s">
        <v>3093</v>
      </c>
      <c r="Y1104" s="35" t="s">
        <v>3093</v>
      </c>
      <c r="Z1104" t="s">
        <v>650</v>
      </c>
      <c r="AA1104" s="5">
        <v>1933</v>
      </c>
      <c r="AB1104" t="s">
        <v>2200</v>
      </c>
      <c r="AC1104" t="s">
        <v>651</v>
      </c>
      <c r="AD1104">
        <v>121</v>
      </c>
      <c r="AE1104" t="s">
        <v>44</v>
      </c>
      <c r="AF1104" t="s">
        <v>41</v>
      </c>
    </row>
    <row r="1105" spans="1:32" x14ac:dyDescent="0.3">
      <c r="A1105" s="3" t="s">
        <v>2201</v>
      </c>
      <c r="B1105" s="4" t="s">
        <v>204</v>
      </c>
      <c r="C1105" s="6" t="s">
        <v>194</v>
      </c>
      <c r="D1105" s="5">
        <v>1</v>
      </c>
      <c r="E1105" t="s">
        <v>1881</v>
      </c>
      <c r="F1105" t="s">
        <v>646</v>
      </c>
      <c r="G1105" t="s">
        <v>3090</v>
      </c>
      <c r="H1105" t="s">
        <v>711</v>
      </c>
      <c r="I1105" s="3" t="s">
        <v>44</v>
      </c>
      <c r="J1105" t="s">
        <v>3148</v>
      </c>
      <c r="K1105" t="s">
        <v>36</v>
      </c>
      <c r="L1105" t="s">
        <v>153</v>
      </c>
      <c r="M1105" t="s">
        <v>154</v>
      </c>
      <c r="N1105" t="s">
        <v>648</v>
      </c>
      <c r="O1105" t="s">
        <v>40</v>
      </c>
      <c r="P1105" t="s">
        <v>44</v>
      </c>
      <c r="Q1105" t="s">
        <v>44</v>
      </c>
      <c r="R1105" t="s">
        <v>44</v>
      </c>
      <c r="S1105" t="s">
        <v>44</v>
      </c>
      <c r="T1105" t="s">
        <v>44</v>
      </c>
      <c r="U1105" t="s">
        <v>44</v>
      </c>
      <c r="V1105" s="35" t="s">
        <v>3093</v>
      </c>
      <c r="W1105" s="35" t="s">
        <v>3093</v>
      </c>
      <c r="X1105" s="35" t="s">
        <v>3093</v>
      </c>
      <c r="Y1105" s="35" t="s">
        <v>3093</v>
      </c>
      <c r="Z1105" t="s">
        <v>650</v>
      </c>
      <c r="AA1105" s="5">
        <v>1933</v>
      </c>
      <c r="AC1105" t="s">
        <v>651</v>
      </c>
      <c r="AD1105">
        <v>165</v>
      </c>
      <c r="AE1105" t="s">
        <v>44</v>
      </c>
      <c r="AF1105" t="s">
        <v>41</v>
      </c>
    </row>
    <row r="1106" spans="1:32" x14ac:dyDescent="0.3">
      <c r="A1106" s="3" t="s">
        <v>2202</v>
      </c>
      <c r="B1106" s="4" t="s">
        <v>208</v>
      </c>
      <c r="C1106" s="6" t="s">
        <v>194</v>
      </c>
      <c r="D1106" s="5">
        <v>1</v>
      </c>
      <c r="E1106" t="s">
        <v>1885</v>
      </c>
      <c r="F1106" t="s">
        <v>1695</v>
      </c>
      <c r="G1106" t="s">
        <v>3087</v>
      </c>
      <c r="H1106" t="s">
        <v>34</v>
      </c>
      <c r="I1106" s="3" t="s">
        <v>324</v>
      </c>
      <c r="J1106" t="s">
        <v>3122</v>
      </c>
      <c r="K1106" t="s">
        <v>36</v>
      </c>
      <c r="L1106" t="s">
        <v>37</v>
      </c>
      <c r="M1106" t="s">
        <v>154</v>
      </c>
      <c r="N1106" t="s">
        <v>39</v>
      </c>
      <c r="O1106" t="s">
        <v>40</v>
      </c>
      <c r="P1106" t="s">
        <v>44</v>
      </c>
      <c r="Q1106" t="s">
        <v>44</v>
      </c>
      <c r="R1106" t="s">
        <v>44</v>
      </c>
      <c r="S1106" t="s">
        <v>44</v>
      </c>
      <c r="T1106" t="s">
        <v>44</v>
      </c>
      <c r="U1106" t="s">
        <v>44</v>
      </c>
      <c r="V1106" s="35" t="s">
        <v>3093</v>
      </c>
      <c r="W1106" s="35" t="s">
        <v>3093</v>
      </c>
      <c r="X1106" s="35" t="s">
        <v>3093</v>
      </c>
      <c r="Y1106" s="35" t="s">
        <v>3093</v>
      </c>
      <c r="Z1106" t="s">
        <v>1696</v>
      </c>
      <c r="AA1106" s="5" t="s">
        <v>1697</v>
      </c>
      <c r="AC1106" t="s">
        <v>1698</v>
      </c>
      <c r="AD1106">
        <v>46</v>
      </c>
      <c r="AE1106" t="s">
        <v>44</v>
      </c>
      <c r="AF1106" t="s">
        <v>41</v>
      </c>
    </row>
    <row r="1107" spans="1:32" x14ac:dyDescent="0.3">
      <c r="A1107" s="3" t="s">
        <v>2203</v>
      </c>
      <c r="B1107" s="4" t="s">
        <v>208</v>
      </c>
      <c r="C1107" s="6" t="s">
        <v>194</v>
      </c>
      <c r="D1107" s="5">
        <v>1</v>
      </c>
      <c r="E1107" t="s">
        <v>1893</v>
      </c>
      <c r="F1107" t="s">
        <v>1710</v>
      </c>
      <c r="G1107" t="s">
        <v>3088</v>
      </c>
      <c r="H1107" t="s">
        <v>1835</v>
      </c>
      <c r="I1107" s="3" t="s">
        <v>44</v>
      </c>
      <c r="J1107" t="s">
        <v>3154</v>
      </c>
      <c r="K1107" t="s">
        <v>36</v>
      </c>
      <c r="L1107" t="s">
        <v>153</v>
      </c>
      <c r="M1107" t="s">
        <v>44</v>
      </c>
      <c r="N1107" t="s">
        <v>155</v>
      </c>
      <c r="O1107" t="s">
        <v>40</v>
      </c>
      <c r="P1107" t="s">
        <v>44</v>
      </c>
      <c r="Q1107" t="s">
        <v>44</v>
      </c>
      <c r="R1107" t="s">
        <v>44</v>
      </c>
      <c r="S1107" t="s">
        <v>44</v>
      </c>
      <c r="T1107" t="s">
        <v>44</v>
      </c>
      <c r="U1107" t="s">
        <v>44</v>
      </c>
      <c r="V1107" s="35" t="s">
        <v>3093</v>
      </c>
      <c r="W1107" s="35" t="s">
        <v>3093</v>
      </c>
      <c r="X1107" s="35" t="s">
        <v>3093</v>
      </c>
      <c r="Y1107" s="35" t="s">
        <v>3093</v>
      </c>
      <c r="Z1107" t="s">
        <v>68</v>
      </c>
      <c r="AA1107" s="5">
        <v>1938</v>
      </c>
      <c r="AB1107" t="s">
        <v>2204</v>
      </c>
      <c r="AC1107" t="s">
        <v>1712</v>
      </c>
      <c r="AD1107" s="5" t="s">
        <v>1713</v>
      </c>
      <c r="AE1107" t="s">
        <v>44</v>
      </c>
      <c r="AF1107" t="s">
        <v>41</v>
      </c>
    </row>
    <row r="1108" spans="1:32" x14ac:dyDescent="0.3">
      <c r="A1108" s="3" t="s">
        <v>2205</v>
      </c>
      <c r="B1108" s="4" t="s">
        <v>200</v>
      </c>
      <c r="C1108" s="6" t="s">
        <v>194</v>
      </c>
      <c r="D1108" s="5">
        <v>1</v>
      </c>
      <c r="E1108" t="s">
        <v>1905</v>
      </c>
      <c r="F1108" t="s">
        <v>1043</v>
      </c>
      <c r="G1108" t="s">
        <v>3089</v>
      </c>
      <c r="H1108" t="s">
        <v>44</v>
      </c>
      <c r="I1108" s="3" t="s">
        <v>44</v>
      </c>
      <c r="J1108" t="s">
        <v>3127</v>
      </c>
      <c r="K1108" t="s">
        <v>36</v>
      </c>
      <c r="L1108" t="s">
        <v>1043</v>
      </c>
      <c r="M1108" t="s">
        <v>655</v>
      </c>
      <c r="N1108" t="s">
        <v>39</v>
      </c>
      <c r="O1108" t="s">
        <v>40</v>
      </c>
      <c r="P1108" t="s">
        <v>44</v>
      </c>
      <c r="Q1108" t="s">
        <v>44</v>
      </c>
      <c r="R1108" t="s">
        <v>44</v>
      </c>
      <c r="S1108" t="s">
        <v>44</v>
      </c>
      <c r="T1108" t="s">
        <v>44</v>
      </c>
      <c r="U1108" t="s">
        <v>44</v>
      </c>
      <c r="V1108" s="35" t="s">
        <v>3093</v>
      </c>
      <c r="W1108" s="35" t="s">
        <v>3093</v>
      </c>
      <c r="X1108" s="35" t="s">
        <v>3093</v>
      </c>
      <c r="Y1108" s="35" t="s">
        <v>3093</v>
      </c>
      <c r="Z1108" t="s">
        <v>650</v>
      </c>
      <c r="AA1108" s="5">
        <v>1931</v>
      </c>
      <c r="AC1108" t="s">
        <v>1044</v>
      </c>
      <c r="AD1108">
        <v>72</v>
      </c>
      <c r="AE1108" t="s">
        <v>44</v>
      </c>
      <c r="AF1108" t="s">
        <v>41</v>
      </c>
    </row>
    <row r="1109" spans="1:32" x14ac:dyDescent="0.3">
      <c r="A1109" s="3" t="s">
        <v>2206</v>
      </c>
      <c r="B1109" s="4" t="s">
        <v>2207</v>
      </c>
      <c r="C1109" s="6" t="s">
        <v>194</v>
      </c>
      <c r="D1109" s="5">
        <v>1</v>
      </c>
      <c r="E1109" t="s">
        <v>1905</v>
      </c>
      <c r="F1109" t="s">
        <v>1043</v>
      </c>
      <c r="G1109" t="s">
        <v>3089</v>
      </c>
      <c r="H1109" t="s">
        <v>44</v>
      </c>
      <c r="I1109" s="3" t="s">
        <v>44</v>
      </c>
      <c r="J1109" t="s">
        <v>3127</v>
      </c>
      <c r="K1109" t="s">
        <v>36</v>
      </c>
      <c r="L1109" t="s">
        <v>1043</v>
      </c>
      <c r="M1109" t="s">
        <v>655</v>
      </c>
      <c r="N1109" t="s">
        <v>39</v>
      </c>
      <c r="O1109" t="s">
        <v>40</v>
      </c>
      <c r="P1109" t="s">
        <v>44</v>
      </c>
      <c r="Q1109" t="s">
        <v>44</v>
      </c>
      <c r="R1109" t="s">
        <v>44</v>
      </c>
      <c r="S1109" t="s">
        <v>44</v>
      </c>
      <c r="T1109" t="s">
        <v>44</v>
      </c>
      <c r="U1109" t="s">
        <v>44</v>
      </c>
      <c r="V1109" s="35" t="s">
        <v>3093</v>
      </c>
      <c r="W1109" s="35" t="s">
        <v>3093</v>
      </c>
      <c r="X1109" s="35" t="s">
        <v>3093</v>
      </c>
      <c r="Y1109" s="35" t="s">
        <v>3093</v>
      </c>
      <c r="Z1109" t="s">
        <v>650</v>
      </c>
      <c r="AA1109" s="5">
        <v>1931</v>
      </c>
      <c r="AB1109" t="s">
        <v>2208</v>
      </c>
      <c r="AC1109" t="s">
        <v>1044</v>
      </c>
      <c r="AD1109">
        <v>72</v>
      </c>
      <c r="AE1109" t="s">
        <v>44</v>
      </c>
      <c r="AF1109" t="s">
        <v>41</v>
      </c>
    </row>
    <row r="1110" spans="1:32" x14ac:dyDescent="0.3">
      <c r="A1110" s="3" t="s">
        <v>2209</v>
      </c>
      <c r="B1110" s="4" t="s">
        <v>212</v>
      </c>
      <c r="C1110" s="6" t="s">
        <v>194</v>
      </c>
      <c r="D1110" s="5">
        <v>1</v>
      </c>
      <c r="E1110" t="s">
        <v>1905</v>
      </c>
      <c r="F1110" t="s">
        <v>1043</v>
      </c>
      <c r="G1110" t="s">
        <v>3089</v>
      </c>
      <c r="H1110" t="s">
        <v>44</v>
      </c>
      <c r="I1110" s="3" t="s">
        <v>44</v>
      </c>
      <c r="J1110" t="s">
        <v>3127</v>
      </c>
      <c r="K1110" t="s">
        <v>36</v>
      </c>
      <c r="L1110" t="s">
        <v>1043</v>
      </c>
      <c r="M1110" t="s">
        <v>655</v>
      </c>
      <c r="N1110" t="s">
        <v>39</v>
      </c>
      <c r="O1110" t="s">
        <v>40</v>
      </c>
      <c r="P1110" t="s">
        <v>41</v>
      </c>
      <c r="Q1110" t="s">
        <v>42</v>
      </c>
      <c r="R1110" t="s">
        <v>41</v>
      </c>
      <c r="S1110" t="s">
        <v>41</v>
      </c>
      <c r="T1110" t="s">
        <v>41</v>
      </c>
      <c r="U1110" t="s">
        <v>52</v>
      </c>
      <c r="V1110" s="35" t="s">
        <v>3093</v>
      </c>
      <c r="W1110" s="35" t="s">
        <v>3093</v>
      </c>
      <c r="X1110" s="35" t="s">
        <v>3093</v>
      </c>
      <c r="Y1110" s="35" t="s">
        <v>3093</v>
      </c>
      <c r="Z1110" t="s">
        <v>650</v>
      </c>
      <c r="AA1110" s="5">
        <v>1931</v>
      </c>
      <c r="AC1110" t="s">
        <v>1044</v>
      </c>
      <c r="AD1110">
        <v>72</v>
      </c>
      <c r="AE1110" t="s">
        <v>44</v>
      </c>
      <c r="AF1110" t="s">
        <v>41</v>
      </c>
    </row>
    <row r="1111" spans="1:32" x14ac:dyDescent="0.3">
      <c r="A1111" s="3" t="s">
        <v>2210</v>
      </c>
      <c r="B1111" s="4" t="s">
        <v>212</v>
      </c>
      <c r="C1111" s="6" t="s">
        <v>194</v>
      </c>
      <c r="D1111" s="5">
        <v>4</v>
      </c>
      <c r="E1111" t="s">
        <v>1905</v>
      </c>
      <c r="F1111" t="s">
        <v>1043</v>
      </c>
      <c r="G1111" t="s">
        <v>3089</v>
      </c>
      <c r="H1111" t="s">
        <v>44</v>
      </c>
      <c r="I1111" s="3" t="s">
        <v>44</v>
      </c>
      <c r="J1111" t="s">
        <v>3127</v>
      </c>
      <c r="K1111" t="s">
        <v>36</v>
      </c>
      <c r="L1111" t="s">
        <v>1043</v>
      </c>
      <c r="M1111" t="s">
        <v>655</v>
      </c>
      <c r="N1111" t="s">
        <v>39</v>
      </c>
      <c r="O1111" t="s">
        <v>40</v>
      </c>
      <c r="P1111" t="s">
        <v>41</v>
      </c>
      <c r="Q1111" t="s">
        <v>41</v>
      </c>
      <c r="R1111" t="s">
        <v>41</v>
      </c>
      <c r="S1111" t="s">
        <v>42</v>
      </c>
      <c r="T1111" t="s">
        <v>41</v>
      </c>
      <c r="U1111" t="s">
        <v>1064</v>
      </c>
      <c r="V1111" s="35" t="s">
        <v>3093</v>
      </c>
      <c r="W1111" s="35" t="s">
        <v>3093</v>
      </c>
      <c r="X1111" s="35" t="s">
        <v>3093</v>
      </c>
      <c r="Y1111" s="35" t="s">
        <v>3093</v>
      </c>
      <c r="Z1111" t="s">
        <v>650</v>
      </c>
      <c r="AA1111" s="5">
        <v>1931</v>
      </c>
      <c r="AC1111" t="s">
        <v>1044</v>
      </c>
      <c r="AD1111">
        <v>72</v>
      </c>
      <c r="AE1111" t="s">
        <v>44</v>
      </c>
      <c r="AF1111" t="s">
        <v>41</v>
      </c>
    </row>
    <row r="1112" spans="1:32" x14ac:dyDescent="0.3">
      <c r="A1112" s="3" t="s">
        <v>2211</v>
      </c>
      <c r="B1112" s="4" t="s">
        <v>206</v>
      </c>
      <c r="C1112" s="6" t="s">
        <v>194</v>
      </c>
      <c r="D1112" s="5">
        <v>1</v>
      </c>
      <c r="E1112" t="s">
        <v>1905</v>
      </c>
      <c r="F1112" t="s">
        <v>1043</v>
      </c>
      <c r="G1112" t="s">
        <v>3089</v>
      </c>
      <c r="H1112" t="s">
        <v>44</v>
      </c>
      <c r="I1112" s="3" t="s">
        <v>44</v>
      </c>
      <c r="J1112" t="s">
        <v>3127</v>
      </c>
      <c r="K1112" t="s">
        <v>36</v>
      </c>
      <c r="L1112" t="s">
        <v>1043</v>
      </c>
      <c r="M1112" t="s">
        <v>655</v>
      </c>
      <c r="N1112" t="s">
        <v>39</v>
      </c>
      <c r="O1112" t="s">
        <v>40</v>
      </c>
      <c r="P1112" t="s">
        <v>44</v>
      </c>
      <c r="Q1112" t="s">
        <v>44</v>
      </c>
      <c r="R1112" t="s">
        <v>44</v>
      </c>
      <c r="S1112" t="s">
        <v>44</v>
      </c>
      <c r="T1112" t="s">
        <v>44</v>
      </c>
      <c r="U1112" t="s">
        <v>44</v>
      </c>
      <c r="V1112" s="35" t="s">
        <v>3093</v>
      </c>
      <c r="W1112" s="35" t="s">
        <v>3093</v>
      </c>
      <c r="X1112" s="35" t="s">
        <v>3093</v>
      </c>
      <c r="Y1112" s="35" t="s">
        <v>3093</v>
      </c>
      <c r="Z1112" t="s">
        <v>650</v>
      </c>
      <c r="AA1112" s="5">
        <v>1931</v>
      </c>
      <c r="AC1112" t="s">
        <v>1044</v>
      </c>
      <c r="AD1112">
        <v>72</v>
      </c>
      <c r="AE1112" t="s">
        <v>44</v>
      </c>
      <c r="AF1112" t="s">
        <v>41</v>
      </c>
    </row>
    <row r="1113" spans="1:32" x14ac:dyDescent="0.3">
      <c r="A1113" s="3" t="s">
        <v>2212</v>
      </c>
      <c r="B1113" s="4" t="s">
        <v>940</v>
      </c>
      <c r="C1113" s="6" t="s">
        <v>194</v>
      </c>
      <c r="D1113" s="5">
        <v>1</v>
      </c>
      <c r="E1113" t="s">
        <v>1905</v>
      </c>
      <c r="F1113" t="s">
        <v>1043</v>
      </c>
      <c r="G1113" t="s">
        <v>3089</v>
      </c>
      <c r="H1113" t="s">
        <v>44</v>
      </c>
      <c r="I1113" s="3" t="s">
        <v>44</v>
      </c>
      <c r="J1113" t="s">
        <v>3127</v>
      </c>
      <c r="K1113" t="s">
        <v>36</v>
      </c>
      <c r="L1113" t="s">
        <v>1043</v>
      </c>
      <c r="M1113" t="s">
        <v>655</v>
      </c>
      <c r="N1113" t="s">
        <v>39</v>
      </c>
      <c r="O1113" t="s">
        <v>40</v>
      </c>
      <c r="P1113" t="s">
        <v>41</v>
      </c>
      <c r="Q1113" t="s">
        <v>41</v>
      </c>
      <c r="R1113" t="s">
        <v>41</v>
      </c>
      <c r="S1113" t="s">
        <v>42</v>
      </c>
      <c r="T1113" t="s">
        <v>41</v>
      </c>
      <c r="U1113" t="s">
        <v>138</v>
      </c>
      <c r="V1113" s="35" t="s">
        <v>3093</v>
      </c>
      <c r="W1113" s="35" t="s">
        <v>3093</v>
      </c>
      <c r="X1113" s="35" t="s">
        <v>3093</v>
      </c>
      <c r="Y1113" s="35" t="s">
        <v>3093</v>
      </c>
      <c r="Z1113" t="s">
        <v>650</v>
      </c>
      <c r="AA1113" s="5">
        <v>1931</v>
      </c>
      <c r="AB1113" t="s">
        <v>2213</v>
      </c>
      <c r="AC1113" t="s">
        <v>1044</v>
      </c>
      <c r="AD1113">
        <v>72</v>
      </c>
      <c r="AE1113" t="s">
        <v>44</v>
      </c>
      <c r="AF1113" t="s">
        <v>41</v>
      </c>
    </row>
    <row r="1114" spans="1:32" x14ac:dyDescent="0.3">
      <c r="A1114" s="3" t="s">
        <v>2214</v>
      </c>
      <c r="B1114" s="4" t="s">
        <v>212</v>
      </c>
      <c r="C1114" s="6" t="s">
        <v>194</v>
      </c>
      <c r="D1114" s="5">
        <v>2</v>
      </c>
      <c r="E1114" t="s">
        <v>1914</v>
      </c>
      <c r="F1114" t="s">
        <v>1043</v>
      </c>
      <c r="G1114" t="s">
        <v>3089</v>
      </c>
      <c r="H1114" t="s">
        <v>44</v>
      </c>
      <c r="I1114" s="3" t="s">
        <v>44</v>
      </c>
      <c r="J1114" t="s">
        <v>3127</v>
      </c>
      <c r="K1114" t="s">
        <v>36</v>
      </c>
      <c r="L1114" t="s">
        <v>1043</v>
      </c>
      <c r="M1114" t="s">
        <v>655</v>
      </c>
      <c r="N1114" t="s">
        <v>39</v>
      </c>
      <c r="O1114" t="s">
        <v>40</v>
      </c>
      <c r="P1114" t="s">
        <v>41</v>
      </c>
      <c r="Q1114" t="s">
        <v>42</v>
      </c>
      <c r="R1114" t="s">
        <v>41</v>
      </c>
      <c r="S1114" t="s">
        <v>41</v>
      </c>
      <c r="T1114" t="s">
        <v>41</v>
      </c>
      <c r="U1114" t="s">
        <v>52</v>
      </c>
      <c r="V1114" s="35" t="s">
        <v>3093</v>
      </c>
      <c r="W1114" s="35" t="s">
        <v>3093</v>
      </c>
      <c r="X1114" s="35" t="s">
        <v>3093</v>
      </c>
      <c r="Y1114" s="35" t="s">
        <v>3093</v>
      </c>
      <c r="Z1114" t="s">
        <v>650</v>
      </c>
      <c r="AA1114" s="5">
        <v>1931</v>
      </c>
      <c r="AC1114" t="s">
        <v>1044</v>
      </c>
      <c r="AD1114">
        <v>72</v>
      </c>
      <c r="AE1114" t="s">
        <v>44</v>
      </c>
      <c r="AF1114" t="s">
        <v>41</v>
      </c>
    </row>
    <row r="1115" spans="1:32" x14ac:dyDescent="0.3">
      <c r="A1115" s="3" t="s">
        <v>2215</v>
      </c>
      <c r="B1115" s="4" t="s">
        <v>208</v>
      </c>
      <c r="C1115" s="6" t="s">
        <v>194</v>
      </c>
      <c r="D1115" s="5">
        <v>1</v>
      </c>
      <c r="E1115" t="s">
        <v>1914</v>
      </c>
      <c r="F1115" t="s">
        <v>1043</v>
      </c>
      <c r="G1115" t="s">
        <v>3089</v>
      </c>
      <c r="H1115" t="s">
        <v>44</v>
      </c>
      <c r="I1115" s="3" t="s">
        <v>44</v>
      </c>
      <c r="J1115" t="s">
        <v>3127</v>
      </c>
      <c r="K1115" t="s">
        <v>36</v>
      </c>
      <c r="L1115" t="s">
        <v>1043</v>
      </c>
      <c r="M1115" t="s">
        <v>655</v>
      </c>
      <c r="N1115" t="s">
        <v>39</v>
      </c>
      <c r="O1115" t="s">
        <v>40</v>
      </c>
      <c r="P1115" t="s">
        <v>44</v>
      </c>
      <c r="Q1115" t="s">
        <v>44</v>
      </c>
      <c r="R1115" t="s">
        <v>44</v>
      </c>
      <c r="S1115" t="s">
        <v>44</v>
      </c>
      <c r="T1115" t="s">
        <v>44</v>
      </c>
      <c r="U1115" t="s">
        <v>44</v>
      </c>
      <c r="V1115" s="35" t="s">
        <v>3093</v>
      </c>
      <c r="W1115" s="35" t="s">
        <v>3093</v>
      </c>
      <c r="X1115" s="35" t="s">
        <v>3093</v>
      </c>
      <c r="Y1115" s="35" t="s">
        <v>3093</v>
      </c>
      <c r="Z1115" t="s">
        <v>650</v>
      </c>
      <c r="AA1115" s="5">
        <v>1931</v>
      </c>
      <c r="AC1115" t="s">
        <v>1044</v>
      </c>
      <c r="AD1115">
        <v>72</v>
      </c>
      <c r="AE1115" t="s">
        <v>44</v>
      </c>
      <c r="AF1115" t="s">
        <v>41</v>
      </c>
    </row>
    <row r="1116" spans="1:32" x14ac:dyDescent="0.3">
      <c r="A1116" s="3" t="s">
        <v>2216</v>
      </c>
      <c r="B1116" s="4" t="s">
        <v>675</v>
      </c>
      <c r="C1116" s="6" t="s">
        <v>194</v>
      </c>
      <c r="D1116" s="5" t="s">
        <v>44</v>
      </c>
      <c r="E1116" t="s">
        <v>1918</v>
      </c>
      <c r="F1116" t="s">
        <v>1043</v>
      </c>
      <c r="G1116" t="s">
        <v>3089</v>
      </c>
      <c r="H1116" t="s">
        <v>34</v>
      </c>
      <c r="I1116" s="3" t="s">
        <v>44</v>
      </c>
      <c r="J1116" t="s">
        <v>3127</v>
      </c>
      <c r="K1116" t="s">
        <v>36</v>
      </c>
      <c r="L1116" t="s">
        <v>1684</v>
      </c>
      <c r="M1116" t="s">
        <v>44</v>
      </c>
      <c r="N1116" t="s">
        <v>832</v>
      </c>
      <c r="O1116" t="s">
        <v>40</v>
      </c>
      <c r="P1116" t="s">
        <v>44</v>
      </c>
      <c r="Q1116" t="s">
        <v>44</v>
      </c>
      <c r="R1116" t="s">
        <v>44</v>
      </c>
      <c r="S1116" t="s">
        <v>44</v>
      </c>
      <c r="T1116" t="s">
        <v>44</v>
      </c>
      <c r="U1116" t="s">
        <v>44</v>
      </c>
      <c r="V1116" s="35" t="s">
        <v>3093</v>
      </c>
      <c r="W1116" s="35" t="s">
        <v>3093</v>
      </c>
      <c r="X1116" s="35" t="s">
        <v>3093</v>
      </c>
      <c r="Y1116" s="35" t="s">
        <v>3093</v>
      </c>
      <c r="Z1116" t="s">
        <v>650</v>
      </c>
      <c r="AA1116" s="5">
        <v>1931</v>
      </c>
      <c r="AC1116" t="s">
        <v>1044</v>
      </c>
      <c r="AD1116">
        <v>114</v>
      </c>
      <c r="AE1116" t="s">
        <v>44</v>
      </c>
      <c r="AF1116" t="s">
        <v>41</v>
      </c>
    </row>
    <row r="1117" spans="1:32" x14ac:dyDescent="0.3">
      <c r="A1117" s="3" t="s">
        <v>2217</v>
      </c>
      <c r="B1117" s="4" t="s">
        <v>208</v>
      </c>
      <c r="C1117" s="6" t="s">
        <v>194</v>
      </c>
      <c r="D1117" s="5">
        <v>1</v>
      </c>
      <c r="E1117" t="s">
        <v>1924</v>
      </c>
      <c r="F1117" t="s">
        <v>1925</v>
      </c>
      <c r="G1117" t="s">
        <v>3091</v>
      </c>
      <c r="H1117" t="s">
        <v>34</v>
      </c>
      <c r="I1117" s="3" t="s">
        <v>2218</v>
      </c>
      <c r="J1117" t="s">
        <v>3129</v>
      </c>
      <c r="K1117" t="s">
        <v>36</v>
      </c>
      <c r="L1117" t="s">
        <v>36</v>
      </c>
      <c r="M1117" t="s">
        <v>44</v>
      </c>
      <c r="N1117" t="s">
        <v>39</v>
      </c>
      <c r="O1117" t="s">
        <v>40</v>
      </c>
      <c r="P1117" t="s">
        <v>44</v>
      </c>
      <c r="Q1117" t="s">
        <v>44</v>
      </c>
      <c r="R1117" t="s">
        <v>44</v>
      </c>
      <c r="S1117" t="s">
        <v>44</v>
      </c>
      <c r="T1117" t="s">
        <v>44</v>
      </c>
      <c r="U1117" t="s">
        <v>44</v>
      </c>
      <c r="V1117" s="35" t="s">
        <v>3093</v>
      </c>
      <c r="W1117" s="35" t="s">
        <v>3093</v>
      </c>
      <c r="X1117" s="35" t="s">
        <v>3093</v>
      </c>
      <c r="Y1117" s="35" t="s">
        <v>3093</v>
      </c>
      <c r="Z1117" t="s">
        <v>1927</v>
      </c>
      <c r="AA1117" s="5" t="s">
        <v>1928</v>
      </c>
      <c r="AC1117" t="s">
        <v>2219</v>
      </c>
      <c r="AD1117">
        <v>215</v>
      </c>
      <c r="AE1117" t="s">
        <v>44</v>
      </c>
      <c r="AF1117" t="s">
        <v>41</v>
      </c>
    </row>
    <row r="1118" spans="1:32" x14ac:dyDescent="0.3">
      <c r="A1118" s="3" t="s">
        <v>2220</v>
      </c>
      <c r="B1118" s="4" t="s">
        <v>208</v>
      </c>
      <c r="C1118" s="6" t="s">
        <v>194</v>
      </c>
      <c r="D1118" s="5">
        <v>1</v>
      </c>
      <c r="E1118" t="s">
        <v>1924</v>
      </c>
      <c r="F1118" t="s">
        <v>1925</v>
      </c>
      <c r="G1118" t="s">
        <v>3091</v>
      </c>
      <c r="H1118" t="s">
        <v>34</v>
      </c>
      <c r="I1118" s="3" t="s">
        <v>2218</v>
      </c>
      <c r="J1118" t="s">
        <v>3129</v>
      </c>
      <c r="K1118" t="s">
        <v>36</v>
      </c>
      <c r="L1118" t="s">
        <v>36</v>
      </c>
      <c r="M1118" t="s">
        <v>44</v>
      </c>
      <c r="N1118" t="s">
        <v>39</v>
      </c>
      <c r="O1118" t="s">
        <v>40</v>
      </c>
      <c r="P1118" t="s">
        <v>44</v>
      </c>
      <c r="Q1118" t="s">
        <v>44</v>
      </c>
      <c r="R1118" t="s">
        <v>44</v>
      </c>
      <c r="S1118" t="s">
        <v>44</v>
      </c>
      <c r="T1118" t="s">
        <v>44</v>
      </c>
      <c r="U1118" t="s">
        <v>44</v>
      </c>
      <c r="V1118">
        <v>170</v>
      </c>
      <c r="W1118" s="35" t="s">
        <v>3093</v>
      </c>
      <c r="X1118" s="35" t="s">
        <v>3093</v>
      </c>
      <c r="Y1118" s="35" t="s">
        <v>3093</v>
      </c>
      <c r="Z1118" t="s">
        <v>1927</v>
      </c>
      <c r="AA1118" s="5" t="s">
        <v>1928</v>
      </c>
      <c r="AB1118" t="s">
        <v>2221</v>
      </c>
      <c r="AC1118" t="s">
        <v>2222</v>
      </c>
      <c r="AD1118">
        <v>219</v>
      </c>
      <c r="AE1118" t="s">
        <v>2223</v>
      </c>
      <c r="AF1118" t="s">
        <v>41</v>
      </c>
    </row>
    <row r="1119" spans="1:32" x14ac:dyDescent="0.3">
      <c r="A1119" s="3" t="s">
        <v>2224</v>
      </c>
      <c r="B1119" s="4" t="s">
        <v>208</v>
      </c>
      <c r="C1119" s="6" t="s">
        <v>194</v>
      </c>
      <c r="D1119" s="5">
        <v>2</v>
      </c>
      <c r="E1119" t="s">
        <v>1924</v>
      </c>
      <c r="F1119" t="s">
        <v>1925</v>
      </c>
      <c r="G1119" t="s">
        <v>3091</v>
      </c>
      <c r="H1119" t="s">
        <v>34</v>
      </c>
      <c r="I1119" s="3" t="s">
        <v>1926</v>
      </c>
      <c r="J1119" t="s">
        <v>3129</v>
      </c>
      <c r="K1119" t="s">
        <v>36</v>
      </c>
      <c r="L1119" t="s">
        <v>36</v>
      </c>
      <c r="M1119" t="s">
        <v>44</v>
      </c>
      <c r="N1119" t="s">
        <v>39</v>
      </c>
      <c r="O1119" t="s">
        <v>40</v>
      </c>
      <c r="P1119" t="s">
        <v>44</v>
      </c>
      <c r="Q1119" t="s">
        <v>44</v>
      </c>
      <c r="R1119" t="s">
        <v>44</v>
      </c>
      <c r="S1119" t="s">
        <v>44</v>
      </c>
      <c r="T1119" t="s">
        <v>44</v>
      </c>
      <c r="U1119" t="s">
        <v>44</v>
      </c>
      <c r="V1119" s="35" t="s">
        <v>3093</v>
      </c>
      <c r="W1119" s="35" t="s">
        <v>3093</v>
      </c>
      <c r="X1119" s="35" t="s">
        <v>3093</v>
      </c>
      <c r="Y1119" s="35" t="s">
        <v>3093</v>
      </c>
      <c r="Z1119" t="s">
        <v>1927</v>
      </c>
      <c r="AA1119" s="5" t="s">
        <v>1928</v>
      </c>
      <c r="AC1119" t="s">
        <v>2225</v>
      </c>
      <c r="AD1119">
        <v>215</v>
      </c>
      <c r="AE1119" t="s">
        <v>44</v>
      </c>
      <c r="AF1119" t="s">
        <v>41</v>
      </c>
    </row>
    <row r="1120" spans="1:32" x14ac:dyDescent="0.3">
      <c r="A1120" s="3" t="s">
        <v>2226</v>
      </c>
      <c r="B1120" s="4" t="s">
        <v>208</v>
      </c>
      <c r="C1120" s="6" t="s">
        <v>194</v>
      </c>
      <c r="D1120" s="5">
        <v>7</v>
      </c>
      <c r="E1120" t="s">
        <v>1924</v>
      </c>
      <c r="F1120" t="s">
        <v>1925</v>
      </c>
      <c r="G1120" t="s">
        <v>3091</v>
      </c>
      <c r="H1120" t="s">
        <v>34</v>
      </c>
      <c r="I1120" s="3" t="s">
        <v>2060</v>
      </c>
      <c r="J1120" t="s">
        <v>3129</v>
      </c>
      <c r="K1120" t="s">
        <v>36</v>
      </c>
      <c r="L1120" t="s">
        <v>36</v>
      </c>
      <c r="M1120" t="s">
        <v>44</v>
      </c>
      <c r="N1120" t="s">
        <v>39</v>
      </c>
      <c r="O1120" t="s">
        <v>40</v>
      </c>
      <c r="P1120" t="s">
        <v>44</v>
      </c>
      <c r="Q1120" t="s">
        <v>44</v>
      </c>
      <c r="R1120" t="s">
        <v>44</v>
      </c>
      <c r="S1120" t="s">
        <v>44</v>
      </c>
      <c r="T1120" t="s">
        <v>44</v>
      </c>
      <c r="U1120" t="s">
        <v>44</v>
      </c>
      <c r="V1120" s="35" t="s">
        <v>3093</v>
      </c>
      <c r="W1120" s="35" t="s">
        <v>3093</v>
      </c>
      <c r="X1120" s="35" t="s">
        <v>3093</v>
      </c>
      <c r="Y1120" s="35" t="s">
        <v>3093</v>
      </c>
      <c r="Z1120" t="s">
        <v>1927</v>
      </c>
      <c r="AA1120" s="5" t="s">
        <v>1928</v>
      </c>
      <c r="AC1120" t="s">
        <v>2227</v>
      </c>
      <c r="AD1120">
        <v>215</v>
      </c>
      <c r="AE1120" t="s">
        <v>44</v>
      </c>
      <c r="AF1120" t="s">
        <v>41</v>
      </c>
    </row>
    <row r="1121" spans="1:32" x14ac:dyDescent="0.3">
      <c r="A1121" s="3" t="s">
        <v>2228</v>
      </c>
      <c r="B1121" s="4" t="s">
        <v>208</v>
      </c>
      <c r="C1121" s="6" t="s">
        <v>194</v>
      </c>
      <c r="D1121" s="5">
        <v>1</v>
      </c>
      <c r="E1121" t="s">
        <v>1924</v>
      </c>
      <c r="F1121" t="s">
        <v>1925</v>
      </c>
      <c r="G1121" t="s">
        <v>3091</v>
      </c>
      <c r="H1121" t="s">
        <v>34</v>
      </c>
      <c r="I1121" s="3" t="s">
        <v>2060</v>
      </c>
      <c r="J1121" t="s">
        <v>3129</v>
      </c>
      <c r="K1121" t="s">
        <v>36</v>
      </c>
      <c r="L1121" t="s">
        <v>36</v>
      </c>
      <c r="M1121" t="s">
        <v>44</v>
      </c>
      <c r="N1121" t="s">
        <v>39</v>
      </c>
      <c r="O1121" t="s">
        <v>40</v>
      </c>
      <c r="P1121" t="s">
        <v>44</v>
      </c>
      <c r="Q1121" t="s">
        <v>44</v>
      </c>
      <c r="R1121" t="s">
        <v>44</v>
      </c>
      <c r="S1121" t="s">
        <v>44</v>
      </c>
      <c r="T1121" t="s">
        <v>44</v>
      </c>
      <c r="U1121" t="s">
        <v>44</v>
      </c>
      <c r="V1121">
        <v>146</v>
      </c>
      <c r="W1121" s="35" t="s">
        <v>3093</v>
      </c>
      <c r="X1121" s="35" t="s">
        <v>3093</v>
      </c>
      <c r="Y1121" s="35" t="s">
        <v>3093</v>
      </c>
      <c r="Z1121" t="s">
        <v>1927</v>
      </c>
      <c r="AA1121" s="5" t="s">
        <v>1928</v>
      </c>
      <c r="AB1121" t="s">
        <v>2229</v>
      </c>
      <c r="AC1121" t="s">
        <v>2230</v>
      </c>
      <c r="AD1121">
        <v>219</v>
      </c>
      <c r="AE1121" t="s">
        <v>2231</v>
      </c>
      <c r="AF1121" t="s">
        <v>41</v>
      </c>
    </row>
    <row r="1122" spans="1:32" x14ac:dyDescent="0.3">
      <c r="A1122" s="3" t="s">
        <v>2232</v>
      </c>
      <c r="B1122" s="4" t="s">
        <v>208</v>
      </c>
      <c r="C1122" s="6" t="s">
        <v>194</v>
      </c>
      <c r="D1122" s="5">
        <v>6</v>
      </c>
      <c r="E1122" t="s">
        <v>1924</v>
      </c>
      <c r="F1122" t="s">
        <v>1925</v>
      </c>
      <c r="G1122" t="s">
        <v>3091</v>
      </c>
      <c r="H1122" t="s">
        <v>34</v>
      </c>
      <c r="I1122" s="3" t="s">
        <v>1969</v>
      </c>
      <c r="J1122" t="s">
        <v>3129</v>
      </c>
      <c r="K1122" t="s">
        <v>36</v>
      </c>
      <c r="L1122" t="s">
        <v>36</v>
      </c>
      <c r="M1122" t="s">
        <v>44</v>
      </c>
      <c r="N1122" t="s">
        <v>39</v>
      </c>
      <c r="O1122" t="s">
        <v>40</v>
      </c>
      <c r="P1122" t="s">
        <v>44</v>
      </c>
      <c r="Q1122" t="s">
        <v>44</v>
      </c>
      <c r="R1122" t="s">
        <v>44</v>
      </c>
      <c r="S1122" t="s">
        <v>44</v>
      </c>
      <c r="T1122" t="s">
        <v>44</v>
      </c>
      <c r="U1122" t="s">
        <v>44</v>
      </c>
      <c r="V1122" s="35" t="s">
        <v>3093</v>
      </c>
      <c r="W1122" s="35" t="s">
        <v>3093</v>
      </c>
      <c r="X1122" s="35" t="s">
        <v>3093</v>
      </c>
      <c r="Y1122" s="35" t="s">
        <v>3093</v>
      </c>
      <c r="Z1122" t="s">
        <v>1927</v>
      </c>
      <c r="AA1122" s="5" t="s">
        <v>1928</v>
      </c>
      <c r="AC1122" t="s">
        <v>2233</v>
      </c>
      <c r="AD1122">
        <v>215</v>
      </c>
      <c r="AE1122" t="s">
        <v>44</v>
      </c>
      <c r="AF1122" t="s">
        <v>41</v>
      </c>
    </row>
    <row r="1123" spans="1:32" x14ac:dyDescent="0.3">
      <c r="A1123" s="3" t="s">
        <v>2234</v>
      </c>
      <c r="B1123" s="4" t="s">
        <v>208</v>
      </c>
      <c r="C1123" s="6" t="s">
        <v>194</v>
      </c>
      <c r="D1123" s="5">
        <v>1</v>
      </c>
      <c r="E1123" t="s">
        <v>1924</v>
      </c>
      <c r="F1123" t="s">
        <v>1925</v>
      </c>
      <c r="G1123" t="s">
        <v>3091</v>
      </c>
      <c r="H1123" t="s">
        <v>34</v>
      </c>
      <c r="I1123" s="3" t="s">
        <v>1969</v>
      </c>
      <c r="J1123" t="s">
        <v>3129</v>
      </c>
      <c r="K1123" t="s">
        <v>36</v>
      </c>
      <c r="L1123" t="s">
        <v>36</v>
      </c>
      <c r="M1123" t="s">
        <v>44</v>
      </c>
      <c r="N1123" t="s">
        <v>39</v>
      </c>
      <c r="O1123" t="s">
        <v>40</v>
      </c>
      <c r="P1123" t="s">
        <v>44</v>
      </c>
      <c r="Q1123" t="s">
        <v>44</v>
      </c>
      <c r="R1123" t="s">
        <v>44</v>
      </c>
      <c r="S1123" t="s">
        <v>44</v>
      </c>
      <c r="T1123" t="s">
        <v>44</v>
      </c>
      <c r="U1123" t="s">
        <v>44</v>
      </c>
      <c r="V1123">
        <v>140</v>
      </c>
      <c r="W1123" s="35" t="s">
        <v>3093</v>
      </c>
      <c r="X1123" s="35" t="s">
        <v>3093</v>
      </c>
      <c r="Y1123" s="35" t="s">
        <v>3093</v>
      </c>
      <c r="Z1123" t="s">
        <v>1927</v>
      </c>
      <c r="AA1123" s="5" t="s">
        <v>1928</v>
      </c>
      <c r="AB1123" t="s">
        <v>2235</v>
      </c>
      <c r="AC1123" t="s">
        <v>2236</v>
      </c>
      <c r="AD1123">
        <v>219</v>
      </c>
      <c r="AE1123" t="s">
        <v>2237</v>
      </c>
      <c r="AF1123" t="s">
        <v>41</v>
      </c>
    </row>
    <row r="1124" spans="1:32" x14ac:dyDescent="0.3">
      <c r="A1124" s="3" t="s">
        <v>2238</v>
      </c>
      <c r="B1124" s="4" t="s">
        <v>208</v>
      </c>
      <c r="C1124" s="6" t="s">
        <v>194</v>
      </c>
      <c r="D1124" s="5">
        <v>4</v>
      </c>
      <c r="E1124" t="s">
        <v>1924</v>
      </c>
      <c r="F1124" t="s">
        <v>1925</v>
      </c>
      <c r="G1124" t="s">
        <v>3091</v>
      </c>
      <c r="H1124" t="s">
        <v>34</v>
      </c>
      <c r="I1124" s="3" t="s">
        <v>1948</v>
      </c>
      <c r="J1124" t="s">
        <v>3129</v>
      </c>
      <c r="K1124" t="s">
        <v>36</v>
      </c>
      <c r="L1124" t="s">
        <v>36</v>
      </c>
      <c r="M1124" t="s">
        <v>154</v>
      </c>
      <c r="N1124" t="s">
        <v>155</v>
      </c>
      <c r="O1124" t="s">
        <v>40</v>
      </c>
      <c r="P1124" t="s">
        <v>44</v>
      </c>
      <c r="Q1124" t="s">
        <v>44</v>
      </c>
      <c r="R1124" t="s">
        <v>44</v>
      </c>
      <c r="S1124" t="s">
        <v>44</v>
      </c>
      <c r="T1124" t="s">
        <v>44</v>
      </c>
      <c r="U1124" t="s">
        <v>44</v>
      </c>
      <c r="V1124" s="35" t="s">
        <v>3093</v>
      </c>
      <c r="W1124" s="35" t="s">
        <v>3093</v>
      </c>
      <c r="X1124" s="35" t="s">
        <v>3093</v>
      </c>
      <c r="Y1124" s="35" t="s">
        <v>3093</v>
      </c>
      <c r="Z1124" t="s">
        <v>1927</v>
      </c>
      <c r="AA1124" s="5" t="s">
        <v>1928</v>
      </c>
      <c r="AC1124" t="s">
        <v>2239</v>
      </c>
      <c r="AD1124">
        <v>215</v>
      </c>
      <c r="AE1124" t="s">
        <v>44</v>
      </c>
      <c r="AF1124" t="s">
        <v>41</v>
      </c>
    </row>
    <row r="1125" spans="1:32" x14ac:dyDescent="0.3">
      <c r="A1125" s="3" t="s">
        <v>2240</v>
      </c>
      <c r="B1125" s="4" t="s">
        <v>208</v>
      </c>
      <c r="C1125" s="6" t="s">
        <v>194</v>
      </c>
      <c r="D1125" s="5">
        <v>1</v>
      </c>
      <c r="E1125" t="s">
        <v>1924</v>
      </c>
      <c r="F1125" t="s">
        <v>1925</v>
      </c>
      <c r="G1125" t="s">
        <v>3091</v>
      </c>
      <c r="H1125" t="s">
        <v>34</v>
      </c>
      <c r="I1125" s="3" t="s">
        <v>1948</v>
      </c>
      <c r="J1125" t="s">
        <v>3129</v>
      </c>
      <c r="K1125" t="s">
        <v>36</v>
      </c>
      <c r="L1125" t="s">
        <v>36</v>
      </c>
      <c r="M1125" t="s">
        <v>154</v>
      </c>
      <c r="N1125" t="s">
        <v>155</v>
      </c>
      <c r="O1125" t="s">
        <v>40</v>
      </c>
      <c r="P1125" t="s">
        <v>44</v>
      </c>
      <c r="Q1125" t="s">
        <v>44</v>
      </c>
      <c r="R1125" t="s">
        <v>44</v>
      </c>
      <c r="S1125" t="s">
        <v>44</v>
      </c>
      <c r="T1125" t="s">
        <v>44</v>
      </c>
      <c r="U1125" t="s">
        <v>44</v>
      </c>
      <c r="V1125">
        <v>168</v>
      </c>
      <c r="W1125" s="35" t="s">
        <v>3093</v>
      </c>
      <c r="X1125" s="35" t="s">
        <v>3093</v>
      </c>
      <c r="Y1125" s="35" t="s">
        <v>3093</v>
      </c>
      <c r="Z1125" t="s">
        <v>1927</v>
      </c>
      <c r="AA1125" s="5" t="s">
        <v>1928</v>
      </c>
      <c r="AB1125" t="s">
        <v>2241</v>
      </c>
      <c r="AC1125" t="s">
        <v>2094</v>
      </c>
      <c r="AD1125">
        <v>219</v>
      </c>
      <c r="AE1125" t="s">
        <v>2242</v>
      </c>
      <c r="AF1125" t="s">
        <v>41</v>
      </c>
    </row>
    <row r="1126" spans="1:32" x14ac:dyDescent="0.3">
      <c r="A1126" s="3" t="s">
        <v>2243</v>
      </c>
      <c r="B1126" s="4" t="s">
        <v>208</v>
      </c>
      <c r="C1126" s="6" t="s">
        <v>194</v>
      </c>
      <c r="D1126" s="5">
        <v>1</v>
      </c>
      <c r="E1126" t="s">
        <v>1924</v>
      </c>
      <c r="F1126" t="s">
        <v>1925</v>
      </c>
      <c r="G1126" t="s">
        <v>3091</v>
      </c>
      <c r="H1126" t="s">
        <v>34</v>
      </c>
      <c r="I1126" s="3" t="s">
        <v>1948</v>
      </c>
      <c r="J1126" t="s">
        <v>3129</v>
      </c>
      <c r="K1126" t="s">
        <v>36</v>
      </c>
      <c r="L1126" t="s">
        <v>36</v>
      </c>
      <c r="M1126" t="s">
        <v>154</v>
      </c>
      <c r="N1126" t="s">
        <v>155</v>
      </c>
      <c r="O1126" t="s">
        <v>40</v>
      </c>
      <c r="P1126" t="s">
        <v>44</v>
      </c>
      <c r="Q1126" t="s">
        <v>44</v>
      </c>
      <c r="R1126" t="s">
        <v>44</v>
      </c>
      <c r="S1126" t="s">
        <v>44</v>
      </c>
      <c r="T1126" t="s">
        <v>44</v>
      </c>
      <c r="U1126" t="s">
        <v>44</v>
      </c>
      <c r="V1126">
        <v>218</v>
      </c>
      <c r="W1126" s="35" t="s">
        <v>3093</v>
      </c>
      <c r="X1126" s="35" t="s">
        <v>3093</v>
      </c>
      <c r="Y1126" s="35" t="s">
        <v>3093</v>
      </c>
      <c r="Z1126" t="s">
        <v>1927</v>
      </c>
      <c r="AA1126" s="5" t="s">
        <v>1928</v>
      </c>
      <c r="AB1126" t="s">
        <v>2244</v>
      </c>
      <c r="AC1126" t="s">
        <v>2096</v>
      </c>
      <c r="AD1126">
        <v>219</v>
      </c>
      <c r="AE1126" t="s">
        <v>2245</v>
      </c>
      <c r="AF1126" t="s">
        <v>41</v>
      </c>
    </row>
    <row r="1127" spans="1:32" x14ac:dyDescent="0.3">
      <c r="A1127" s="3" t="s">
        <v>2246</v>
      </c>
      <c r="B1127" s="4" t="s">
        <v>208</v>
      </c>
      <c r="C1127" s="6" t="s">
        <v>194</v>
      </c>
      <c r="D1127" s="5">
        <v>1</v>
      </c>
      <c r="E1127" t="s">
        <v>1924</v>
      </c>
      <c r="F1127" t="s">
        <v>1925</v>
      </c>
      <c r="G1127" t="s">
        <v>3091</v>
      </c>
      <c r="H1127" t="s">
        <v>34</v>
      </c>
      <c r="I1127" s="3" t="s">
        <v>1948</v>
      </c>
      <c r="J1127" t="s">
        <v>3129</v>
      </c>
      <c r="K1127" t="s">
        <v>36</v>
      </c>
      <c r="L1127" t="s">
        <v>36</v>
      </c>
      <c r="M1127" t="s">
        <v>154</v>
      </c>
      <c r="N1127" t="s">
        <v>155</v>
      </c>
      <c r="O1127" t="s">
        <v>40</v>
      </c>
      <c r="P1127" t="s">
        <v>44</v>
      </c>
      <c r="Q1127" t="s">
        <v>44</v>
      </c>
      <c r="R1127" t="s">
        <v>44</v>
      </c>
      <c r="S1127" t="s">
        <v>44</v>
      </c>
      <c r="T1127" t="s">
        <v>44</v>
      </c>
      <c r="U1127" t="s">
        <v>44</v>
      </c>
      <c r="V1127">
        <v>140</v>
      </c>
      <c r="W1127" s="35" t="s">
        <v>3093</v>
      </c>
      <c r="X1127" s="35" t="s">
        <v>3093</v>
      </c>
      <c r="Y1127" s="35" t="s">
        <v>3093</v>
      </c>
      <c r="Z1127" t="s">
        <v>1927</v>
      </c>
      <c r="AA1127" s="5" t="s">
        <v>1928</v>
      </c>
      <c r="AB1127" t="s">
        <v>2247</v>
      </c>
      <c r="AC1127" t="s">
        <v>2102</v>
      </c>
      <c r="AD1127">
        <v>219</v>
      </c>
      <c r="AE1127" t="s">
        <v>2248</v>
      </c>
      <c r="AF1127" t="s">
        <v>41</v>
      </c>
    </row>
    <row r="1128" spans="1:32" x14ac:dyDescent="0.3">
      <c r="A1128" s="3" t="s">
        <v>2249</v>
      </c>
      <c r="B1128" s="4" t="s">
        <v>208</v>
      </c>
      <c r="C1128" s="6" t="s">
        <v>194</v>
      </c>
      <c r="D1128" s="5">
        <v>1</v>
      </c>
      <c r="E1128" t="s">
        <v>1924</v>
      </c>
      <c r="F1128" t="s">
        <v>1925</v>
      </c>
      <c r="G1128" t="s">
        <v>3091</v>
      </c>
      <c r="H1128" t="s">
        <v>34</v>
      </c>
      <c r="I1128" s="3" t="s">
        <v>1948</v>
      </c>
      <c r="J1128" t="s">
        <v>3129</v>
      </c>
      <c r="K1128" t="s">
        <v>36</v>
      </c>
      <c r="L1128" t="s">
        <v>36</v>
      </c>
      <c r="M1128" t="s">
        <v>154</v>
      </c>
      <c r="N1128" t="s">
        <v>155</v>
      </c>
      <c r="O1128" t="s">
        <v>40</v>
      </c>
      <c r="P1128" t="s">
        <v>44</v>
      </c>
      <c r="Q1128" t="s">
        <v>44</v>
      </c>
      <c r="R1128" t="s">
        <v>44</v>
      </c>
      <c r="S1128" t="s">
        <v>44</v>
      </c>
      <c r="T1128" t="s">
        <v>44</v>
      </c>
      <c r="U1128" t="s">
        <v>44</v>
      </c>
      <c r="V1128">
        <v>61</v>
      </c>
      <c r="W1128" s="35" t="s">
        <v>3093</v>
      </c>
      <c r="X1128" s="35" t="s">
        <v>3093</v>
      </c>
      <c r="Y1128" s="35" t="s">
        <v>3093</v>
      </c>
      <c r="Z1128" t="s">
        <v>1927</v>
      </c>
      <c r="AA1128" s="5" t="s">
        <v>1928</v>
      </c>
      <c r="AB1128" t="s">
        <v>2250</v>
      </c>
      <c r="AC1128" t="s">
        <v>2105</v>
      </c>
      <c r="AD1128">
        <v>219</v>
      </c>
      <c r="AE1128" t="s">
        <v>2251</v>
      </c>
      <c r="AF1128" t="s">
        <v>41</v>
      </c>
    </row>
    <row r="1129" spans="1:32" x14ac:dyDescent="0.3">
      <c r="A1129" s="3" t="s">
        <v>2252</v>
      </c>
      <c r="B1129" s="4" t="s">
        <v>208</v>
      </c>
      <c r="C1129" s="6" t="s">
        <v>194</v>
      </c>
      <c r="D1129" s="5">
        <v>1</v>
      </c>
      <c r="E1129" t="s">
        <v>1924</v>
      </c>
      <c r="F1129" t="s">
        <v>1925</v>
      </c>
      <c r="G1129" t="s">
        <v>3091</v>
      </c>
      <c r="H1129" t="s">
        <v>711</v>
      </c>
      <c r="I1129" s="3">
        <v>9</v>
      </c>
      <c r="J1129" t="s">
        <v>3129</v>
      </c>
      <c r="K1129" t="s">
        <v>36</v>
      </c>
      <c r="L1129" t="s">
        <v>36</v>
      </c>
      <c r="M1129" t="s">
        <v>44</v>
      </c>
      <c r="N1129" t="s">
        <v>155</v>
      </c>
      <c r="O1129" t="s">
        <v>40</v>
      </c>
      <c r="P1129" t="s">
        <v>44</v>
      </c>
      <c r="Q1129" t="s">
        <v>44</v>
      </c>
      <c r="R1129" t="s">
        <v>44</v>
      </c>
      <c r="S1129" t="s">
        <v>44</v>
      </c>
      <c r="T1129" t="s">
        <v>44</v>
      </c>
      <c r="U1129" t="s">
        <v>44</v>
      </c>
      <c r="V1129" s="35" t="s">
        <v>3093</v>
      </c>
      <c r="W1129" s="35" t="s">
        <v>3093</v>
      </c>
      <c r="X1129" s="35" t="s">
        <v>3093</v>
      </c>
      <c r="Y1129" s="35" t="s">
        <v>3093</v>
      </c>
      <c r="Z1129" t="s">
        <v>1927</v>
      </c>
      <c r="AA1129" s="5" t="s">
        <v>1928</v>
      </c>
      <c r="AC1129" t="s">
        <v>2108</v>
      </c>
      <c r="AD1129">
        <v>215</v>
      </c>
      <c r="AE1129" t="s">
        <v>44</v>
      </c>
      <c r="AF1129" t="s">
        <v>41</v>
      </c>
    </row>
    <row r="1130" spans="1:32" x14ac:dyDescent="0.3">
      <c r="A1130" s="3" t="s">
        <v>2253</v>
      </c>
      <c r="B1130" s="4" t="s">
        <v>208</v>
      </c>
      <c r="C1130" s="6" t="s">
        <v>194</v>
      </c>
      <c r="D1130" s="5">
        <v>1</v>
      </c>
      <c r="E1130" t="s">
        <v>1924</v>
      </c>
      <c r="F1130" t="s">
        <v>1925</v>
      </c>
      <c r="G1130" t="s">
        <v>3091</v>
      </c>
      <c r="H1130" t="s">
        <v>711</v>
      </c>
      <c r="I1130" s="3">
        <v>8</v>
      </c>
      <c r="J1130" t="s">
        <v>3129</v>
      </c>
      <c r="K1130" t="s">
        <v>36</v>
      </c>
      <c r="L1130" t="s">
        <v>36</v>
      </c>
      <c r="M1130" t="s">
        <v>44</v>
      </c>
      <c r="N1130" t="s">
        <v>155</v>
      </c>
      <c r="O1130" t="s">
        <v>40</v>
      </c>
      <c r="P1130" t="s">
        <v>44</v>
      </c>
      <c r="Q1130" t="s">
        <v>44</v>
      </c>
      <c r="R1130" t="s">
        <v>44</v>
      </c>
      <c r="S1130" t="s">
        <v>44</v>
      </c>
      <c r="T1130" t="s">
        <v>44</v>
      </c>
      <c r="U1130" t="s">
        <v>44</v>
      </c>
      <c r="V1130" s="35" t="s">
        <v>3093</v>
      </c>
      <c r="W1130" s="35" t="s">
        <v>3093</v>
      </c>
      <c r="X1130" s="35" t="s">
        <v>3093</v>
      </c>
      <c r="Y1130" s="35" t="s">
        <v>3093</v>
      </c>
      <c r="Z1130" t="s">
        <v>1927</v>
      </c>
      <c r="AA1130" s="5" t="s">
        <v>1928</v>
      </c>
      <c r="AC1130" t="s">
        <v>2111</v>
      </c>
      <c r="AD1130">
        <v>215</v>
      </c>
      <c r="AE1130" t="s">
        <v>44</v>
      </c>
      <c r="AF1130" t="s">
        <v>41</v>
      </c>
    </row>
    <row r="1131" spans="1:32" x14ac:dyDescent="0.3">
      <c r="A1131" s="3" t="s">
        <v>2254</v>
      </c>
      <c r="B1131" s="4" t="s">
        <v>208</v>
      </c>
      <c r="C1131" s="6" t="s">
        <v>194</v>
      </c>
      <c r="D1131" s="5">
        <v>4</v>
      </c>
      <c r="E1131" t="s">
        <v>1924</v>
      </c>
      <c r="F1131" t="s">
        <v>1925</v>
      </c>
      <c r="G1131" t="s">
        <v>3091</v>
      </c>
      <c r="H1131" t="s">
        <v>711</v>
      </c>
      <c r="I1131" s="3">
        <v>4</v>
      </c>
      <c r="J1131" t="s">
        <v>3129</v>
      </c>
      <c r="K1131" t="s">
        <v>36</v>
      </c>
      <c r="L1131" t="s">
        <v>36</v>
      </c>
      <c r="M1131" t="s">
        <v>154</v>
      </c>
      <c r="N1131" t="s">
        <v>155</v>
      </c>
      <c r="O1131" t="s">
        <v>40</v>
      </c>
      <c r="P1131" t="s">
        <v>44</v>
      </c>
      <c r="Q1131" t="s">
        <v>44</v>
      </c>
      <c r="R1131" t="s">
        <v>44</v>
      </c>
      <c r="S1131" t="s">
        <v>44</v>
      </c>
      <c r="T1131" t="s">
        <v>44</v>
      </c>
      <c r="U1131" t="s">
        <v>44</v>
      </c>
      <c r="V1131" s="35" t="s">
        <v>3093</v>
      </c>
      <c r="W1131" s="35" t="s">
        <v>3093</v>
      </c>
      <c r="X1131" s="35" t="s">
        <v>3093</v>
      </c>
      <c r="Y1131" s="35" t="s">
        <v>3093</v>
      </c>
      <c r="Z1131" t="s">
        <v>1927</v>
      </c>
      <c r="AA1131" s="5" t="s">
        <v>1928</v>
      </c>
      <c r="AC1131" t="s">
        <v>1959</v>
      </c>
      <c r="AD1131">
        <v>215</v>
      </c>
      <c r="AE1131" t="s">
        <v>44</v>
      </c>
      <c r="AF1131" t="s">
        <v>41</v>
      </c>
    </row>
    <row r="1132" spans="1:32" x14ac:dyDescent="0.3">
      <c r="A1132" s="3" t="s">
        <v>2255</v>
      </c>
      <c r="B1132" s="4" t="s">
        <v>208</v>
      </c>
      <c r="C1132" s="6" t="s">
        <v>194</v>
      </c>
      <c r="D1132" s="5">
        <v>1</v>
      </c>
      <c r="E1132" t="s">
        <v>1924</v>
      </c>
      <c r="F1132" t="s">
        <v>1925</v>
      </c>
      <c r="G1132" t="s">
        <v>3091</v>
      </c>
      <c r="H1132" t="s">
        <v>711</v>
      </c>
      <c r="I1132" s="3">
        <v>4</v>
      </c>
      <c r="J1132" t="s">
        <v>3129</v>
      </c>
      <c r="K1132" t="s">
        <v>36</v>
      </c>
      <c r="L1132" t="s">
        <v>36</v>
      </c>
      <c r="M1132" t="s">
        <v>154</v>
      </c>
      <c r="N1132" t="s">
        <v>155</v>
      </c>
      <c r="O1132" t="s">
        <v>40</v>
      </c>
      <c r="P1132" t="s">
        <v>41</v>
      </c>
      <c r="Q1132" t="s">
        <v>42</v>
      </c>
      <c r="R1132" t="s">
        <v>41</v>
      </c>
      <c r="S1132" t="s">
        <v>41</v>
      </c>
      <c r="T1132" t="s">
        <v>41</v>
      </c>
      <c r="U1132" t="s">
        <v>52</v>
      </c>
      <c r="V1132">
        <v>144</v>
      </c>
      <c r="W1132" s="35" t="s">
        <v>3093</v>
      </c>
      <c r="X1132" s="35" t="s">
        <v>3093</v>
      </c>
      <c r="Y1132" s="35" t="s">
        <v>3093</v>
      </c>
      <c r="Z1132" t="s">
        <v>1927</v>
      </c>
      <c r="AA1132" s="5" t="s">
        <v>1928</v>
      </c>
      <c r="AB1132" t="s">
        <v>2256</v>
      </c>
      <c r="AC1132" t="s">
        <v>2257</v>
      </c>
      <c r="AD1132">
        <v>220</v>
      </c>
      <c r="AE1132" t="s">
        <v>2258</v>
      </c>
      <c r="AF1132" t="s">
        <v>41</v>
      </c>
    </row>
    <row r="1133" spans="1:32" x14ac:dyDescent="0.3">
      <c r="A1133" s="3" t="s">
        <v>2259</v>
      </c>
      <c r="B1133" s="4" t="s">
        <v>208</v>
      </c>
      <c r="C1133" s="6" t="s">
        <v>194</v>
      </c>
      <c r="D1133" s="5">
        <v>1</v>
      </c>
      <c r="E1133" t="s">
        <v>1924</v>
      </c>
      <c r="F1133" t="s">
        <v>1925</v>
      </c>
      <c r="G1133" t="s">
        <v>3091</v>
      </c>
      <c r="H1133" t="s">
        <v>711</v>
      </c>
      <c r="I1133" s="3">
        <v>4</v>
      </c>
      <c r="J1133" t="s">
        <v>3129</v>
      </c>
      <c r="K1133" t="s">
        <v>36</v>
      </c>
      <c r="L1133" t="s">
        <v>36</v>
      </c>
      <c r="M1133" t="s">
        <v>154</v>
      </c>
      <c r="N1133" t="s">
        <v>155</v>
      </c>
      <c r="O1133" t="s">
        <v>40</v>
      </c>
      <c r="P1133" t="s">
        <v>44</v>
      </c>
      <c r="Q1133" t="s">
        <v>44</v>
      </c>
      <c r="R1133" t="s">
        <v>44</v>
      </c>
      <c r="S1133" t="s">
        <v>44</v>
      </c>
      <c r="T1133" t="s">
        <v>44</v>
      </c>
      <c r="U1133" t="s">
        <v>44</v>
      </c>
      <c r="V1133">
        <v>200</v>
      </c>
      <c r="W1133" s="35" t="s">
        <v>3093</v>
      </c>
      <c r="X1133" s="35" t="s">
        <v>3093</v>
      </c>
      <c r="Y1133" s="35" t="s">
        <v>3093</v>
      </c>
      <c r="Z1133" t="s">
        <v>1927</v>
      </c>
      <c r="AA1133" s="5" t="s">
        <v>1928</v>
      </c>
      <c r="AB1133" t="s">
        <v>2260</v>
      </c>
      <c r="AC1133" t="s">
        <v>2261</v>
      </c>
      <c r="AD1133">
        <v>220</v>
      </c>
      <c r="AE1133" t="s">
        <v>2262</v>
      </c>
      <c r="AF1133" t="s">
        <v>41</v>
      </c>
    </row>
    <row r="1134" spans="1:32" x14ac:dyDescent="0.3">
      <c r="A1134" s="3" t="s">
        <v>2263</v>
      </c>
      <c r="B1134" s="4" t="s">
        <v>208</v>
      </c>
      <c r="C1134" s="6" t="s">
        <v>194</v>
      </c>
      <c r="D1134" s="5">
        <v>1</v>
      </c>
      <c r="E1134" t="s">
        <v>1924</v>
      </c>
      <c r="F1134" t="s">
        <v>1925</v>
      </c>
      <c r="G1134" t="s">
        <v>3091</v>
      </c>
      <c r="H1134" t="s">
        <v>34</v>
      </c>
      <c r="I1134" s="3">
        <v>9</v>
      </c>
      <c r="J1134" t="s">
        <v>3129</v>
      </c>
      <c r="K1134" t="s">
        <v>36</v>
      </c>
      <c r="L1134" t="s">
        <v>36</v>
      </c>
      <c r="M1134" t="s">
        <v>44</v>
      </c>
      <c r="N1134" t="s">
        <v>39</v>
      </c>
      <c r="O1134" t="s">
        <v>40</v>
      </c>
      <c r="P1134" t="s">
        <v>44</v>
      </c>
      <c r="Q1134" t="s">
        <v>44</v>
      </c>
      <c r="R1134" t="s">
        <v>44</v>
      </c>
      <c r="S1134" t="s">
        <v>44</v>
      </c>
      <c r="T1134" t="s">
        <v>44</v>
      </c>
      <c r="U1134" t="s">
        <v>44</v>
      </c>
      <c r="V1134">
        <v>129</v>
      </c>
      <c r="W1134" s="35" t="s">
        <v>3093</v>
      </c>
      <c r="X1134" s="35" t="s">
        <v>3093</v>
      </c>
      <c r="Y1134" s="35" t="s">
        <v>3093</v>
      </c>
      <c r="Z1134" t="s">
        <v>1927</v>
      </c>
      <c r="AA1134" s="5" t="s">
        <v>1928</v>
      </c>
      <c r="AB1134" t="s">
        <v>2264</v>
      </c>
      <c r="AC1134" t="s">
        <v>2265</v>
      </c>
      <c r="AD1134">
        <v>220</v>
      </c>
      <c r="AE1134" t="s">
        <v>2266</v>
      </c>
      <c r="AF1134" t="s">
        <v>41</v>
      </c>
    </row>
    <row r="1135" spans="1:32" x14ac:dyDescent="0.3">
      <c r="A1135" s="3" t="s">
        <v>2267</v>
      </c>
      <c r="B1135" s="4" t="s">
        <v>208</v>
      </c>
      <c r="C1135" s="6" t="s">
        <v>194</v>
      </c>
      <c r="D1135" s="5">
        <v>2</v>
      </c>
      <c r="E1135" t="s">
        <v>1924</v>
      </c>
      <c r="F1135" t="s">
        <v>1925</v>
      </c>
      <c r="G1135" t="s">
        <v>3091</v>
      </c>
      <c r="H1135" t="s">
        <v>34</v>
      </c>
      <c r="I1135" s="3">
        <v>13</v>
      </c>
      <c r="J1135" t="s">
        <v>3129</v>
      </c>
      <c r="K1135" t="s">
        <v>36</v>
      </c>
      <c r="L1135" t="s">
        <v>36</v>
      </c>
      <c r="M1135" t="s">
        <v>44</v>
      </c>
      <c r="N1135" t="s">
        <v>39</v>
      </c>
      <c r="O1135" t="s">
        <v>40</v>
      </c>
      <c r="P1135" t="s">
        <v>44</v>
      </c>
      <c r="Q1135" t="s">
        <v>44</v>
      </c>
      <c r="R1135" t="s">
        <v>44</v>
      </c>
      <c r="S1135" t="s">
        <v>44</v>
      </c>
      <c r="T1135" t="s">
        <v>44</v>
      </c>
      <c r="U1135" t="s">
        <v>44</v>
      </c>
      <c r="V1135" s="35" t="s">
        <v>3093</v>
      </c>
      <c r="W1135" s="35" t="s">
        <v>3093</v>
      </c>
      <c r="X1135" s="35" t="s">
        <v>3093</v>
      </c>
      <c r="Y1135" s="35" t="s">
        <v>3093</v>
      </c>
      <c r="Z1135" t="s">
        <v>1927</v>
      </c>
      <c r="AA1135" s="5" t="s">
        <v>1928</v>
      </c>
      <c r="AC1135" t="s">
        <v>2268</v>
      </c>
      <c r="AD1135">
        <v>215</v>
      </c>
      <c r="AE1135" t="s">
        <v>44</v>
      </c>
      <c r="AF1135" t="s">
        <v>41</v>
      </c>
    </row>
    <row r="1136" spans="1:32" x14ac:dyDescent="0.3">
      <c r="A1136" s="3" t="s">
        <v>2269</v>
      </c>
      <c r="B1136" s="4" t="s">
        <v>208</v>
      </c>
      <c r="C1136" s="6" t="s">
        <v>194</v>
      </c>
      <c r="D1136" s="5">
        <v>1</v>
      </c>
      <c r="E1136" t="s">
        <v>1924</v>
      </c>
      <c r="F1136" t="s">
        <v>1925</v>
      </c>
      <c r="G1136" t="s">
        <v>3091</v>
      </c>
      <c r="H1136" t="s">
        <v>34</v>
      </c>
      <c r="I1136" s="3">
        <v>13</v>
      </c>
      <c r="J1136" t="s">
        <v>3129</v>
      </c>
      <c r="K1136" t="s">
        <v>36</v>
      </c>
      <c r="L1136" t="s">
        <v>36</v>
      </c>
      <c r="M1136" t="s">
        <v>44</v>
      </c>
      <c r="N1136" t="s">
        <v>39</v>
      </c>
      <c r="O1136" t="s">
        <v>40</v>
      </c>
      <c r="P1136" t="s">
        <v>44</v>
      </c>
      <c r="Q1136" t="s">
        <v>44</v>
      </c>
      <c r="R1136" t="s">
        <v>44</v>
      </c>
      <c r="S1136" t="s">
        <v>44</v>
      </c>
      <c r="T1136" t="s">
        <v>44</v>
      </c>
      <c r="U1136" t="s">
        <v>44</v>
      </c>
      <c r="V1136">
        <v>147</v>
      </c>
      <c r="W1136" s="35" t="s">
        <v>3093</v>
      </c>
      <c r="X1136" s="35" t="s">
        <v>3093</v>
      </c>
      <c r="Y1136" s="35" t="s">
        <v>3093</v>
      </c>
      <c r="Z1136" t="s">
        <v>1927</v>
      </c>
      <c r="AA1136" s="5" t="s">
        <v>1928</v>
      </c>
      <c r="AB1136" t="s">
        <v>2270</v>
      </c>
      <c r="AC1136" t="s">
        <v>2271</v>
      </c>
      <c r="AD1136">
        <v>221</v>
      </c>
      <c r="AE1136" t="s">
        <v>2272</v>
      </c>
      <c r="AF1136" t="s">
        <v>41</v>
      </c>
    </row>
    <row r="1137" spans="1:32" x14ac:dyDescent="0.3">
      <c r="A1137" s="3" t="s">
        <v>2273</v>
      </c>
      <c r="B1137" s="4" t="s">
        <v>208</v>
      </c>
      <c r="C1137" s="6" t="s">
        <v>194</v>
      </c>
      <c r="D1137" s="5">
        <v>1</v>
      </c>
      <c r="E1137" t="s">
        <v>1924</v>
      </c>
      <c r="F1137" t="s">
        <v>1925</v>
      </c>
      <c r="G1137" t="s">
        <v>3091</v>
      </c>
      <c r="H1137" t="s">
        <v>34</v>
      </c>
      <c r="I1137" s="3">
        <v>13</v>
      </c>
      <c r="J1137" t="s">
        <v>3129</v>
      </c>
      <c r="K1137" t="s">
        <v>36</v>
      </c>
      <c r="L1137" t="s">
        <v>36</v>
      </c>
      <c r="M1137" t="s">
        <v>44</v>
      </c>
      <c r="N1137" t="s">
        <v>39</v>
      </c>
      <c r="O1137" t="s">
        <v>40</v>
      </c>
      <c r="P1137" t="s">
        <v>44</v>
      </c>
      <c r="Q1137" t="s">
        <v>44</v>
      </c>
      <c r="R1137" t="s">
        <v>44</v>
      </c>
      <c r="S1137" t="s">
        <v>44</v>
      </c>
      <c r="T1137" t="s">
        <v>44</v>
      </c>
      <c r="U1137" t="s">
        <v>44</v>
      </c>
      <c r="V1137">
        <v>75</v>
      </c>
      <c r="W1137" s="35" t="s">
        <v>3093</v>
      </c>
      <c r="X1137" s="35" t="s">
        <v>3093</v>
      </c>
      <c r="Y1137" s="35" t="s">
        <v>3093</v>
      </c>
      <c r="Z1137" t="s">
        <v>1927</v>
      </c>
      <c r="AA1137" s="5" t="s">
        <v>1928</v>
      </c>
      <c r="AB1137" t="s">
        <v>2274</v>
      </c>
      <c r="AC1137" t="s">
        <v>2275</v>
      </c>
      <c r="AD1137">
        <v>221</v>
      </c>
      <c r="AE1137" t="s">
        <v>2276</v>
      </c>
      <c r="AF1137" t="s">
        <v>41</v>
      </c>
    </row>
    <row r="1138" spans="1:32" x14ac:dyDescent="0.3">
      <c r="A1138" s="3" t="s">
        <v>2277</v>
      </c>
      <c r="B1138" s="4" t="s">
        <v>197</v>
      </c>
      <c r="C1138" s="6" t="s">
        <v>194</v>
      </c>
      <c r="D1138" s="5">
        <v>2</v>
      </c>
      <c r="E1138" t="s">
        <v>1924</v>
      </c>
      <c r="F1138" t="s">
        <v>1925</v>
      </c>
      <c r="G1138" t="s">
        <v>3091</v>
      </c>
      <c r="H1138" t="s">
        <v>34</v>
      </c>
      <c r="I1138" s="3" t="s">
        <v>2060</v>
      </c>
      <c r="J1138" t="s">
        <v>3129</v>
      </c>
      <c r="K1138" t="s">
        <v>36</v>
      </c>
      <c r="L1138" t="s">
        <v>36</v>
      </c>
      <c r="M1138" t="s">
        <v>44</v>
      </c>
      <c r="N1138" t="s">
        <v>39</v>
      </c>
      <c r="O1138" t="s">
        <v>40</v>
      </c>
      <c r="P1138" t="s">
        <v>44</v>
      </c>
      <c r="Q1138" t="s">
        <v>44</v>
      </c>
      <c r="R1138" t="s">
        <v>44</v>
      </c>
      <c r="S1138" t="s">
        <v>44</v>
      </c>
      <c r="T1138" t="s">
        <v>44</v>
      </c>
      <c r="U1138" t="s">
        <v>44</v>
      </c>
      <c r="V1138" s="35" t="s">
        <v>3093</v>
      </c>
      <c r="W1138" s="35" t="s">
        <v>3093</v>
      </c>
      <c r="X1138" s="35" t="s">
        <v>3093</v>
      </c>
      <c r="Y1138" s="35" t="s">
        <v>3093</v>
      </c>
      <c r="Z1138" t="s">
        <v>1927</v>
      </c>
      <c r="AA1138" s="5" t="s">
        <v>1928</v>
      </c>
      <c r="AC1138" t="s">
        <v>2278</v>
      </c>
      <c r="AD1138">
        <v>215</v>
      </c>
      <c r="AE1138" t="s">
        <v>44</v>
      </c>
      <c r="AF1138" t="s">
        <v>41</v>
      </c>
    </row>
    <row r="1139" spans="1:32" x14ac:dyDescent="0.3">
      <c r="A1139" s="3" t="s">
        <v>2279</v>
      </c>
      <c r="B1139" s="4" t="s">
        <v>197</v>
      </c>
      <c r="C1139" s="6" t="s">
        <v>194</v>
      </c>
      <c r="D1139" s="5">
        <v>1</v>
      </c>
      <c r="E1139" t="s">
        <v>1924</v>
      </c>
      <c r="F1139" t="s">
        <v>1925</v>
      </c>
      <c r="G1139" t="s">
        <v>3091</v>
      </c>
      <c r="H1139" t="s">
        <v>34</v>
      </c>
      <c r="I1139" s="3" t="s">
        <v>2060</v>
      </c>
      <c r="J1139" t="s">
        <v>3129</v>
      </c>
      <c r="K1139" t="s">
        <v>36</v>
      </c>
      <c r="L1139" t="s">
        <v>36</v>
      </c>
      <c r="M1139" t="s">
        <v>44</v>
      </c>
      <c r="N1139" t="s">
        <v>39</v>
      </c>
      <c r="O1139" t="s">
        <v>40</v>
      </c>
      <c r="P1139" t="s">
        <v>44</v>
      </c>
      <c r="Q1139" t="s">
        <v>44</v>
      </c>
      <c r="R1139" t="s">
        <v>44</v>
      </c>
      <c r="S1139" t="s">
        <v>44</v>
      </c>
      <c r="T1139" t="s">
        <v>44</v>
      </c>
      <c r="U1139" t="s">
        <v>44</v>
      </c>
      <c r="V1139">
        <v>117</v>
      </c>
      <c r="W1139" s="35" t="s">
        <v>3093</v>
      </c>
      <c r="X1139" s="35" t="s">
        <v>3093</v>
      </c>
      <c r="Y1139" s="35" t="s">
        <v>3093</v>
      </c>
      <c r="Z1139" t="s">
        <v>1927</v>
      </c>
      <c r="AA1139" s="5" t="s">
        <v>1928</v>
      </c>
      <c r="AB1139" t="s">
        <v>2280</v>
      </c>
      <c r="AC1139" t="s">
        <v>2278</v>
      </c>
      <c r="AD1139">
        <v>221</v>
      </c>
      <c r="AE1139" t="s">
        <v>2281</v>
      </c>
      <c r="AF1139" t="s">
        <v>41</v>
      </c>
    </row>
    <row r="1140" spans="1:32" x14ac:dyDescent="0.3">
      <c r="A1140" s="3" t="s">
        <v>2282</v>
      </c>
      <c r="B1140" s="4" t="s">
        <v>197</v>
      </c>
      <c r="C1140" s="6" t="s">
        <v>194</v>
      </c>
      <c r="D1140" s="5">
        <v>1</v>
      </c>
      <c r="E1140" t="s">
        <v>1924</v>
      </c>
      <c r="F1140" t="s">
        <v>1925</v>
      </c>
      <c r="G1140" t="s">
        <v>3091</v>
      </c>
      <c r="H1140" t="s">
        <v>34</v>
      </c>
      <c r="I1140" s="3" t="s">
        <v>2060</v>
      </c>
      <c r="J1140" t="s">
        <v>3129</v>
      </c>
      <c r="K1140" t="s">
        <v>36</v>
      </c>
      <c r="L1140" t="s">
        <v>36</v>
      </c>
      <c r="M1140" t="s">
        <v>44</v>
      </c>
      <c r="N1140" t="s">
        <v>39</v>
      </c>
      <c r="O1140" t="s">
        <v>40</v>
      </c>
      <c r="P1140" t="s">
        <v>44</v>
      </c>
      <c r="Q1140" t="s">
        <v>44</v>
      </c>
      <c r="R1140" t="s">
        <v>44</v>
      </c>
      <c r="S1140" t="s">
        <v>44</v>
      </c>
      <c r="T1140" t="s">
        <v>44</v>
      </c>
      <c r="U1140" t="s">
        <v>44</v>
      </c>
      <c r="V1140">
        <v>93</v>
      </c>
      <c r="W1140" s="35" t="s">
        <v>3093</v>
      </c>
      <c r="X1140" s="35" t="s">
        <v>3093</v>
      </c>
      <c r="Y1140" s="35" t="s">
        <v>3093</v>
      </c>
      <c r="Z1140" t="s">
        <v>1927</v>
      </c>
      <c r="AA1140" s="5" t="s">
        <v>1928</v>
      </c>
      <c r="AB1140" t="s">
        <v>2283</v>
      </c>
      <c r="AC1140" t="s">
        <v>2278</v>
      </c>
      <c r="AD1140">
        <v>221</v>
      </c>
      <c r="AE1140" t="s">
        <v>2284</v>
      </c>
      <c r="AF1140" t="s">
        <v>41</v>
      </c>
    </row>
    <row r="1141" spans="1:32" x14ac:dyDescent="0.3">
      <c r="A1141" s="3" t="s">
        <v>2285</v>
      </c>
      <c r="B1141" s="4" t="s">
        <v>197</v>
      </c>
      <c r="C1141" s="6" t="s">
        <v>194</v>
      </c>
      <c r="D1141" s="5">
        <v>1</v>
      </c>
      <c r="E1141" t="s">
        <v>1924</v>
      </c>
      <c r="F1141" t="s">
        <v>1925</v>
      </c>
      <c r="G1141" t="s">
        <v>3091</v>
      </c>
      <c r="H1141" t="s">
        <v>34</v>
      </c>
      <c r="I1141" s="3" t="s">
        <v>2060</v>
      </c>
      <c r="J1141" t="s">
        <v>3129</v>
      </c>
      <c r="K1141" t="s">
        <v>36</v>
      </c>
      <c r="L1141" t="s">
        <v>36</v>
      </c>
      <c r="M1141" t="s">
        <v>44</v>
      </c>
      <c r="N1141" t="s">
        <v>39</v>
      </c>
      <c r="O1141" t="s">
        <v>40</v>
      </c>
      <c r="P1141" t="s">
        <v>44</v>
      </c>
      <c r="Q1141" t="s">
        <v>44</v>
      </c>
      <c r="R1141" t="s">
        <v>44</v>
      </c>
      <c r="S1141" t="s">
        <v>44</v>
      </c>
      <c r="T1141" t="s">
        <v>44</v>
      </c>
      <c r="U1141" t="s">
        <v>44</v>
      </c>
      <c r="V1141">
        <v>137</v>
      </c>
      <c r="W1141" s="35" t="s">
        <v>3093</v>
      </c>
      <c r="X1141" s="35" t="s">
        <v>3093</v>
      </c>
      <c r="Y1141" s="35" t="s">
        <v>3093</v>
      </c>
      <c r="Z1141" t="s">
        <v>1927</v>
      </c>
      <c r="AA1141" s="5" t="s">
        <v>1928</v>
      </c>
      <c r="AB1141" t="s">
        <v>2283</v>
      </c>
      <c r="AC1141" t="s">
        <v>2278</v>
      </c>
      <c r="AD1141">
        <v>221</v>
      </c>
      <c r="AE1141" t="s">
        <v>2286</v>
      </c>
      <c r="AF1141" t="s">
        <v>41</v>
      </c>
    </row>
    <row r="1142" spans="1:32" x14ac:dyDescent="0.3">
      <c r="A1142" s="3" t="s">
        <v>2287</v>
      </c>
      <c r="B1142" s="4" t="s">
        <v>197</v>
      </c>
      <c r="C1142" s="6" t="s">
        <v>194</v>
      </c>
      <c r="D1142" s="5">
        <v>1</v>
      </c>
      <c r="E1142" t="s">
        <v>1924</v>
      </c>
      <c r="F1142" t="s">
        <v>1925</v>
      </c>
      <c r="G1142" t="s">
        <v>3091</v>
      </c>
      <c r="H1142" t="s">
        <v>34</v>
      </c>
      <c r="I1142" s="3" t="s">
        <v>2060</v>
      </c>
      <c r="J1142" t="s">
        <v>3129</v>
      </c>
      <c r="K1142" t="s">
        <v>36</v>
      </c>
      <c r="L1142" t="s">
        <v>36</v>
      </c>
      <c r="M1142" t="s">
        <v>44</v>
      </c>
      <c r="N1142" t="s">
        <v>39</v>
      </c>
      <c r="O1142" t="s">
        <v>40</v>
      </c>
      <c r="P1142" t="s">
        <v>44</v>
      </c>
      <c r="Q1142" t="s">
        <v>44</v>
      </c>
      <c r="R1142" t="s">
        <v>44</v>
      </c>
      <c r="S1142" t="s">
        <v>44</v>
      </c>
      <c r="T1142" t="s">
        <v>44</v>
      </c>
      <c r="U1142" t="s">
        <v>44</v>
      </c>
      <c r="V1142">
        <v>78</v>
      </c>
      <c r="W1142" s="35" t="s">
        <v>3093</v>
      </c>
      <c r="X1142" s="35" t="s">
        <v>3093</v>
      </c>
      <c r="Y1142" s="35" t="s">
        <v>3093</v>
      </c>
      <c r="Z1142" t="s">
        <v>1927</v>
      </c>
      <c r="AA1142" s="5" t="s">
        <v>1928</v>
      </c>
      <c r="AB1142" t="s">
        <v>2288</v>
      </c>
      <c r="AC1142" t="s">
        <v>2278</v>
      </c>
      <c r="AD1142">
        <v>221</v>
      </c>
      <c r="AE1142" t="s">
        <v>2289</v>
      </c>
      <c r="AF1142" t="s">
        <v>41</v>
      </c>
    </row>
    <row r="1143" spans="1:32" x14ac:dyDescent="0.3">
      <c r="A1143" s="3" t="s">
        <v>2290</v>
      </c>
      <c r="B1143" s="4" t="s">
        <v>197</v>
      </c>
      <c r="C1143" s="6" t="s">
        <v>194</v>
      </c>
      <c r="D1143" s="5">
        <v>2</v>
      </c>
      <c r="E1143" t="s">
        <v>1924</v>
      </c>
      <c r="F1143" t="s">
        <v>1925</v>
      </c>
      <c r="G1143" t="s">
        <v>3091</v>
      </c>
      <c r="H1143" t="s">
        <v>34</v>
      </c>
      <c r="I1143" s="3" t="s">
        <v>1969</v>
      </c>
      <c r="J1143" t="s">
        <v>3129</v>
      </c>
      <c r="K1143" t="s">
        <v>36</v>
      </c>
      <c r="L1143" t="s">
        <v>36</v>
      </c>
      <c r="M1143" t="s">
        <v>44</v>
      </c>
      <c r="N1143" t="s">
        <v>39</v>
      </c>
      <c r="O1143" t="s">
        <v>40</v>
      </c>
      <c r="P1143" t="s">
        <v>44</v>
      </c>
      <c r="Q1143" t="s">
        <v>44</v>
      </c>
      <c r="R1143" t="s">
        <v>44</v>
      </c>
      <c r="S1143" t="s">
        <v>44</v>
      </c>
      <c r="T1143" t="s">
        <v>44</v>
      </c>
      <c r="U1143" t="s">
        <v>44</v>
      </c>
      <c r="V1143" s="35" t="s">
        <v>3093</v>
      </c>
      <c r="W1143" s="35" t="s">
        <v>3093</v>
      </c>
      <c r="X1143" s="35" t="s">
        <v>3093</v>
      </c>
      <c r="Y1143" s="35" t="s">
        <v>3093</v>
      </c>
      <c r="Z1143" t="s">
        <v>1927</v>
      </c>
      <c r="AA1143" s="5" t="s">
        <v>1928</v>
      </c>
      <c r="AC1143" t="s">
        <v>2291</v>
      </c>
      <c r="AD1143">
        <v>215</v>
      </c>
      <c r="AE1143" t="s">
        <v>44</v>
      </c>
      <c r="AF1143" t="s">
        <v>41</v>
      </c>
    </row>
    <row r="1144" spans="1:32" x14ac:dyDescent="0.3">
      <c r="A1144" s="3" t="s">
        <v>2292</v>
      </c>
      <c r="B1144" s="4" t="s">
        <v>197</v>
      </c>
      <c r="C1144" s="6" t="s">
        <v>194</v>
      </c>
      <c r="D1144" s="5">
        <v>1</v>
      </c>
      <c r="E1144" t="s">
        <v>1924</v>
      </c>
      <c r="F1144" t="s">
        <v>1925</v>
      </c>
      <c r="G1144" t="s">
        <v>3091</v>
      </c>
      <c r="H1144" t="s">
        <v>34</v>
      </c>
      <c r="I1144" s="3" t="s">
        <v>1948</v>
      </c>
      <c r="J1144" t="s">
        <v>3129</v>
      </c>
      <c r="K1144" t="s">
        <v>36</v>
      </c>
      <c r="L1144" t="s">
        <v>36</v>
      </c>
      <c r="M1144" t="s">
        <v>154</v>
      </c>
      <c r="N1144" t="s">
        <v>155</v>
      </c>
      <c r="O1144" t="s">
        <v>40</v>
      </c>
      <c r="P1144" t="s">
        <v>44</v>
      </c>
      <c r="Q1144" t="s">
        <v>44</v>
      </c>
      <c r="R1144" t="s">
        <v>44</v>
      </c>
      <c r="S1144" t="s">
        <v>44</v>
      </c>
      <c r="T1144" t="s">
        <v>44</v>
      </c>
      <c r="U1144" t="s">
        <v>44</v>
      </c>
      <c r="V1144" s="35" t="s">
        <v>3093</v>
      </c>
      <c r="W1144" s="35" t="s">
        <v>3093</v>
      </c>
      <c r="X1144" s="35" t="s">
        <v>3093</v>
      </c>
      <c r="Y1144" s="35" t="s">
        <v>3093</v>
      </c>
      <c r="Z1144" t="s">
        <v>1927</v>
      </c>
      <c r="AA1144" s="5" t="s">
        <v>1928</v>
      </c>
      <c r="AC1144" t="s">
        <v>2293</v>
      </c>
      <c r="AD1144">
        <v>215</v>
      </c>
      <c r="AE1144" t="s">
        <v>44</v>
      </c>
      <c r="AF1144" t="s">
        <v>41</v>
      </c>
    </row>
    <row r="1145" spans="1:32" x14ac:dyDescent="0.3">
      <c r="A1145" s="3" t="s">
        <v>2294</v>
      </c>
      <c r="B1145" s="4" t="s">
        <v>197</v>
      </c>
      <c r="C1145" s="6" t="s">
        <v>194</v>
      </c>
      <c r="D1145" s="5">
        <v>1</v>
      </c>
      <c r="E1145" t="s">
        <v>1924</v>
      </c>
      <c r="F1145" t="s">
        <v>1925</v>
      </c>
      <c r="G1145" t="s">
        <v>3091</v>
      </c>
      <c r="H1145" t="s">
        <v>34</v>
      </c>
      <c r="I1145" s="3" t="s">
        <v>1948</v>
      </c>
      <c r="J1145" t="s">
        <v>3129</v>
      </c>
      <c r="K1145" t="s">
        <v>36</v>
      </c>
      <c r="L1145" t="s">
        <v>36</v>
      </c>
      <c r="M1145" t="s">
        <v>154</v>
      </c>
      <c r="N1145" t="s">
        <v>155</v>
      </c>
      <c r="O1145" t="s">
        <v>40</v>
      </c>
      <c r="P1145" t="s">
        <v>44</v>
      </c>
      <c r="Q1145" t="s">
        <v>44</v>
      </c>
      <c r="R1145" t="s">
        <v>44</v>
      </c>
      <c r="S1145" t="s">
        <v>44</v>
      </c>
      <c r="T1145" t="s">
        <v>44</v>
      </c>
      <c r="U1145" t="s">
        <v>44</v>
      </c>
      <c r="V1145">
        <v>80</v>
      </c>
      <c r="W1145" s="35" t="s">
        <v>3093</v>
      </c>
      <c r="X1145" s="35" t="s">
        <v>3093</v>
      </c>
      <c r="Y1145" s="35" t="s">
        <v>3093</v>
      </c>
      <c r="Z1145" t="s">
        <v>1927</v>
      </c>
      <c r="AA1145" s="5" t="s">
        <v>1928</v>
      </c>
      <c r="AB1145" t="s">
        <v>2295</v>
      </c>
      <c r="AC1145" t="s">
        <v>2293</v>
      </c>
      <c r="AD1145">
        <v>221</v>
      </c>
      <c r="AE1145" t="s">
        <v>2296</v>
      </c>
      <c r="AF1145" t="s">
        <v>41</v>
      </c>
    </row>
    <row r="1146" spans="1:32" x14ac:dyDescent="0.3">
      <c r="A1146" s="3" t="s">
        <v>2297</v>
      </c>
      <c r="B1146" s="4" t="s">
        <v>197</v>
      </c>
      <c r="C1146" s="6" t="s">
        <v>194</v>
      </c>
      <c r="D1146" s="5">
        <v>1</v>
      </c>
      <c r="E1146" t="s">
        <v>1924</v>
      </c>
      <c r="F1146" t="s">
        <v>1925</v>
      </c>
      <c r="G1146" t="s">
        <v>3091</v>
      </c>
      <c r="H1146" t="s">
        <v>34</v>
      </c>
      <c r="I1146" s="3" t="s">
        <v>1948</v>
      </c>
      <c r="J1146" t="s">
        <v>3129</v>
      </c>
      <c r="K1146" t="s">
        <v>36</v>
      </c>
      <c r="L1146" t="s">
        <v>36</v>
      </c>
      <c r="M1146" t="s">
        <v>154</v>
      </c>
      <c r="N1146" t="s">
        <v>155</v>
      </c>
      <c r="O1146" t="s">
        <v>40</v>
      </c>
      <c r="P1146" t="s">
        <v>44</v>
      </c>
      <c r="Q1146" t="s">
        <v>44</v>
      </c>
      <c r="R1146" t="s">
        <v>44</v>
      </c>
      <c r="S1146" t="s">
        <v>44</v>
      </c>
      <c r="T1146" t="s">
        <v>44</v>
      </c>
      <c r="U1146" t="s">
        <v>44</v>
      </c>
      <c r="V1146">
        <v>78</v>
      </c>
      <c r="W1146" s="35" t="s">
        <v>3093</v>
      </c>
      <c r="X1146" s="35" t="s">
        <v>3093</v>
      </c>
      <c r="Y1146" s="35" t="s">
        <v>3093</v>
      </c>
      <c r="Z1146" t="s">
        <v>1927</v>
      </c>
      <c r="AA1146" s="5" t="s">
        <v>1928</v>
      </c>
      <c r="AB1146" t="s">
        <v>2298</v>
      </c>
      <c r="AC1146" t="s">
        <v>2293</v>
      </c>
      <c r="AD1146">
        <v>221</v>
      </c>
      <c r="AE1146" t="s">
        <v>2299</v>
      </c>
      <c r="AF1146" t="s">
        <v>41</v>
      </c>
    </row>
    <row r="1147" spans="1:32" x14ac:dyDescent="0.3">
      <c r="A1147" s="3" t="s">
        <v>2300</v>
      </c>
      <c r="B1147" s="4" t="s">
        <v>197</v>
      </c>
      <c r="C1147" s="6" t="s">
        <v>194</v>
      </c>
      <c r="D1147" s="5">
        <v>1</v>
      </c>
      <c r="E1147" t="s">
        <v>1924</v>
      </c>
      <c r="F1147" t="s">
        <v>1925</v>
      </c>
      <c r="G1147" t="s">
        <v>3091</v>
      </c>
      <c r="H1147" t="s">
        <v>34</v>
      </c>
      <c r="I1147" s="3" t="s">
        <v>1948</v>
      </c>
      <c r="J1147" t="s">
        <v>3129</v>
      </c>
      <c r="K1147" t="s">
        <v>36</v>
      </c>
      <c r="L1147" t="s">
        <v>36</v>
      </c>
      <c r="M1147" t="s">
        <v>154</v>
      </c>
      <c r="N1147" t="s">
        <v>155</v>
      </c>
      <c r="O1147" t="s">
        <v>40</v>
      </c>
      <c r="P1147" t="s">
        <v>44</v>
      </c>
      <c r="Q1147" t="s">
        <v>44</v>
      </c>
      <c r="R1147" t="s">
        <v>44</v>
      </c>
      <c r="S1147" t="s">
        <v>44</v>
      </c>
      <c r="T1147" t="s">
        <v>44</v>
      </c>
      <c r="U1147" t="s">
        <v>44</v>
      </c>
      <c r="V1147">
        <v>69</v>
      </c>
      <c r="W1147" s="35" t="s">
        <v>3093</v>
      </c>
      <c r="X1147" s="35" t="s">
        <v>3093</v>
      </c>
      <c r="Y1147" s="35" t="s">
        <v>3093</v>
      </c>
      <c r="Z1147" t="s">
        <v>1927</v>
      </c>
      <c r="AA1147" s="5" t="s">
        <v>1928</v>
      </c>
      <c r="AB1147" t="s">
        <v>2298</v>
      </c>
      <c r="AC1147" t="s">
        <v>2293</v>
      </c>
      <c r="AD1147">
        <v>221</v>
      </c>
      <c r="AE1147" t="s">
        <v>2301</v>
      </c>
      <c r="AF1147" t="s">
        <v>41</v>
      </c>
    </row>
    <row r="1148" spans="1:32" x14ac:dyDescent="0.3">
      <c r="A1148" s="3" t="s">
        <v>2302</v>
      </c>
      <c r="B1148" s="4" t="s">
        <v>197</v>
      </c>
      <c r="C1148" s="6" t="s">
        <v>194</v>
      </c>
      <c r="D1148" s="5">
        <v>1</v>
      </c>
      <c r="E1148" t="s">
        <v>1924</v>
      </c>
      <c r="F1148" t="s">
        <v>1925</v>
      </c>
      <c r="G1148" t="s">
        <v>3091</v>
      </c>
      <c r="H1148" t="s">
        <v>34</v>
      </c>
      <c r="I1148" s="3">
        <v>13</v>
      </c>
      <c r="J1148" t="s">
        <v>3129</v>
      </c>
      <c r="K1148" t="s">
        <v>36</v>
      </c>
      <c r="L1148" t="s">
        <v>36</v>
      </c>
      <c r="M1148" t="s">
        <v>44</v>
      </c>
      <c r="N1148" t="s">
        <v>39</v>
      </c>
      <c r="O1148" t="s">
        <v>40</v>
      </c>
      <c r="P1148" t="s">
        <v>44</v>
      </c>
      <c r="Q1148" t="s">
        <v>44</v>
      </c>
      <c r="R1148" t="s">
        <v>44</v>
      </c>
      <c r="S1148" t="s">
        <v>44</v>
      </c>
      <c r="T1148" t="s">
        <v>44</v>
      </c>
      <c r="U1148" t="s">
        <v>44</v>
      </c>
      <c r="V1148" s="35" t="s">
        <v>3093</v>
      </c>
      <c r="W1148" s="35" t="s">
        <v>3093</v>
      </c>
      <c r="X1148" s="35" t="s">
        <v>3093</v>
      </c>
      <c r="Y1148" s="35" t="s">
        <v>3093</v>
      </c>
      <c r="Z1148" t="s">
        <v>1927</v>
      </c>
      <c r="AA1148" s="5" t="s">
        <v>1928</v>
      </c>
      <c r="AC1148" t="s">
        <v>2303</v>
      </c>
      <c r="AD1148">
        <v>215</v>
      </c>
      <c r="AE1148" t="s">
        <v>44</v>
      </c>
      <c r="AF1148" t="s">
        <v>41</v>
      </c>
    </row>
    <row r="1149" spans="1:32" x14ac:dyDescent="0.3">
      <c r="A1149" s="3" t="s">
        <v>2304</v>
      </c>
      <c r="B1149" t="s">
        <v>765</v>
      </c>
      <c r="C1149" s="6" t="s">
        <v>194</v>
      </c>
      <c r="D1149" s="5">
        <v>1</v>
      </c>
      <c r="E1149" t="s">
        <v>1955</v>
      </c>
      <c r="F1149" t="s">
        <v>1925</v>
      </c>
      <c r="G1149" t="s">
        <v>3091</v>
      </c>
      <c r="H1149" t="s">
        <v>711</v>
      </c>
      <c r="I1149" s="20" t="s">
        <v>1962</v>
      </c>
      <c r="J1149" t="s">
        <v>3136</v>
      </c>
      <c r="K1149" t="s">
        <v>36</v>
      </c>
      <c r="L1149" t="s">
        <v>36</v>
      </c>
      <c r="M1149" t="s">
        <v>44</v>
      </c>
      <c r="N1149" t="s">
        <v>39</v>
      </c>
      <c r="O1149" t="s">
        <v>40</v>
      </c>
      <c r="P1149" t="s">
        <v>41</v>
      </c>
      <c r="Q1149" t="s">
        <v>42</v>
      </c>
      <c r="R1149" t="s">
        <v>41</v>
      </c>
      <c r="S1149" t="s">
        <v>41</v>
      </c>
      <c r="T1149" t="s">
        <v>41</v>
      </c>
      <c r="U1149" t="s">
        <v>52</v>
      </c>
      <c r="V1149">
        <v>190</v>
      </c>
      <c r="W1149" s="35" t="s">
        <v>3093</v>
      </c>
      <c r="X1149" s="35" t="s">
        <v>3093</v>
      </c>
      <c r="Y1149" s="35" t="s">
        <v>3093</v>
      </c>
      <c r="Z1149" t="s">
        <v>1957</v>
      </c>
      <c r="AA1149" s="5">
        <v>1968</v>
      </c>
      <c r="AB1149" t="s">
        <v>2305</v>
      </c>
      <c r="AC1149" t="s">
        <v>2257</v>
      </c>
      <c r="AD1149">
        <v>313</v>
      </c>
      <c r="AE1149" t="s">
        <v>2306</v>
      </c>
      <c r="AF1149" t="s">
        <v>42</v>
      </c>
    </row>
    <row r="1150" spans="1:32" x14ac:dyDescent="0.3">
      <c r="A1150" s="3" t="s">
        <v>2307</v>
      </c>
      <c r="B1150" t="s">
        <v>765</v>
      </c>
      <c r="C1150" s="6" t="s">
        <v>194</v>
      </c>
      <c r="D1150" s="5">
        <v>1</v>
      </c>
      <c r="E1150" t="s">
        <v>1955</v>
      </c>
      <c r="F1150" t="s">
        <v>1925</v>
      </c>
      <c r="G1150" t="s">
        <v>3091</v>
      </c>
      <c r="H1150" t="s">
        <v>711</v>
      </c>
      <c r="I1150" s="20" t="s">
        <v>1962</v>
      </c>
      <c r="J1150" t="s">
        <v>3136</v>
      </c>
      <c r="K1150" t="s">
        <v>36</v>
      </c>
      <c r="L1150" t="s">
        <v>36</v>
      </c>
      <c r="M1150" t="s">
        <v>44</v>
      </c>
      <c r="N1150" t="s">
        <v>39</v>
      </c>
      <c r="O1150" t="s">
        <v>40</v>
      </c>
      <c r="P1150" t="s">
        <v>41</v>
      </c>
      <c r="Q1150" t="s">
        <v>42</v>
      </c>
      <c r="R1150" t="s">
        <v>41</v>
      </c>
      <c r="S1150" t="s">
        <v>41</v>
      </c>
      <c r="T1150" t="s">
        <v>41</v>
      </c>
      <c r="U1150" t="s">
        <v>52</v>
      </c>
      <c r="V1150">
        <v>356</v>
      </c>
      <c r="W1150" s="35" t="s">
        <v>3093</v>
      </c>
      <c r="X1150" s="35" t="s">
        <v>3093</v>
      </c>
      <c r="Y1150" s="35" t="s">
        <v>3093</v>
      </c>
      <c r="Z1150" t="s">
        <v>1957</v>
      </c>
      <c r="AA1150" s="5">
        <v>1968</v>
      </c>
      <c r="AB1150" t="s">
        <v>2308</v>
      </c>
      <c r="AC1150" t="s">
        <v>2261</v>
      </c>
      <c r="AD1150">
        <v>314</v>
      </c>
      <c r="AE1150" t="s">
        <v>2309</v>
      </c>
      <c r="AF1150" t="s">
        <v>42</v>
      </c>
    </row>
    <row r="1151" spans="1:32" x14ac:dyDescent="0.3">
      <c r="A1151" s="3" t="s">
        <v>2310</v>
      </c>
      <c r="B1151" t="s">
        <v>197</v>
      </c>
      <c r="C1151" s="6" t="s">
        <v>194</v>
      </c>
      <c r="D1151" s="5">
        <v>1</v>
      </c>
      <c r="E1151" t="s">
        <v>1955</v>
      </c>
      <c r="F1151" t="s">
        <v>1925</v>
      </c>
      <c r="G1151" t="s">
        <v>3091</v>
      </c>
      <c r="H1151" t="s">
        <v>711</v>
      </c>
      <c r="I1151" s="3">
        <v>8</v>
      </c>
      <c r="J1151" t="s">
        <v>3136</v>
      </c>
      <c r="K1151" t="s">
        <v>36</v>
      </c>
      <c r="L1151" t="s">
        <v>36</v>
      </c>
      <c r="M1151" t="s">
        <v>44</v>
      </c>
      <c r="N1151" t="s">
        <v>155</v>
      </c>
      <c r="O1151" t="s">
        <v>40</v>
      </c>
      <c r="P1151" t="s">
        <v>44</v>
      </c>
      <c r="Q1151" t="s">
        <v>44</v>
      </c>
      <c r="R1151" t="s">
        <v>44</v>
      </c>
      <c r="S1151" t="s">
        <v>44</v>
      </c>
      <c r="T1151" t="s">
        <v>44</v>
      </c>
      <c r="U1151" t="s">
        <v>44</v>
      </c>
      <c r="V1151">
        <v>351</v>
      </c>
      <c r="W1151" s="35" t="s">
        <v>3093</v>
      </c>
      <c r="X1151" s="35" t="s">
        <v>3093</v>
      </c>
      <c r="Y1151" s="35" t="s">
        <v>3093</v>
      </c>
      <c r="Z1151" t="s">
        <v>1957</v>
      </c>
      <c r="AA1151" s="5">
        <v>1968</v>
      </c>
      <c r="AB1151" t="s">
        <v>2311</v>
      </c>
      <c r="AC1151" t="s">
        <v>2265</v>
      </c>
      <c r="AD1151">
        <v>314</v>
      </c>
      <c r="AE1151" t="s">
        <v>44</v>
      </c>
      <c r="AF1151" t="s">
        <v>41</v>
      </c>
    </row>
    <row r="1152" spans="1:32" x14ac:dyDescent="0.3">
      <c r="A1152" s="3" t="s">
        <v>2312</v>
      </c>
      <c r="B1152" t="s">
        <v>197</v>
      </c>
      <c r="C1152" s="6" t="s">
        <v>194</v>
      </c>
      <c r="D1152" s="5">
        <v>1</v>
      </c>
      <c r="E1152" t="s">
        <v>1955</v>
      </c>
      <c r="F1152" t="s">
        <v>1925</v>
      </c>
      <c r="G1152" t="s">
        <v>3091</v>
      </c>
      <c r="H1152" t="s">
        <v>711</v>
      </c>
      <c r="I1152" s="20" t="s">
        <v>1956</v>
      </c>
      <c r="J1152" t="s">
        <v>3136</v>
      </c>
      <c r="K1152" t="s">
        <v>36</v>
      </c>
      <c r="L1152" t="s">
        <v>36</v>
      </c>
      <c r="M1152" t="s">
        <v>154</v>
      </c>
      <c r="N1152" t="s">
        <v>155</v>
      </c>
      <c r="O1152" t="s">
        <v>40</v>
      </c>
      <c r="P1152" t="s">
        <v>44</v>
      </c>
      <c r="Q1152" t="s">
        <v>44</v>
      </c>
      <c r="R1152" t="s">
        <v>44</v>
      </c>
      <c r="S1152" t="s">
        <v>44</v>
      </c>
      <c r="T1152" t="s">
        <v>44</v>
      </c>
      <c r="U1152" t="s">
        <v>44</v>
      </c>
      <c r="V1152">
        <v>80</v>
      </c>
      <c r="W1152" s="35" t="s">
        <v>3093</v>
      </c>
      <c r="X1152" s="35" t="s">
        <v>3093</v>
      </c>
      <c r="Y1152" s="35" t="s">
        <v>3093</v>
      </c>
      <c r="Z1152" t="s">
        <v>1957</v>
      </c>
      <c r="AA1152" s="5">
        <v>1968</v>
      </c>
      <c r="AB1152" t="s">
        <v>2313</v>
      </c>
      <c r="AC1152" t="s">
        <v>2268</v>
      </c>
      <c r="AD1152">
        <v>314</v>
      </c>
      <c r="AE1152" t="s">
        <v>44</v>
      </c>
      <c r="AF1152" t="s">
        <v>41</v>
      </c>
    </row>
    <row r="1153" spans="1:32" x14ac:dyDescent="0.3">
      <c r="A1153" s="3" t="s">
        <v>2314</v>
      </c>
      <c r="B1153" t="s">
        <v>197</v>
      </c>
      <c r="C1153" s="6" t="s">
        <v>194</v>
      </c>
      <c r="D1153" s="5">
        <v>1</v>
      </c>
      <c r="E1153" t="s">
        <v>1955</v>
      </c>
      <c r="F1153" t="s">
        <v>1925</v>
      </c>
      <c r="G1153" t="s">
        <v>3091</v>
      </c>
      <c r="H1153" t="s">
        <v>711</v>
      </c>
      <c r="I1153" s="20" t="s">
        <v>1956</v>
      </c>
      <c r="J1153" t="s">
        <v>3136</v>
      </c>
      <c r="K1153" t="s">
        <v>36</v>
      </c>
      <c r="L1153" t="s">
        <v>36</v>
      </c>
      <c r="M1153" t="s">
        <v>154</v>
      </c>
      <c r="N1153" t="s">
        <v>155</v>
      </c>
      <c r="O1153" t="s">
        <v>40</v>
      </c>
      <c r="P1153" t="s">
        <v>44</v>
      </c>
      <c r="Q1153" t="s">
        <v>44</v>
      </c>
      <c r="R1153" t="s">
        <v>44</v>
      </c>
      <c r="S1153" t="s">
        <v>44</v>
      </c>
      <c r="T1153" t="s">
        <v>44</v>
      </c>
      <c r="U1153" t="s">
        <v>44</v>
      </c>
      <c r="V1153">
        <v>200</v>
      </c>
      <c r="W1153" s="35" t="s">
        <v>3093</v>
      </c>
      <c r="X1153" s="35" t="s">
        <v>3093</v>
      </c>
      <c r="Y1153" s="35" t="s">
        <v>3093</v>
      </c>
      <c r="Z1153" t="s">
        <v>1957</v>
      </c>
      <c r="AA1153" s="5">
        <v>1968</v>
      </c>
      <c r="AB1153" t="s">
        <v>2315</v>
      </c>
      <c r="AC1153" t="s">
        <v>2271</v>
      </c>
      <c r="AD1153">
        <v>314</v>
      </c>
      <c r="AE1153" t="s">
        <v>44</v>
      </c>
      <c r="AF1153" t="s">
        <v>41</v>
      </c>
    </row>
    <row r="1154" spans="1:32" x14ac:dyDescent="0.3">
      <c r="A1154" s="3" t="s">
        <v>2316</v>
      </c>
      <c r="B1154" t="s">
        <v>197</v>
      </c>
      <c r="C1154" s="6" t="s">
        <v>194</v>
      </c>
      <c r="D1154" s="5">
        <v>1</v>
      </c>
      <c r="E1154" t="s">
        <v>1955</v>
      </c>
      <c r="F1154" t="s">
        <v>1925</v>
      </c>
      <c r="G1154" t="s">
        <v>3091</v>
      </c>
      <c r="H1154" t="s">
        <v>711</v>
      </c>
      <c r="I1154" s="20" t="s">
        <v>1956</v>
      </c>
      <c r="J1154" t="s">
        <v>3136</v>
      </c>
      <c r="K1154" t="s">
        <v>36</v>
      </c>
      <c r="L1154" t="s">
        <v>36</v>
      </c>
      <c r="M1154" t="s">
        <v>154</v>
      </c>
      <c r="N1154" t="s">
        <v>155</v>
      </c>
      <c r="O1154" t="s">
        <v>40</v>
      </c>
      <c r="P1154" t="s">
        <v>44</v>
      </c>
      <c r="Q1154" t="s">
        <v>44</v>
      </c>
      <c r="R1154" t="s">
        <v>44</v>
      </c>
      <c r="S1154" t="s">
        <v>44</v>
      </c>
      <c r="T1154" t="s">
        <v>44</v>
      </c>
      <c r="U1154" t="s">
        <v>44</v>
      </c>
      <c r="V1154">
        <v>68</v>
      </c>
      <c r="W1154" s="35" t="s">
        <v>3093</v>
      </c>
      <c r="X1154" s="35" t="s">
        <v>3093</v>
      </c>
      <c r="Y1154" s="35" t="s">
        <v>3093</v>
      </c>
      <c r="Z1154" t="s">
        <v>1957</v>
      </c>
      <c r="AA1154" s="5">
        <v>1968</v>
      </c>
      <c r="AB1154" t="s">
        <v>2317</v>
      </c>
      <c r="AC1154" t="s">
        <v>2275</v>
      </c>
      <c r="AD1154">
        <v>314</v>
      </c>
      <c r="AE1154" t="s">
        <v>44</v>
      </c>
      <c r="AF1154" t="s">
        <v>41</v>
      </c>
    </row>
    <row r="1155" spans="1:32" x14ac:dyDescent="0.3">
      <c r="A1155" t="s">
        <v>2318</v>
      </c>
      <c r="B1155" t="s">
        <v>222</v>
      </c>
      <c r="C1155" s="6" t="s">
        <v>151</v>
      </c>
      <c r="D1155" s="5">
        <v>1</v>
      </c>
      <c r="E1155" t="s">
        <v>2319</v>
      </c>
      <c r="F1155" t="s">
        <v>1978</v>
      </c>
      <c r="G1155" t="s">
        <v>3092</v>
      </c>
      <c r="H1155" t="s">
        <v>1835</v>
      </c>
      <c r="I1155" s="3" t="s">
        <v>44</v>
      </c>
      <c r="J1155" t="s">
        <v>3155</v>
      </c>
      <c r="K1155" t="s">
        <v>36</v>
      </c>
      <c r="L1155" t="s">
        <v>153</v>
      </c>
      <c r="M1155" t="s">
        <v>694</v>
      </c>
      <c r="N1155" t="s">
        <v>39</v>
      </c>
      <c r="O1155" t="s">
        <v>40</v>
      </c>
      <c r="P1155" t="s">
        <v>44</v>
      </c>
      <c r="Q1155" t="s">
        <v>44</v>
      </c>
      <c r="R1155" t="s">
        <v>44</v>
      </c>
      <c r="S1155" t="s">
        <v>44</v>
      </c>
      <c r="T1155" t="s">
        <v>44</v>
      </c>
      <c r="U1155" t="s">
        <v>44</v>
      </c>
      <c r="V1155" s="35" t="s">
        <v>3093</v>
      </c>
      <c r="W1155" s="35" t="s">
        <v>3093</v>
      </c>
      <c r="X1155" s="35" t="s">
        <v>3093</v>
      </c>
      <c r="Y1155" s="35" t="s">
        <v>3093</v>
      </c>
      <c r="Z1155" t="s">
        <v>702</v>
      </c>
      <c r="AA1155" s="5">
        <v>1931</v>
      </c>
      <c r="AB1155" t="s">
        <v>1321</v>
      </c>
      <c r="AC1155" t="s">
        <v>1833</v>
      </c>
      <c r="AD1155">
        <v>12</v>
      </c>
      <c r="AE1155" t="s">
        <v>44</v>
      </c>
      <c r="AF1155" t="s">
        <v>41</v>
      </c>
    </row>
    <row r="1156" spans="1:32" x14ac:dyDescent="0.3">
      <c r="A1156" t="s">
        <v>2320</v>
      </c>
      <c r="B1156" t="s">
        <v>224</v>
      </c>
      <c r="C1156" s="6" t="s">
        <v>151</v>
      </c>
      <c r="D1156" s="5">
        <v>2</v>
      </c>
      <c r="E1156" t="s">
        <v>1977</v>
      </c>
      <c r="F1156" t="s">
        <v>1978</v>
      </c>
      <c r="G1156" t="s">
        <v>3092</v>
      </c>
      <c r="H1156" t="s">
        <v>34</v>
      </c>
      <c r="I1156" s="3">
        <v>1</v>
      </c>
      <c r="J1156" t="s">
        <v>3125</v>
      </c>
      <c r="K1156" t="s">
        <v>1684</v>
      </c>
      <c r="L1156" t="s">
        <v>1043</v>
      </c>
      <c r="M1156" t="s">
        <v>44</v>
      </c>
      <c r="N1156" t="s">
        <v>832</v>
      </c>
      <c r="O1156" t="s">
        <v>40</v>
      </c>
      <c r="P1156" t="s">
        <v>44</v>
      </c>
      <c r="Q1156" t="s">
        <v>44</v>
      </c>
      <c r="R1156" t="s">
        <v>44</v>
      </c>
      <c r="S1156" t="s">
        <v>44</v>
      </c>
      <c r="T1156" t="s">
        <v>44</v>
      </c>
      <c r="U1156" t="s">
        <v>44</v>
      </c>
      <c r="V1156" s="35" t="s">
        <v>3093</v>
      </c>
      <c r="W1156" s="35" t="s">
        <v>3093</v>
      </c>
      <c r="X1156" s="35" t="s">
        <v>3093</v>
      </c>
      <c r="Y1156" s="35" t="s">
        <v>3093</v>
      </c>
      <c r="Z1156" t="s">
        <v>702</v>
      </c>
      <c r="AA1156" s="5">
        <v>1931</v>
      </c>
      <c r="AC1156" t="s">
        <v>1833</v>
      </c>
      <c r="AD1156">
        <v>12</v>
      </c>
      <c r="AE1156" t="s">
        <v>44</v>
      </c>
      <c r="AF1156" t="s">
        <v>41</v>
      </c>
    </row>
    <row r="1157" spans="1:32" x14ac:dyDescent="0.3">
      <c r="A1157" t="s">
        <v>2321</v>
      </c>
      <c r="B1157" t="s">
        <v>224</v>
      </c>
      <c r="C1157" s="6" t="s">
        <v>151</v>
      </c>
      <c r="D1157" s="5">
        <v>1</v>
      </c>
      <c r="E1157" t="s">
        <v>1977</v>
      </c>
      <c r="F1157" t="s">
        <v>1978</v>
      </c>
      <c r="G1157" t="s">
        <v>3092</v>
      </c>
      <c r="H1157" t="s">
        <v>34</v>
      </c>
      <c r="I1157" s="3">
        <v>1</v>
      </c>
      <c r="J1157" t="s">
        <v>3125</v>
      </c>
      <c r="K1157" t="s">
        <v>1684</v>
      </c>
      <c r="L1157" t="s">
        <v>1043</v>
      </c>
      <c r="M1157" t="s">
        <v>44</v>
      </c>
      <c r="N1157" t="s">
        <v>832</v>
      </c>
      <c r="O1157" t="s">
        <v>40</v>
      </c>
      <c r="P1157" t="s">
        <v>44</v>
      </c>
      <c r="Q1157" t="s">
        <v>44</v>
      </c>
      <c r="R1157" t="s">
        <v>44</v>
      </c>
      <c r="S1157" t="s">
        <v>44</v>
      </c>
      <c r="T1157" t="s">
        <v>44</v>
      </c>
      <c r="U1157" t="s">
        <v>44</v>
      </c>
      <c r="V1157" s="35" t="s">
        <v>3093</v>
      </c>
      <c r="W1157" s="35" t="s">
        <v>3093</v>
      </c>
      <c r="X1157" s="35" t="s">
        <v>3093</v>
      </c>
      <c r="Y1157" s="35" t="s">
        <v>3093</v>
      </c>
      <c r="Z1157" t="s">
        <v>702</v>
      </c>
      <c r="AA1157" s="5">
        <v>1931</v>
      </c>
      <c r="AB1157" t="s">
        <v>2322</v>
      </c>
      <c r="AC1157" t="s">
        <v>1833</v>
      </c>
      <c r="AD1157">
        <v>12</v>
      </c>
      <c r="AE1157" t="s">
        <v>44</v>
      </c>
      <c r="AF1157" t="s">
        <v>41</v>
      </c>
    </row>
    <row r="1158" spans="1:32" x14ac:dyDescent="0.3">
      <c r="A1158" t="s">
        <v>2323</v>
      </c>
      <c r="B1158" t="s">
        <v>224</v>
      </c>
      <c r="C1158" s="6" t="s">
        <v>151</v>
      </c>
      <c r="D1158" s="5">
        <v>2</v>
      </c>
      <c r="E1158" t="s">
        <v>1977</v>
      </c>
      <c r="F1158" t="s">
        <v>1978</v>
      </c>
      <c r="G1158" t="s">
        <v>3092</v>
      </c>
      <c r="H1158" t="s">
        <v>1835</v>
      </c>
      <c r="I1158" s="3" t="s">
        <v>44</v>
      </c>
      <c r="J1158" t="s">
        <v>3125</v>
      </c>
      <c r="K1158" t="s">
        <v>36</v>
      </c>
      <c r="L1158" t="s">
        <v>153</v>
      </c>
      <c r="M1158" t="s">
        <v>694</v>
      </c>
      <c r="N1158" t="s">
        <v>39</v>
      </c>
      <c r="O1158" t="s">
        <v>40</v>
      </c>
      <c r="P1158" t="s">
        <v>44</v>
      </c>
      <c r="Q1158" t="s">
        <v>44</v>
      </c>
      <c r="R1158" t="s">
        <v>44</v>
      </c>
      <c r="S1158" t="s">
        <v>44</v>
      </c>
      <c r="T1158" t="s">
        <v>44</v>
      </c>
      <c r="U1158" t="s">
        <v>44</v>
      </c>
      <c r="V1158" s="35" t="s">
        <v>3093</v>
      </c>
      <c r="W1158" s="35" t="s">
        <v>3093</v>
      </c>
      <c r="X1158" s="35" t="s">
        <v>3093</v>
      </c>
      <c r="Y1158" s="35" t="s">
        <v>3093</v>
      </c>
      <c r="Z1158" t="s">
        <v>702</v>
      </c>
      <c r="AA1158" s="5">
        <v>1931</v>
      </c>
      <c r="AC1158" t="s">
        <v>1833</v>
      </c>
      <c r="AD1158">
        <v>13</v>
      </c>
      <c r="AE1158" t="s">
        <v>44</v>
      </c>
      <c r="AF1158" t="s">
        <v>41</v>
      </c>
    </row>
    <row r="1159" spans="1:32" x14ac:dyDescent="0.3">
      <c r="A1159" t="s">
        <v>2324</v>
      </c>
      <c r="B1159" t="s">
        <v>222</v>
      </c>
      <c r="C1159" s="6" t="s">
        <v>151</v>
      </c>
      <c r="D1159" s="5">
        <v>1</v>
      </c>
      <c r="E1159" t="s">
        <v>1981</v>
      </c>
      <c r="F1159" t="s">
        <v>1978</v>
      </c>
      <c r="G1159" t="s">
        <v>3092</v>
      </c>
      <c r="H1159" t="s">
        <v>34</v>
      </c>
      <c r="I1159" s="3">
        <v>6</v>
      </c>
      <c r="J1159" t="s">
        <v>3142</v>
      </c>
      <c r="K1159" t="s">
        <v>36</v>
      </c>
      <c r="L1159" t="s">
        <v>153</v>
      </c>
      <c r="M1159" t="s">
        <v>694</v>
      </c>
      <c r="N1159" t="s">
        <v>39</v>
      </c>
      <c r="O1159" t="s">
        <v>40</v>
      </c>
      <c r="P1159" t="s">
        <v>44</v>
      </c>
      <c r="Q1159" t="s">
        <v>44</v>
      </c>
      <c r="R1159" t="s">
        <v>44</v>
      </c>
      <c r="S1159" t="s">
        <v>44</v>
      </c>
      <c r="T1159" t="s">
        <v>44</v>
      </c>
      <c r="U1159" t="s">
        <v>44</v>
      </c>
      <c r="V1159" s="35" t="s">
        <v>3093</v>
      </c>
      <c r="W1159" s="35" t="s">
        <v>3093</v>
      </c>
      <c r="X1159" s="35" t="s">
        <v>3093</v>
      </c>
      <c r="Y1159" s="35" t="s">
        <v>3093</v>
      </c>
      <c r="Z1159" t="s">
        <v>702</v>
      </c>
      <c r="AA1159" s="5">
        <v>1931</v>
      </c>
      <c r="AC1159" t="s">
        <v>1833</v>
      </c>
      <c r="AD1159">
        <v>14</v>
      </c>
      <c r="AE1159" t="s">
        <v>44</v>
      </c>
      <c r="AF1159" t="s">
        <v>41</v>
      </c>
    </row>
    <row r="1160" spans="1:32" x14ac:dyDescent="0.3">
      <c r="A1160" t="s">
        <v>2325</v>
      </c>
      <c r="B1160" t="s">
        <v>224</v>
      </c>
      <c r="C1160" s="6" t="s">
        <v>151</v>
      </c>
      <c r="D1160" s="5">
        <v>1</v>
      </c>
      <c r="E1160" t="s">
        <v>2326</v>
      </c>
      <c r="F1160" t="s">
        <v>2327</v>
      </c>
      <c r="G1160" t="s">
        <v>3089</v>
      </c>
      <c r="H1160" t="s">
        <v>34</v>
      </c>
      <c r="I1160" s="3">
        <v>1</v>
      </c>
      <c r="J1160" t="s">
        <v>3128</v>
      </c>
      <c r="K1160" t="s">
        <v>36</v>
      </c>
      <c r="L1160" t="s">
        <v>153</v>
      </c>
      <c r="M1160" t="s">
        <v>694</v>
      </c>
      <c r="N1160" t="s">
        <v>39</v>
      </c>
      <c r="O1160" t="s">
        <v>40</v>
      </c>
      <c r="P1160" t="s">
        <v>44</v>
      </c>
      <c r="Q1160" t="s">
        <v>44</v>
      </c>
      <c r="R1160" t="s">
        <v>44</v>
      </c>
      <c r="S1160" t="s">
        <v>44</v>
      </c>
      <c r="T1160" t="s">
        <v>44</v>
      </c>
      <c r="U1160" t="s">
        <v>44</v>
      </c>
      <c r="V1160" s="35" t="s">
        <v>3093</v>
      </c>
      <c r="W1160" s="35" t="s">
        <v>3093</v>
      </c>
      <c r="X1160" s="35" t="s">
        <v>3093</v>
      </c>
      <c r="Y1160" s="35" t="s">
        <v>3093</v>
      </c>
      <c r="Z1160" t="s">
        <v>650</v>
      </c>
      <c r="AA1160" s="5">
        <v>1932</v>
      </c>
      <c r="AC1160" t="s">
        <v>1833</v>
      </c>
      <c r="AD1160">
        <v>18</v>
      </c>
      <c r="AE1160" t="s">
        <v>44</v>
      </c>
      <c r="AF1160" t="s">
        <v>41</v>
      </c>
    </row>
    <row r="1161" spans="1:32" x14ac:dyDescent="0.3">
      <c r="A1161" t="s">
        <v>2328</v>
      </c>
      <c r="B1161" t="s">
        <v>222</v>
      </c>
      <c r="C1161" s="6" t="s">
        <v>151</v>
      </c>
      <c r="D1161" s="5">
        <v>2</v>
      </c>
      <c r="E1161" t="s">
        <v>2329</v>
      </c>
      <c r="F1161" t="s">
        <v>2327</v>
      </c>
      <c r="G1161" t="s">
        <v>3089</v>
      </c>
      <c r="H1161" t="s">
        <v>34</v>
      </c>
      <c r="I1161" s="3">
        <v>7</v>
      </c>
      <c r="J1161" t="s">
        <v>3128</v>
      </c>
      <c r="K1161" t="s">
        <v>36</v>
      </c>
      <c r="L1161" t="s">
        <v>153</v>
      </c>
      <c r="M1161" t="s">
        <v>794</v>
      </c>
      <c r="N1161" t="s">
        <v>155</v>
      </c>
      <c r="O1161" t="s">
        <v>40</v>
      </c>
      <c r="P1161" t="s">
        <v>44</v>
      </c>
      <c r="Q1161" t="s">
        <v>44</v>
      </c>
      <c r="R1161" t="s">
        <v>44</v>
      </c>
      <c r="S1161" t="s">
        <v>44</v>
      </c>
      <c r="T1161" t="s">
        <v>44</v>
      </c>
      <c r="U1161" t="s">
        <v>44</v>
      </c>
      <c r="V1161" s="35" t="s">
        <v>3093</v>
      </c>
      <c r="W1161" s="35" t="s">
        <v>3093</v>
      </c>
      <c r="X1161" s="35" t="s">
        <v>3093</v>
      </c>
      <c r="Y1161" s="35" t="s">
        <v>3093</v>
      </c>
      <c r="Z1161" t="s">
        <v>650</v>
      </c>
      <c r="AA1161" s="5">
        <v>1932</v>
      </c>
      <c r="AC1161" t="s">
        <v>1833</v>
      </c>
      <c r="AD1161">
        <v>21</v>
      </c>
      <c r="AE1161" t="s">
        <v>44</v>
      </c>
      <c r="AF1161" t="s">
        <v>41</v>
      </c>
    </row>
    <row r="1162" spans="1:32" x14ac:dyDescent="0.3">
      <c r="A1162" t="s">
        <v>2330</v>
      </c>
      <c r="B1162" t="s">
        <v>224</v>
      </c>
      <c r="C1162" s="6" t="s">
        <v>151</v>
      </c>
      <c r="D1162" s="5">
        <v>2</v>
      </c>
      <c r="E1162" t="s">
        <v>2331</v>
      </c>
      <c r="F1162" t="s">
        <v>2332</v>
      </c>
      <c r="G1162" t="s">
        <v>3089</v>
      </c>
      <c r="H1162" t="s">
        <v>34</v>
      </c>
      <c r="I1162" s="3">
        <v>1</v>
      </c>
      <c r="J1162" t="s">
        <v>3159</v>
      </c>
      <c r="K1162" t="s">
        <v>36</v>
      </c>
      <c r="L1162" t="s">
        <v>153</v>
      </c>
      <c r="M1162" t="s">
        <v>154</v>
      </c>
      <c r="N1162" t="s">
        <v>39</v>
      </c>
      <c r="O1162" t="s">
        <v>40</v>
      </c>
      <c r="P1162" t="s">
        <v>44</v>
      </c>
      <c r="Q1162" t="s">
        <v>44</v>
      </c>
      <c r="R1162" t="s">
        <v>44</v>
      </c>
      <c r="S1162" t="s">
        <v>44</v>
      </c>
      <c r="T1162" t="s">
        <v>44</v>
      </c>
      <c r="U1162" t="s">
        <v>44</v>
      </c>
      <c r="V1162" s="35" t="s">
        <v>3093</v>
      </c>
      <c r="W1162" s="35" t="s">
        <v>3093</v>
      </c>
      <c r="X1162" s="35" t="s">
        <v>3093</v>
      </c>
      <c r="Y1162" s="35" t="s">
        <v>3093</v>
      </c>
      <c r="Z1162" t="s">
        <v>650</v>
      </c>
      <c r="AA1162" s="5">
        <v>1932</v>
      </c>
      <c r="AB1162" t="s">
        <v>231</v>
      </c>
      <c r="AC1162" t="s">
        <v>1833</v>
      </c>
      <c r="AD1162">
        <v>27</v>
      </c>
      <c r="AE1162" t="s">
        <v>44</v>
      </c>
      <c r="AF1162" t="s">
        <v>41</v>
      </c>
    </row>
    <row r="1163" spans="1:32" x14ac:dyDescent="0.3">
      <c r="A1163" t="s">
        <v>2333</v>
      </c>
      <c r="B1163" t="s">
        <v>222</v>
      </c>
      <c r="C1163" s="6" t="s">
        <v>151</v>
      </c>
      <c r="D1163" s="5">
        <v>2</v>
      </c>
      <c r="E1163" t="s">
        <v>2331</v>
      </c>
      <c r="F1163" t="s">
        <v>2332</v>
      </c>
      <c r="G1163" t="s">
        <v>3089</v>
      </c>
      <c r="H1163" t="s">
        <v>34</v>
      </c>
      <c r="I1163" s="3">
        <v>3</v>
      </c>
      <c r="J1163" t="s">
        <v>3159</v>
      </c>
      <c r="K1163" t="s">
        <v>36</v>
      </c>
      <c r="L1163" t="s">
        <v>153</v>
      </c>
      <c r="M1163" t="s">
        <v>154</v>
      </c>
      <c r="N1163" t="s">
        <v>39</v>
      </c>
      <c r="O1163" t="s">
        <v>40</v>
      </c>
      <c r="P1163" t="s">
        <v>44</v>
      </c>
      <c r="Q1163" t="s">
        <v>44</v>
      </c>
      <c r="R1163" t="s">
        <v>44</v>
      </c>
      <c r="S1163" t="s">
        <v>44</v>
      </c>
      <c r="T1163" t="s">
        <v>44</v>
      </c>
      <c r="U1163" t="s">
        <v>44</v>
      </c>
      <c r="V1163" s="35" t="s">
        <v>3093</v>
      </c>
      <c r="W1163" s="35" t="s">
        <v>3093</v>
      </c>
      <c r="X1163" s="35" t="s">
        <v>3093</v>
      </c>
      <c r="Y1163" s="35" t="s">
        <v>3093</v>
      </c>
      <c r="Z1163" t="s">
        <v>650</v>
      </c>
      <c r="AA1163" s="5">
        <v>1932</v>
      </c>
      <c r="AC1163" t="s">
        <v>1833</v>
      </c>
      <c r="AD1163">
        <v>29</v>
      </c>
      <c r="AE1163" t="s">
        <v>44</v>
      </c>
      <c r="AF1163" t="s">
        <v>41</v>
      </c>
    </row>
    <row r="1164" spans="1:32" x14ac:dyDescent="0.3">
      <c r="A1164" t="s">
        <v>2334</v>
      </c>
      <c r="B1164" t="s">
        <v>224</v>
      </c>
      <c r="C1164" s="6" t="s">
        <v>151</v>
      </c>
      <c r="D1164" s="5">
        <v>1</v>
      </c>
      <c r="E1164" t="s">
        <v>2331</v>
      </c>
      <c r="F1164" t="s">
        <v>2332</v>
      </c>
      <c r="G1164" t="s">
        <v>3089</v>
      </c>
      <c r="H1164" t="s">
        <v>34</v>
      </c>
      <c r="I1164" s="3">
        <v>4</v>
      </c>
      <c r="J1164" t="s">
        <v>3159</v>
      </c>
      <c r="K1164" t="s">
        <v>36</v>
      </c>
      <c r="L1164" t="s">
        <v>153</v>
      </c>
      <c r="M1164" t="s">
        <v>154</v>
      </c>
      <c r="N1164" t="s">
        <v>39</v>
      </c>
      <c r="O1164" t="s">
        <v>40</v>
      </c>
      <c r="P1164" t="s">
        <v>44</v>
      </c>
      <c r="Q1164" t="s">
        <v>44</v>
      </c>
      <c r="R1164" t="s">
        <v>44</v>
      </c>
      <c r="S1164" t="s">
        <v>44</v>
      </c>
      <c r="T1164" t="s">
        <v>44</v>
      </c>
      <c r="U1164" t="s">
        <v>44</v>
      </c>
      <c r="V1164" s="35" t="s">
        <v>3093</v>
      </c>
      <c r="W1164" s="35" t="s">
        <v>3093</v>
      </c>
      <c r="X1164" s="35" t="s">
        <v>3093</v>
      </c>
      <c r="Y1164" s="35" t="s">
        <v>3093</v>
      </c>
      <c r="Z1164" t="s">
        <v>650</v>
      </c>
      <c r="AA1164" s="5">
        <v>1932</v>
      </c>
      <c r="AB1164" t="s">
        <v>2335</v>
      </c>
      <c r="AC1164" t="s">
        <v>1833</v>
      </c>
      <c r="AD1164">
        <v>29</v>
      </c>
      <c r="AE1164" t="s">
        <v>44</v>
      </c>
      <c r="AF1164" t="s">
        <v>41</v>
      </c>
    </row>
    <row r="1165" spans="1:32" x14ac:dyDescent="0.3">
      <c r="A1165" t="s">
        <v>2336</v>
      </c>
      <c r="B1165" t="s">
        <v>224</v>
      </c>
      <c r="C1165" s="6" t="s">
        <v>151</v>
      </c>
      <c r="D1165" s="5">
        <v>1</v>
      </c>
      <c r="E1165" t="s">
        <v>2331</v>
      </c>
      <c r="F1165" t="s">
        <v>2332</v>
      </c>
      <c r="G1165" t="s">
        <v>3089</v>
      </c>
      <c r="H1165" t="s">
        <v>877</v>
      </c>
      <c r="I1165" s="3" t="s">
        <v>44</v>
      </c>
      <c r="J1165" t="s">
        <v>3159</v>
      </c>
      <c r="K1165" t="s">
        <v>36</v>
      </c>
      <c r="L1165" t="s">
        <v>153</v>
      </c>
      <c r="M1165" t="s">
        <v>694</v>
      </c>
      <c r="N1165" t="s">
        <v>39</v>
      </c>
      <c r="O1165" t="s">
        <v>40</v>
      </c>
      <c r="P1165" t="s">
        <v>44</v>
      </c>
      <c r="Q1165" t="s">
        <v>44</v>
      </c>
      <c r="R1165" t="s">
        <v>44</v>
      </c>
      <c r="S1165" t="s">
        <v>44</v>
      </c>
      <c r="T1165" t="s">
        <v>44</v>
      </c>
      <c r="U1165" t="s">
        <v>44</v>
      </c>
      <c r="V1165" s="35" t="s">
        <v>3093</v>
      </c>
      <c r="W1165" s="35" t="s">
        <v>3093</v>
      </c>
      <c r="X1165" s="35" t="s">
        <v>3093</v>
      </c>
      <c r="Y1165" s="35" t="s">
        <v>3093</v>
      </c>
      <c r="Z1165" t="s">
        <v>650</v>
      </c>
      <c r="AA1165" s="5">
        <v>1932</v>
      </c>
      <c r="AB1165" t="s">
        <v>231</v>
      </c>
      <c r="AC1165" t="s">
        <v>1833</v>
      </c>
      <c r="AD1165">
        <v>29</v>
      </c>
      <c r="AE1165" t="s">
        <v>44</v>
      </c>
      <c r="AF1165" t="s">
        <v>41</v>
      </c>
    </row>
    <row r="1166" spans="1:32" x14ac:dyDescent="0.3">
      <c r="A1166" t="s">
        <v>2337</v>
      </c>
      <c r="B1166" t="s">
        <v>224</v>
      </c>
      <c r="C1166" s="6" t="s">
        <v>151</v>
      </c>
      <c r="D1166" s="5">
        <v>1</v>
      </c>
      <c r="E1166" t="s">
        <v>3151</v>
      </c>
      <c r="F1166" t="s">
        <v>1831</v>
      </c>
      <c r="G1166" t="s">
        <v>3089</v>
      </c>
      <c r="H1166" t="s">
        <v>2338</v>
      </c>
      <c r="I1166" s="3" t="s">
        <v>44</v>
      </c>
      <c r="J1166" t="s">
        <v>3152</v>
      </c>
      <c r="K1166" t="s">
        <v>36</v>
      </c>
      <c r="L1166" t="s">
        <v>153</v>
      </c>
      <c r="M1166" t="s">
        <v>154</v>
      </c>
      <c r="N1166" t="s">
        <v>39</v>
      </c>
      <c r="O1166" t="s">
        <v>40</v>
      </c>
      <c r="P1166" t="s">
        <v>44</v>
      </c>
      <c r="Q1166" t="s">
        <v>44</v>
      </c>
      <c r="R1166" t="s">
        <v>44</v>
      </c>
      <c r="S1166" t="s">
        <v>44</v>
      </c>
      <c r="T1166" t="s">
        <v>44</v>
      </c>
      <c r="U1166" t="s">
        <v>44</v>
      </c>
      <c r="V1166" s="35" t="s">
        <v>3093</v>
      </c>
      <c r="W1166" s="35" t="s">
        <v>3093</v>
      </c>
      <c r="X1166" s="35" t="s">
        <v>3093</v>
      </c>
      <c r="Y1166" s="35" t="s">
        <v>3093</v>
      </c>
      <c r="Z1166" t="s">
        <v>650</v>
      </c>
      <c r="AA1166" s="5">
        <v>1932</v>
      </c>
      <c r="AB1166" t="s">
        <v>226</v>
      </c>
      <c r="AC1166" t="s">
        <v>1833</v>
      </c>
      <c r="AD1166">
        <v>34</v>
      </c>
      <c r="AE1166" t="s">
        <v>44</v>
      </c>
      <c r="AF1166" t="s">
        <v>41</v>
      </c>
    </row>
    <row r="1167" spans="1:32" x14ac:dyDescent="0.3">
      <c r="A1167" t="s">
        <v>2339</v>
      </c>
      <c r="B1167" t="s">
        <v>224</v>
      </c>
      <c r="C1167" s="6" t="s">
        <v>151</v>
      </c>
      <c r="D1167" s="5">
        <v>2</v>
      </c>
      <c r="E1167" t="s">
        <v>3151</v>
      </c>
      <c r="F1167" t="s">
        <v>1831</v>
      </c>
      <c r="G1167" t="s">
        <v>3089</v>
      </c>
      <c r="H1167" t="s">
        <v>2338</v>
      </c>
      <c r="I1167" s="3" t="s">
        <v>44</v>
      </c>
      <c r="J1167" t="s">
        <v>3152</v>
      </c>
      <c r="K1167" t="s">
        <v>36</v>
      </c>
      <c r="L1167" t="s">
        <v>153</v>
      </c>
      <c r="M1167" t="s">
        <v>154</v>
      </c>
      <c r="N1167" t="s">
        <v>39</v>
      </c>
      <c r="O1167" t="s">
        <v>40</v>
      </c>
      <c r="P1167" t="s">
        <v>44</v>
      </c>
      <c r="Q1167" t="s">
        <v>44</v>
      </c>
      <c r="R1167" t="s">
        <v>44</v>
      </c>
      <c r="S1167" t="s">
        <v>44</v>
      </c>
      <c r="T1167" t="s">
        <v>44</v>
      </c>
      <c r="U1167" t="s">
        <v>44</v>
      </c>
      <c r="V1167" s="35" t="s">
        <v>3093</v>
      </c>
      <c r="W1167" s="35" t="s">
        <v>3093</v>
      </c>
      <c r="X1167" s="35" t="s">
        <v>3093</v>
      </c>
      <c r="Y1167" s="35" t="s">
        <v>3093</v>
      </c>
      <c r="Z1167" t="s">
        <v>650</v>
      </c>
      <c r="AA1167" s="5">
        <v>1932</v>
      </c>
      <c r="AC1167" t="s">
        <v>1833</v>
      </c>
      <c r="AD1167">
        <v>34</v>
      </c>
      <c r="AE1167" t="s">
        <v>44</v>
      </c>
      <c r="AF1167" t="s">
        <v>41</v>
      </c>
    </row>
    <row r="1168" spans="1:32" x14ac:dyDescent="0.3">
      <c r="A1168" t="s">
        <v>2340</v>
      </c>
      <c r="B1168" t="s">
        <v>222</v>
      </c>
      <c r="C1168" s="6" t="s">
        <v>151</v>
      </c>
      <c r="D1168" s="5">
        <v>2</v>
      </c>
      <c r="E1168" t="s">
        <v>3151</v>
      </c>
      <c r="F1168" t="s">
        <v>1831</v>
      </c>
      <c r="G1168" t="s">
        <v>3089</v>
      </c>
      <c r="H1168" t="s">
        <v>2338</v>
      </c>
      <c r="I1168" s="3" t="s">
        <v>44</v>
      </c>
      <c r="J1168" t="s">
        <v>3152</v>
      </c>
      <c r="K1168" t="s">
        <v>36</v>
      </c>
      <c r="L1168" t="s">
        <v>153</v>
      </c>
      <c r="M1168" t="s">
        <v>154</v>
      </c>
      <c r="N1168" t="s">
        <v>39</v>
      </c>
      <c r="O1168" t="s">
        <v>40</v>
      </c>
      <c r="P1168" t="s">
        <v>44</v>
      </c>
      <c r="Q1168" t="s">
        <v>44</v>
      </c>
      <c r="R1168" t="s">
        <v>44</v>
      </c>
      <c r="S1168" t="s">
        <v>44</v>
      </c>
      <c r="T1168" t="s">
        <v>44</v>
      </c>
      <c r="U1168" t="s">
        <v>44</v>
      </c>
      <c r="V1168" s="35" t="s">
        <v>3093</v>
      </c>
      <c r="W1168" s="35" t="s">
        <v>3093</v>
      </c>
      <c r="X1168" s="35" t="s">
        <v>3093</v>
      </c>
      <c r="Y1168" s="35" t="s">
        <v>3093</v>
      </c>
      <c r="Z1168" t="s">
        <v>650</v>
      </c>
      <c r="AA1168" s="5">
        <v>1932</v>
      </c>
      <c r="AC1168" t="s">
        <v>1833</v>
      </c>
      <c r="AD1168">
        <v>34</v>
      </c>
      <c r="AE1168" t="s">
        <v>44</v>
      </c>
      <c r="AF1168" t="s">
        <v>41</v>
      </c>
    </row>
    <row r="1169" spans="1:32" x14ac:dyDescent="0.3">
      <c r="A1169" t="s">
        <v>2341</v>
      </c>
      <c r="B1169" t="s">
        <v>222</v>
      </c>
      <c r="C1169" s="6" t="s">
        <v>151</v>
      </c>
      <c r="D1169" s="5">
        <v>2</v>
      </c>
      <c r="E1169" t="s">
        <v>1830</v>
      </c>
      <c r="F1169" t="s">
        <v>1831</v>
      </c>
      <c r="G1169" t="s">
        <v>3089</v>
      </c>
      <c r="H1169" t="s">
        <v>711</v>
      </c>
      <c r="I1169" s="3" t="s">
        <v>324</v>
      </c>
      <c r="J1169" t="s">
        <v>3152</v>
      </c>
      <c r="K1169" t="s">
        <v>36</v>
      </c>
      <c r="L1169" t="s">
        <v>153</v>
      </c>
      <c r="M1169" t="s">
        <v>694</v>
      </c>
      <c r="N1169" t="s">
        <v>39</v>
      </c>
      <c r="O1169" t="s">
        <v>40</v>
      </c>
      <c r="P1169" t="s">
        <v>44</v>
      </c>
      <c r="Q1169" t="s">
        <v>44</v>
      </c>
      <c r="R1169" t="s">
        <v>44</v>
      </c>
      <c r="S1169" t="s">
        <v>44</v>
      </c>
      <c r="T1169" t="s">
        <v>44</v>
      </c>
      <c r="U1169" t="s">
        <v>44</v>
      </c>
      <c r="V1169" s="35" t="s">
        <v>3093</v>
      </c>
      <c r="W1169" s="35" t="s">
        <v>3093</v>
      </c>
      <c r="X1169" s="35" t="s">
        <v>3093</v>
      </c>
      <c r="Y1169" s="35" t="s">
        <v>3093</v>
      </c>
      <c r="Z1169" t="s">
        <v>650</v>
      </c>
      <c r="AA1169" s="5">
        <v>1932</v>
      </c>
      <c r="AC1169" t="s">
        <v>1833</v>
      </c>
      <c r="AD1169">
        <v>38</v>
      </c>
      <c r="AE1169" t="s">
        <v>44</v>
      </c>
      <c r="AF1169" t="s">
        <v>41</v>
      </c>
    </row>
    <row r="1170" spans="1:32" x14ac:dyDescent="0.3">
      <c r="A1170" t="s">
        <v>2342</v>
      </c>
      <c r="B1170" t="s">
        <v>224</v>
      </c>
      <c r="C1170" s="6" t="s">
        <v>151</v>
      </c>
      <c r="D1170" s="5">
        <v>1</v>
      </c>
      <c r="E1170" t="s">
        <v>1830</v>
      </c>
      <c r="F1170" t="s">
        <v>1831</v>
      </c>
      <c r="G1170" t="s">
        <v>3089</v>
      </c>
      <c r="H1170" t="s">
        <v>34</v>
      </c>
      <c r="I1170" s="3" t="s">
        <v>658</v>
      </c>
      <c r="J1170" t="s">
        <v>3152</v>
      </c>
      <c r="K1170" t="s">
        <v>36</v>
      </c>
      <c r="L1170" t="s">
        <v>153</v>
      </c>
      <c r="M1170" t="s">
        <v>694</v>
      </c>
      <c r="N1170" t="s">
        <v>39</v>
      </c>
      <c r="O1170" t="s">
        <v>40</v>
      </c>
      <c r="P1170" t="s">
        <v>44</v>
      </c>
      <c r="Q1170" t="s">
        <v>44</v>
      </c>
      <c r="R1170" t="s">
        <v>44</v>
      </c>
      <c r="S1170" t="s">
        <v>44</v>
      </c>
      <c r="T1170" t="s">
        <v>44</v>
      </c>
      <c r="U1170" t="s">
        <v>44</v>
      </c>
      <c r="V1170" s="35" t="s">
        <v>3093</v>
      </c>
      <c r="W1170" s="35" t="s">
        <v>3093</v>
      </c>
      <c r="X1170" s="35" t="s">
        <v>3093</v>
      </c>
      <c r="Y1170" s="35" t="s">
        <v>3093</v>
      </c>
      <c r="Z1170" t="s">
        <v>650</v>
      </c>
      <c r="AA1170" s="5">
        <v>1932</v>
      </c>
      <c r="AB1170" t="s">
        <v>2343</v>
      </c>
      <c r="AC1170" t="s">
        <v>1833</v>
      </c>
      <c r="AD1170">
        <v>39</v>
      </c>
      <c r="AE1170" t="s">
        <v>44</v>
      </c>
      <c r="AF1170" t="s">
        <v>41</v>
      </c>
    </row>
    <row r="1171" spans="1:32" x14ac:dyDescent="0.3">
      <c r="A1171" t="s">
        <v>2344</v>
      </c>
      <c r="B1171" t="s">
        <v>224</v>
      </c>
      <c r="C1171" s="6" t="s">
        <v>151</v>
      </c>
      <c r="D1171" s="5">
        <v>5</v>
      </c>
      <c r="E1171" t="s">
        <v>1830</v>
      </c>
      <c r="F1171" t="s">
        <v>1831</v>
      </c>
      <c r="G1171" t="s">
        <v>3089</v>
      </c>
      <c r="H1171" t="s">
        <v>34</v>
      </c>
      <c r="I1171" s="3" t="s">
        <v>1732</v>
      </c>
      <c r="J1171" t="s">
        <v>3152</v>
      </c>
      <c r="K1171" t="s">
        <v>36</v>
      </c>
      <c r="L1171" t="s">
        <v>153</v>
      </c>
      <c r="M1171" t="s">
        <v>694</v>
      </c>
      <c r="N1171" t="s">
        <v>39</v>
      </c>
      <c r="O1171" t="s">
        <v>40</v>
      </c>
      <c r="P1171" t="s">
        <v>44</v>
      </c>
      <c r="Q1171" t="s">
        <v>44</v>
      </c>
      <c r="R1171" t="s">
        <v>44</v>
      </c>
      <c r="S1171" t="s">
        <v>44</v>
      </c>
      <c r="T1171" t="s">
        <v>44</v>
      </c>
      <c r="U1171" t="s">
        <v>44</v>
      </c>
      <c r="V1171" s="35" t="s">
        <v>3093</v>
      </c>
      <c r="W1171" s="35" t="s">
        <v>3093</v>
      </c>
      <c r="X1171" s="35" t="s">
        <v>3093</v>
      </c>
      <c r="Y1171" s="35" t="s">
        <v>3093</v>
      </c>
      <c r="Z1171" t="s">
        <v>650</v>
      </c>
      <c r="AA1171" s="5">
        <v>1932</v>
      </c>
      <c r="AB1171" t="s">
        <v>231</v>
      </c>
      <c r="AC1171" t="s">
        <v>1833</v>
      </c>
      <c r="AD1171">
        <v>42</v>
      </c>
      <c r="AE1171" t="s">
        <v>44</v>
      </c>
      <c r="AF1171" t="s">
        <v>41</v>
      </c>
    </row>
    <row r="1172" spans="1:32" x14ac:dyDescent="0.3">
      <c r="A1172" t="s">
        <v>2345</v>
      </c>
      <c r="B1172" t="s">
        <v>222</v>
      </c>
      <c r="C1172" s="6" t="s">
        <v>151</v>
      </c>
      <c r="D1172" s="5">
        <v>2</v>
      </c>
      <c r="E1172" t="s">
        <v>1830</v>
      </c>
      <c r="F1172" t="s">
        <v>1831</v>
      </c>
      <c r="G1172" t="s">
        <v>3089</v>
      </c>
      <c r="H1172" t="s">
        <v>34</v>
      </c>
      <c r="I1172" s="3" t="s">
        <v>1732</v>
      </c>
      <c r="J1172" t="s">
        <v>3152</v>
      </c>
      <c r="K1172" t="s">
        <v>36</v>
      </c>
      <c r="L1172" t="s">
        <v>153</v>
      </c>
      <c r="M1172" t="s">
        <v>694</v>
      </c>
      <c r="N1172" t="s">
        <v>39</v>
      </c>
      <c r="O1172" t="s">
        <v>40</v>
      </c>
      <c r="P1172" t="s">
        <v>44</v>
      </c>
      <c r="Q1172" t="s">
        <v>44</v>
      </c>
      <c r="R1172" t="s">
        <v>44</v>
      </c>
      <c r="S1172" t="s">
        <v>44</v>
      </c>
      <c r="T1172" t="s">
        <v>44</v>
      </c>
      <c r="U1172" t="s">
        <v>44</v>
      </c>
      <c r="V1172" s="35" t="s">
        <v>3093</v>
      </c>
      <c r="W1172" s="35" t="s">
        <v>3093</v>
      </c>
      <c r="X1172" s="35" t="s">
        <v>3093</v>
      </c>
      <c r="Y1172" s="35" t="s">
        <v>3093</v>
      </c>
      <c r="Z1172" t="s">
        <v>650</v>
      </c>
      <c r="AA1172" s="5">
        <v>1932</v>
      </c>
      <c r="AC1172" t="s">
        <v>1833</v>
      </c>
      <c r="AD1172">
        <v>42</v>
      </c>
      <c r="AE1172" t="s">
        <v>44</v>
      </c>
      <c r="AF1172" t="s">
        <v>41</v>
      </c>
    </row>
    <row r="1173" spans="1:32" x14ac:dyDescent="0.3">
      <c r="A1173" t="s">
        <v>2346</v>
      </c>
      <c r="B1173" t="s">
        <v>224</v>
      </c>
      <c r="C1173" s="6" t="s">
        <v>151</v>
      </c>
      <c r="D1173" s="5">
        <v>1</v>
      </c>
      <c r="E1173" t="s">
        <v>1830</v>
      </c>
      <c r="F1173" t="s">
        <v>1831</v>
      </c>
      <c r="G1173" t="s">
        <v>3089</v>
      </c>
      <c r="H1173" t="s">
        <v>877</v>
      </c>
      <c r="I1173" s="3">
        <v>15</v>
      </c>
      <c r="J1173" t="s">
        <v>3152</v>
      </c>
      <c r="K1173" t="s">
        <v>36</v>
      </c>
      <c r="L1173" t="s">
        <v>153</v>
      </c>
      <c r="M1173" t="s">
        <v>694</v>
      </c>
      <c r="N1173" t="s">
        <v>39</v>
      </c>
      <c r="O1173" t="s">
        <v>40</v>
      </c>
      <c r="P1173" t="s">
        <v>44</v>
      </c>
      <c r="Q1173" t="s">
        <v>44</v>
      </c>
      <c r="R1173" t="s">
        <v>44</v>
      </c>
      <c r="S1173" t="s">
        <v>44</v>
      </c>
      <c r="T1173" t="s">
        <v>44</v>
      </c>
      <c r="U1173" t="s">
        <v>44</v>
      </c>
      <c r="V1173" s="35" t="s">
        <v>3093</v>
      </c>
      <c r="W1173" s="35" t="s">
        <v>3093</v>
      </c>
      <c r="X1173" s="35" t="s">
        <v>3093</v>
      </c>
      <c r="Y1173" s="35" t="s">
        <v>3093</v>
      </c>
      <c r="Z1173" t="s">
        <v>650</v>
      </c>
      <c r="AA1173" s="5">
        <v>1932</v>
      </c>
      <c r="AC1173" t="s">
        <v>1833</v>
      </c>
      <c r="AD1173">
        <v>44</v>
      </c>
      <c r="AE1173" t="s">
        <v>44</v>
      </c>
      <c r="AF1173" t="s">
        <v>41</v>
      </c>
    </row>
    <row r="1174" spans="1:32" x14ac:dyDescent="0.3">
      <c r="A1174" s="20" t="s">
        <v>2347</v>
      </c>
      <c r="B1174" t="s">
        <v>224</v>
      </c>
      <c r="C1174" s="6" t="s">
        <v>151</v>
      </c>
      <c r="D1174">
        <v>1</v>
      </c>
      <c r="E1174" t="s">
        <v>1845</v>
      </c>
      <c r="F1174" t="s">
        <v>1710</v>
      </c>
      <c r="G1174" t="s">
        <v>3088</v>
      </c>
      <c r="H1174" t="s">
        <v>34</v>
      </c>
      <c r="I1174" s="3">
        <v>3</v>
      </c>
      <c r="J1174" t="s">
        <v>3137</v>
      </c>
      <c r="K1174" t="s">
        <v>36</v>
      </c>
      <c r="L1174" t="s">
        <v>153</v>
      </c>
      <c r="M1174" t="s">
        <v>794</v>
      </c>
      <c r="N1174" t="s">
        <v>155</v>
      </c>
      <c r="O1174" t="s">
        <v>40</v>
      </c>
      <c r="P1174" t="s">
        <v>44</v>
      </c>
      <c r="Q1174" t="s">
        <v>44</v>
      </c>
      <c r="R1174" t="s">
        <v>44</v>
      </c>
      <c r="S1174" t="s">
        <v>44</v>
      </c>
      <c r="T1174" t="s">
        <v>44</v>
      </c>
      <c r="U1174" t="s">
        <v>44</v>
      </c>
      <c r="V1174" s="35" t="s">
        <v>3093</v>
      </c>
      <c r="W1174" s="35" t="s">
        <v>3093</v>
      </c>
      <c r="X1174" s="35" t="s">
        <v>3093</v>
      </c>
      <c r="Y1174" s="35" t="s">
        <v>3093</v>
      </c>
      <c r="Z1174" t="s">
        <v>650</v>
      </c>
      <c r="AA1174">
        <v>1932</v>
      </c>
      <c r="AB1174" t="s">
        <v>2348</v>
      </c>
      <c r="AC1174" t="s">
        <v>1847</v>
      </c>
      <c r="AD1174">
        <v>6</v>
      </c>
      <c r="AE1174" t="s">
        <v>44</v>
      </c>
      <c r="AF1174" t="s">
        <v>41</v>
      </c>
    </row>
    <row r="1175" spans="1:32" x14ac:dyDescent="0.3">
      <c r="A1175" s="20" t="s">
        <v>2349</v>
      </c>
      <c r="B1175" t="s">
        <v>224</v>
      </c>
      <c r="C1175" s="6" t="s">
        <v>151</v>
      </c>
      <c r="D1175">
        <v>1</v>
      </c>
      <c r="E1175" t="s">
        <v>1845</v>
      </c>
      <c r="F1175" t="s">
        <v>1710</v>
      </c>
      <c r="G1175" t="s">
        <v>3088</v>
      </c>
      <c r="H1175" t="s">
        <v>34</v>
      </c>
      <c r="I1175" s="3" t="s">
        <v>1846</v>
      </c>
      <c r="J1175" t="s">
        <v>3137</v>
      </c>
      <c r="K1175" t="s">
        <v>36</v>
      </c>
      <c r="L1175" t="s">
        <v>153</v>
      </c>
      <c r="M1175" t="s">
        <v>794</v>
      </c>
      <c r="N1175" t="s">
        <v>155</v>
      </c>
      <c r="O1175" t="s">
        <v>40</v>
      </c>
      <c r="P1175" t="s">
        <v>44</v>
      </c>
      <c r="Q1175" t="s">
        <v>44</v>
      </c>
      <c r="R1175" t="s">
        <v>44</v>
      </c>
      <c r="S1175" t="s">
        <v>44</v>
      </c>
      <c r="T1175" t="s">
        <v>44</v>
      </c>
      <c r="U1175" t="s">
        <v>44</v>
      </c>
      <c r="V1175">
        <v>53</v>
      </c>
      <c r="W1175">
        <v>32</v>
      </c>
      <c r="X1175" s="35" t="s">
        <v>3093</v>
      </c>
      <c r="Y1175" s="35" t="s">
        <v>3093</v>
      </c>
      <c r="Z1175" t="s">
        <v>650</v>
      </c>
      <c r="AA1175">
        <v>1932</v>
      </c>
      <c r="AB1175" t="s">
        <v>2350</v>
      </c>
      <c r="AC1175" t="s">
        <v>1847</v>
      </c>
      <c r="AD1175">
        <v>17</v>
      </c>
      <c r="AE1175" t="s">
        <v>44</v>
      </c>
      <c r="AF1175" t="s">
        <v>41</v>
      </c>
    </row>
    <row r="1176" spans="1:32" x14ac:dyDescent="0.3">
      <c r="A1176" s="20" t="s">
        <v>2351</v>
      </c>
      <c r="B1176" t="s">
        <v>224</v>
      </c>
      <c r="C1176" s="6" t="s">
        <v>151</v>
      </c>
      <c r="D1176">
        <v>1</v>
      </c>
      <c r="E1176" t="s">
        <v>1845</v>
      </c>
      <c r="F1176" t="s">
        <v>1710</v>
      </c>
      <c r="G1176" t="s">
        <v>3088</v>
      </c>
      <c r="H1176" t="s">
        <v>34</v>
      </c>
      <c r="I1176" s="3">
        <v>3</v>
      </c>
      <c r="J1176" t="s">
        <v>3137</v>
      </c>
      <c r="K1176" t="s">
        <v>36</v>
      </c>
      <c r="L1176" t="s">
        <v>153</v>
      </c>
      <c r="M1176" t="s">
        <v>794</v>
      </c>
      <c r="N1176" t="s">
        <v>155</v>
      </c>
      <c r="O1176" t="s">
        <v>40</v>
      </c>
      <c r="P1176" t="s">
        <v>44</v>
      </c>
      <c r="Q1176" t="s">
        <v>44</v>
      </c>
      <c r="R1176" t="s">
        <v>44</v>
      </c>
      <c r="S1176" t="s">
        <v>44</v>
      </c>
      <c r="T1176" t="s">
        <v>44</v>
      </c>
      <c r="U1176" t="s">
        <v>44</v>
      </c>
      <c r="V1176">
        <v>53</v>
      </c>
      <c r="W1176">
        <v>29</v>
      </c>
      <c r="X1176" s="35" t="s">
        <v>3093</v>
      </c>
      <c r="Y1176" s="35" t="s">
        <v>3093</v>
      </c>
      <c r="Z1176" t="s">
        <v>650</v>
      </c>
      <c r="AA1176">
        <v>1932</v>
      </c>
      <c r="AB1176" t="s">
        <v>2352</v>
      </c>
      <c r="AC1176" t="s">
        <v>1847</v>
      </c>
      <c r="AD1176">
        <v>17</v>
      </c>
      <c r="AE1176" t="s">
        <v>44</v>
      </c>
      <c r="AF1176" t="s">
        <v>41</v>
      </c>
    </row>
    <row r="1177" spans="1:32" x14ac:dyDescent="0.3">
      <c r="A1177" s="20" t="s">
        <v>2353</v>
      </c>
      <c r="B1177" t="s">
        <v>222</v>
      </c>
      <c r="C1177" s="6" t="s">
        <v>151</v>
      </c>
      <c r="D1177">
        <v>1</v>
      </c>
      <c r="E1177" t="s">
        <v>1845</v>
      </c>
      <c r="F1177" t="s">
        <v>1710</v>
      </c>
      <c r="G1177" t="s">
        <v>3088</v>
      </c>
      <c r="H1177" t="s">
        <v>34</v>
      </c>
      <c r="I1177" s="3" t="s">
        <v>1846</v>
      </c>
      <c r="J1177" t="s">
        <v>3137</v>
      </c>
      <c r="K1177" t="s">
        <v>36</v>
      </c>
      <c r="L1177" t="s">
        <v>153</v>
      </c>
      <c r="M1177" t="s">
        <v>794</v>
      </c>
      <c r="N1177" t="s">
        <v>155</v>
      </c>
      <c r="O1177" t="s">
        <v>40</v>
      </c>
      <c r="P1177" t="s">
        <v>44</v>
      </c>
      <c r="Q1177" t="s">
        <v>44</v>
      </c>
      <c r="R1177" t="s">
        <v>44</v>
      </c>
      <c r="S1177" t="s">
        <v>44</v>
      </c>
      <c r="T1177" t="s">
        <v>44</v>
      </c>
      <c r="U1177" t="s">
        <v>44</v>
      </c>
      <c r="V1177" s="35" t="s">
        <v>3093</v>
      </c>
      <c r="W1177" s="35" t="s">
        <v>3093</v>
      </c>
      <c r="X1177" s="35" t="s">
        <v>3093</v>
      </c>
      <c r="Y1177" s="35" t="s">
        <v>3093</v>
      </c>
      <c r="Z1177" t="s">
        <v>650</v>
      </c>
      <c r="AA1177">
        <v>1932</v>
      </c>
      <c r="AC1177" t="s">
        <v>1847</v>
      </c>
      <c r="AD1177">
        <v>6</v>
      </c>
      <c r="AE1177" t="s">
        <v>44</v>
      </c>
      <c r="AF1177" t="s">
        <v>41</v>
      </c>
    </row>
    <row r="1178" spans="1:32" x14ac:dyDescent="0.3">
      <c r="A1178" s="3" t="s">
        <v>2354</v>
      </c>
      <c r="B1178" s="4" t="s">
        <v>224</v>
      </c>
      <c r="C1178" s="6" t="s">
        <v>151</v>
      </c>
      <c r="D1178" s="5">
        <v>1</v>
      </c>
      <c r="E1178" t="s">
        <v>1865</v>
      </c>
      <c r="F1178" t="s">
        <v>1454</v>
      </c>
      <c r="G1178" t="s">
        <v>3091</v>
      </c>
      <c r="H1178" t="s">
        <v>34</v>
      </c>
      <c r="I1178" s="3">
        <v>18</v>
      </c>
      <c r="J1178" t="s">
        <v>3126</v>
      </c>
      <c r="K1178" t="s">
        <v>36</v>
      </c>
      <c r="L1178" t="s">
        <v>153</v>
      </c>
      <c r="M1178" t="s">
        <v>694</v>
      </c>
      <c r="N1178" t="s">
        <v>39</v>
      </c>
      <c r="O1178" t="s">
        <v>40</v>
      </c>
      <c r="P1178" t="s">
        <v>44</v>
      </c>
      <c r="Q1178" t="s">
        <v>44</v>
      </c>
      <c r="R1178" t="s">
        <v>44</v>
      </c>
      <c r="S1178" t="s">
        <v>44</v>
      </c>
      <c r="T1178" t="s">
        <v>44</v>
      </c>
      <c r="U1178" t="s">
        <v>44</v>
      </c>
      <c r="V1178" s="35" t="s">
        <v>3093</v>
      </c>
      <c r="W1178" s="35" t="s">
        <v>3093</v>
      </c>
      <c r="X1178" s="35" t="s">
        <v>3093</v>
      </c>
      <c r="Y1178" s="35" t="s">
        <v>3093</v>
      </c>
      <c r="Z1178" t="s">
        <v>650</v>
      </c>
      <c r="AA1178" s="5">
        <v>1934</v>
      </c>
      <c r="AB1178" t="s">
        <v>231</v>
      </c>
      <c r="AC1178" t="s">
        <v>1455</v>
      </c>
      <c r="AD1178">
        <v>47</v>
      </c>
      <c r="AE1178" t="s">
        <v>44</v>
      </c>
      <c r="AF1178" t="s">
        <v>41</v>
      </c>
    </row>
    <row r="1179" spans="1:32" x14ac:dyDescent="0.3">
      <c r="A1179" s="3" t="s">
        <v>2355</v>
      </c>
      <c r="B1179" s="4" t="s">
        <v>222</v>
      </c>
      <c r="C1179" s="6" t="s">
        <v>151</v>
      </c>
      <c r="D1179" s="5">
        <v>2</v>
      </c>
      <c r="E1179" t="s">
        <v>1865</v>
      </c>
      <c r="F1179" t="s">
        <v>1454</v>
      </c>
      <c r="G1179" t="s">
        <v>3091</v>
      </c>
      <c r="H1179" t="s">
        <v>34</v>
      </c>
      <c r="I1179" s="3">
        <v>18</v>
      </c>
      <c r="J1179" t="s">
        <v>3126</v>
      </c>
      <c r="K1179" t="s">
        <v>36</v>
      </c>
      <c r="L1179" t="s">
        <v>153</v>
      </c>
      <c r="M1179" t="s">
        <v>694</v>
      </c>
      <c r="N1179" t="s">
        <v>39</v>
      </c>
      <c r="O1179" t="s">
        <v>40</v>
      </c>
      <c r="P1179" t="s">
        <v>44</v>
      </c>
      <c r="Q1179" t="s">
        <v>44</v>
      </c>
      <c r="R1179" t="s">
        <v>44</v>
      </c>
      <c r="S1179" t="s">
        <v>44</v>
      </c>
      <c r="T1179" t="s">
        <v>44</v>
      </c>
      <c r="U1179" t="s">
        <v>44</v>
      </c>
      <c r="V1179" s="35" t="s">
        <v>3093</v>
      </c>
      <c r="W1179" s="35" t="s">
        <v>3093</v>
      </c>
      <c r="X1179" s="35" t="s">
        <v>3093</v>
      </c>
      <c r="Y1179" s="35" t="s">
        <v>3093</v>
      </c>
      <c r="Z1179" t="s">
        <v>650</v>
      </c>
      <c r="AA1179" s="5">
        <v>1934</v>
      </c>
      <c r="AC1179" t="s">
        <v>1455</v>
      </c>
      <c r="AD1179">
        <v>47</v>
      </c>
      <c r="AE1179" t="s">
        <v>44</v>
      </c>
      <c r="AF1179" t="s">
        <v>41</v>
      </c>
    </row>
    <row r="1180" spans="1:32" x14ac:dyDescent="0.3">
      <c r="A1180" s="3" t="s">
        <v>2356</v>
      </c>
      <c r="B1180" s="4" t="s">
        <v>224</v>
      </c>
      <c r="C1180" s="6" t="s">
        <v>151</v>
      </c>
      <c r="D1180" s="5">
        <v>2</v>
      </c>
      <c r="E1180" t="s">
        <v>1852</v>
      </c>
      <c r="F1180" t="s">
        <v>1454</v>
      </c>
      <c r="G1180" t="s">
        <v>3091</v>
      </c>
      <c r="H1180" t="s">
        <v>34</v>
      </c>
      <c r="I1180" s="3">
        <v>5</v>
      </c>
      <c r="J1180" t="s">
        <v>3143</v>
      </c>
      <c r="K1180" t="s">
        <v>36</v>
      </c>
      <c r="L1180" t="s">
        <v>153</v>
      </c>
      <c r="M1180" t="s">
        <v>694</v>
      </c>
      <c r="N1180" t="s">
        <v>39</v>
      </c>
      <c r="O1180" t="s">
        <v>40</v>
      </c>
      <c r="P1180" t="s">
        <v>44</v>
      </c>
      <c r="Q1180" t="s">
        <v>44</v>
      </c>
      <c r="R1180" t="s">
        <v>44</v>
      </c>
      <c r="S1180" t="s">
        <v>44</v>
      </c>
      <c r="T1180" t="s">
        <v>44</v>
      </c>
      <c r="U1180" t="s">
        <v>44</v>
      </c>
      <c r="V1180" s="35" t="s">
        <v>3093</v>
      </c>
      <c r="W1180" s="35" t="s">
        <v>3093</v>
      </c>
      <c r="X1180" s="35" t="s">
        <v>3093</v>
      </c>
      <c r="Y1180" s="35" t="s">
        <v>3093</v>
      </c>
      <c r="Z1180" t="s">
        <v>650</v>
      </c>
      <c r="AA1180" s="5">
        <v>1934</v>
      </c>
      <c r="AB1180" t="s">
        <v>2357</v>
      </c>
      <c r="AC1180" t="s">
        <v>1455</v>
      </c>
      <c r="AD1180">
        <v>42</v>
      </c>
      <c r="AE1180" t="s">
        <v>44</v>
      </c>
      <c r="AF1180" t="s">
        <v>41</v>
      </c>
    </row>
    <row r="1181" spans="1:32" x14ac:dyDescent="0.3">
      <c r="A1181" s="3" t="s">
        <v>2358</v>
      </c>
      <c r="B1181" s="4" t="s">
        <v>224</v>
      </c>
      <c r="C1181" s="6" t="s">
        <v>151</v>
      </c>
      <c r="D1181" s="5">
        <v>1</v>
      </c>
      <c r="E1181" t="s">
        <v>1856</v>
      </c>
      <c r="F1181" t="s">
        <v>1454</v>
      </c>
      <c r="G1181" t="s">
        <v>3091</v>
      </c>
      <c r="H1181" t="s">
        <v>711</v>
      </c>
      <c r="I1181" s="3" t="s">
        <v>2359</v>
      </c>
      <c r="J1181" t="s">
        <v>3147</v>
      </c>
      <c r="K1181" t="s">
        <v>36</v>
      </c>
      <c r="L1181" t="s">
        <v>153</v>
      </c>
      <c r="M1181" t="s">
        <v>694</v>
      </c>
      <c r="N1181" t="s">
        <v>39</v>
      </c>
      <c r="O1181" t="s">
        <v>40</v>
      </c>
      <c r="P1181" t="s">
        <v>41</v>
      </c>
      <c r="Q1181" t="s">
        <v>41</v>
      </c>
      <c r="R1181" t="s">
        <v>42</v>
      </c>
      <c r="S1181" t="s">
        <v>41</v>
      </c>
      <c r="T1181" t="s">
        <v>41</v>
      </c>
      <c r="U1181" t="s">
        <v>681</v>
      </c>
      <c r="V1181">
        <v>54</v>
      </c>
      <c r="W1181">
        <v>32</v>
      </c>
      <c r="X1181">
        <v>0</v>
      </c>
      <c r="Y1181">
        <v>11</v>
      </c>
      <c r="Z1181" t="s">
        <v>650</v>
      </c>
      <c r="AA1181" s="5">
        <v>1934</v>
      </c>
      <c r="AB1181" t="s">
        <v>226</v>
      </c>
      <c r="AC1181" t="s">
        <v>1455</v>
      </c>
      <c r="AD1181">
        <v>93</v>
      </c>
      <c r="AE1181" s="9" t="s">
        <v>2360</v>
      </c>
      <c r="AF1181" t="s">
        <v>42</v>
      </c>
    </row>
    <row r="1182" spans="1:32" x14ac:dyDescent="0.3">
      <c r="A1182" s="3" t="s">
        <v>2361</v>
      </c>
      <c r="B1182" s="4" t="s">
        <v>224</v>
      </c>
      <c r="C1182" s="6" t="s">
        <v>151</v>
      </c>
      <c r="D1182" s="5">
        <v>1</v>
      </c>
      <c r="E1182" t="s">
        <v>1856</v>
      </c>
      <c r="F1182" t="s">
        <v>1454</v>
      </c>
      <c r="G1182" t="s">
        <v>3091</v>
      </c>
      <c r="H1182" t="s">
        <v>34</v>
      </c>
      <c r="I1182" s="3">
        <v>12</v>
      </c>
      <c r="J1182" t="s">
        <v>3147</v>
      </c>
      <c r="K1182" t="s">
        <v>36</v>
      </c>
      <c r="L1182" t="s">
        <v>153</v>
      </c>
      <c r="M1182" t="s">
        <v>694</v>
      </c>
      <c r="N1182" t="s">
        <v>39</v>
      </c>
      <c r="O1182" t="s">
        <v>40</v>
      </c>
      <c r="P1182" t="s">
        <v>41</v>
      </c>
      <c r="Q1182" t="s">
        <v>41</v>
      </c>
      <c r="R1182" t="s">
        <v>42</v>
      </c>
      <c r="S1182" t="s">
        <v>41</v>
      </c>
      <c r="T1182" t="s">
        <v>41</v>
      </c>
      <c r="U1182" t="s">
        <v>681</v>
      </c>
      <c r="V1182" s="35" t="s">
        <v>3093</v>
      </c>
      <c r="W1182" s="35" t="s">
        <v>3093</v>
      </c>
      <c r="X1182" s="35" t="s">
        <v>3093</v>
      </c>
      <c r="Y1182" s="35" t="s">
        <v>3093</v>
      </c>
      <c r="Z1182" t="s">
        <v>650</v>
      </c>
      <c r="AA1182" s="5">
        <v>1934</v>
      </c>
      <c r="AB1182" t="s">
        <v>231</v>
      </c>
      <c r="AC1182" t="s">
        <v>1455</v>
      </c>
      <c r="AD1182">
        <v>62</v>
      </c>
      <c r="AE1182" t="s">
        <v>44</v>
      </c>
      <c r="AF1182" t="s">
        <v>41</v>
      </c>
    </row>
    <row r="1183" spans="1:32" x14ac:dyDescent="0.3">
      <c r="A1183" s="3" t="s">
        <v>2362</v>
      </c>
      <c r="B1183" s="4" t="s">
        <v>222</v>
      </c>
      <c r="C1183" s="6" t="s">
        <v>151</v>
      </c>
      <c r="D1183" s="5">
        <v>1</v>
      </c>
      <c r="E1183" t="s">
        <v>1856</v>
      </c>
      <c r="F1183" t="s">
        <v>1454</v>
      </c>
      <c r="G1183" t="s">
        <v>3091</v>
      </c>
      <c r="H1183" t="s">
        <v>34</v>
      </c>
      <c r="I1183" s="3">
        <v>12</v>
      </c>
      <c r="J1183" t="s">
        <v>3147</v>
      </c>
      <c r="K1183" t="s">
        <v>36</v>
      </c>
      <c r="L1183" t="s">
        <v>153</v>
      </c>
      <c r="M1183" t="s">
        <v>694</v>
      </c>
      <c r="N1183" t="s">
        <v>39</v>
      </c>
      <c r="O1183" t="s">
        <v>40</v>
      </c>
      <c r="P1183" t="s">
        <v>41</v>
      </c>
      <c r="Q1183" t="s">
        <v>41</v>
      </c>
      <c r="R1183" t="s">
        <v>42</v>
      </c>
      <c r="S1183" t="s">
        <v>41</v>
      </c>
      <c r="T1183" t="s">
        <v>41</v>
      </c>
      <c r="U1183" t="s">
        <v>681</v>
      </c>
      <c r="V1183" s="35" t="s">
        <v>3093</v>
      </c>
      <c r="W1183" s="35" t="s">
        <v>3093</v>
      </c>
      <c r="X1183" s="35" t="s">
        <v>3093</v>
      </c>
      <c r="Y1183" s="35" t="s">
        <v>3093</v>
      </c>
      <c r="Z1183" t="s">
        <v>650</v>
      </c>
      <c r="AA1183" s="5">
        <v>1934</v>
      </c>
      <c r="AC1183" t="s">
        <v>1455</v>
      </c>
      <c r="AD1183">
        <v>62</v>
      </c>
      <c r="AE1183" t="s">
        <v>44</v>
      </c>
      <c r="AF1183" t="s">
        <v>41</v>
      </c>
    </row>
    <row r="1184" spans="1:32" x14ac:dyDescent="0.3">
      <c r="A1184" s="3" t="s">
        <v>2363</v>
      </c>
      <c r="B1184" s="4" t="s">
        <v>222</v>
      </c>
      <c r="C1184" s="6" t="s">
        <v>151</v>
      </c>
      <c r="D1184" s="5">
        <v>1</v>
      </c>
      <c r="E1184" t="s">
        <v>1856</v>
      </c>
      <c r="F1184" t="s">
        <v>1454</v>
      </c>
      <c r="G1184" t="s">
        <v>3091</v>
      </c>
      <c r="H1184" t="s">
        <v>711</v>
      </c>
      <c r="I1184" s="3" t="s">
        <v>44</v>
      </c>
      <c r="J1184" t="s">
        <v>3147</v>
      </c>
      <c r="K1184" t="s">
        <v>36</v>
      </c>
      <c r="L1184" t="s">
        <v>153</v>
      </c>
      <c r="M1184" t="s">
        <v>694</v>
      </c>
      <c r="N1184" t="s">
        <v>39</v>
      </c>
      <c r="O1184" t="s">
        <v>40</v>
      </c>
      <c r="P1184" t="s">
        <v>41</v>
      </c>
      <c r="Q1184" t="s">
        <v>41</v>
      </c>
      <c r="R1184" t="s">
        <v>42</v>
      </c>
      <c r="S1184" t="s">
        <v>41</v>
      </c>
      <c r="T1184" t="s">
        <v>41</v>
      </c>
      <c r="U1184" t="s">
        <v>681</v>
      </c>
      <c r="V1184" s="35" t="s">
        <v>3093</v>
      </c>
      <c r="W1184" s="35" t="s">
        <v>3093</v>
      </c>
      <c r="X1184" s="35" t="s">
        <v>3093</v>
      </c>
      <c r="Y1184" s="35" t="s">
        <v>3093</v>
      </c>
      <c r="Z1184" t="s">
        <v>650</v>
      </c>
      <c r="AA1184" s="5">
        <v>1934</v>
      </c>
      <c r="AC1184" t="s">
        <v>1455</v>
      </c>
      <c r="AD1184">
        <v>93</v>
      </c>
      <c r="AE1184" t="s">
        <v>44</v>
      </c>
      <c r="AF1184" t="s">
        <v>41</v>
      </c>
    </row>
    <row r="1185" spans="1:32" x14ac:dyDescent="0.3">
      <c r="A1185" s="3" t="s">
        <v>2364</v>
      </c>
      <c r="B1185" s="4" t="s">
        <v>224</v>
      </c>
      <c r="C1185" s="6" t="s">
        <v>151</v>
      </c>
      <c r="D1185" s="5">
        <v>1</v>
      </c>
      <c r="E1185" t="s">
        <v>2005</v>
      </c>
      <c r="F1185" t="s">
        <v>1472</v>
      </c>
      <c r="G1185" t="s">
        <v>3091</v>
      </c>
      <c r="H1185" t="s">
        <v>711</v>
      </c>
      <c r="I1185" s="3" t="s">
        <v>44</v>
      </c>
      <c r="J1185" t="s">
        <v>3129</v>
      </c>
      <c r="K1185" t="s">
        <v>36</v>
      </c>
      <c r="L1185" t="s">
        <v>153</v>
      </c>
      <c r="M1185" t="s">
        <v>655</v>
      </c>
      <c r="N1185" t="s">
        <v>832</v>
      </c>
      <c r="O1185" t="s">
        <v>40</v>
      </c>
      <c r="P1185" t="s">
        <v>44</v>
      </c>
      <c r="Q1185" t="s">
        <v>44</v>
      </c>
      <c r="R1185" t="s">
        <v>44</v>
      </c>
      <c r="S1185" t="s">
        <v>44</v>
      </c>
      <c r="T1185" t="s">
        <v>44</v>
      </c>
      <c r="U1185" t="s">
        <v>44</v>
      </c>
      <c r="V1185" s="35" t="s">
        <v>3093</v>
      </c>
      <c r="W1185" s="35" t="s">
        <v>3093</v>
      </c>
      <c r="X1185" s="35" t="s">
        <v>3093</v>
      </c>
      <c r="Y1185" s="35" t="s">
        <v>3093</v>
      </c>
      <c r="Z1185" t="s">
        <v>650</v>
      </c>
      <c r="AA1185" s="5">
        <v>1929</v>
      </c>
      <c r="AB1185" t="s">
        <v>231</v>
      </c>
      <c r="AC1185" t="s">
        <v>1474</v>
      </c>
      <c r="AD1185">
        <v>116</v>
      </c>
      <c r="AE1185" t="s">
        <v>44</v>
      </c>
      <c r="AF1185" t="s">
        <v>41</v>
      </c>
    </row>
    <row r="1186" spans="1:32" x14ac:dyDescent="0.3">
      <c r="A1186" s="3" t="s">
        <v>2365</v>
      </c>
      <c r="B1186" s="4" t="s">
        <v>224</v>
      </c>
      <c r="C1186" s="6" t="s">
        <v>151</v>
      </c>
      <c r="D1186" s="5">
        <v>1</v>
      </c>
      <c r="E1186" t="s">
        <v>1862</v>
      </c>
      <c r="F1186" t="s">
        <v>1472</v>
      </c>
      <c r="G1186" t="s">
        <v>3091</v>
      </c>
      <c r="H1186" t="s">
        <v>711</v>
      </c>
      <c r="I1186" s="3" t="s">
        <v>44</v>
      </c>
      <c r="J1186" t="s">
        <v>3126</v>
      </c>
      <c r="K1186" t="s">
        <v>36</v>
      </c>
      <c r="L1186" t="s">
        <v>153</v>
      </c>
      <c r="M1186" t="s">
        <v>655</v>
      </c>
      <c r="N1186" t="s">
        <v>39</v>
      </c>
      <c r="O1186" t="s">
        <v>40</v>
      </c>
      <c r="P1186" t="s">
        <v>44</v>
      </c>
      <c r="Q1186" t="s">
        <v>44</v>
      </c>
      <c r="R1186" t="s">
        <v>44</v>
      </c>
      <c r="S1186" t="s">
        <v>44</v>
      </c>
      <c r="T1186" t="s">
        <v>44</v>
      </c>
      <c r="U1186" t="s">
        <v>44</v>
      </c>
      <c r="V1186" s="35" t="s">
        <v>3093</v>
      </c>
      <c r="W1186" s="35" t="s">
        <v>3093</v>
      </c>
      <c r="X1186" s="35" t="s">
        <v>3093</v>
      </c>
      <c r="Y1186" s="35" t="s">
        <v>3093</v>
      </c>
      <c r="Z1186" t="s">
        <v>650</v>
      </c>
      <c r="AA1186" s="5">
        <v>1929</v>
      </c>
      <c r="AB1186" t="s">
        <v>231</v>
      </c>
      <c r="AC1186" t="s">
        <v>1474</v>
      </c>
      <c r="AD1186">
        <v>116</v>
      </c>
      <c r="AE1186" t="s">
        <v>44</v>
      </c>
      <c r="AF1186" t="s">
        <v>41</v>
      </c>
    </row>
    <row r="1187" spans="1:32" x14ac:dyDescent="0.3">
      <c r="A1187" s="3" t="s">
        <v>2366</v>
      </c>
      <c r="B1187" s="4" t="s">
        <v>2367</v>
      </c>
      <c r="C1187" s="6" t="s">
        <v>151</v>
      </c>
      <c r="D1187" s="5">
        <v>1</v>
      </c>
      <c r="E1187" t="s">
        <v>1862</v>
      </c>
      <c r="F1187" t="s">
        <v>1472</v>
      </c>
      <c r="G1187" t="s">
        <v>3091</v>
      </c>
      <c r="H1187" t="s">
        <v>711</v>
      </c>
      <c r="I1187" s="3" t="s">
        <v>44</v>
      </c>
      <c r="J1187" t="s">
        <v>3126</v>
      </c>
      <c r="K1187" t="s">
        <v>36</v>
      </c>
      <c r="L1187" t="s">
        <v>153</v>
      </c>
      <c r="M1187" t="s">
        <v>655</v>
      </c>
      <c r="N1187" t="s">
        <v>39</v>
      </c>
      <c r="O1187" t="s">
        <v>40</v>
      </c>
      <c r="P1187" t="s">
        <v>44</v>
      </c>
      <c r="Q1187" t="s">
        <v>44</v>
      </c>
      <c r="R1187" t="s">
        <v>44</v>
      </c>
      <c r="S1187" t="s">
        <v>44</v>
      </c>
      <c r="T1187" t="s">
        <v>44</v>
      </c>
      <c r="U1187" t="s">
        <v>44</v>
      </c>
      <c r="V1187" s="35" t="s">
        <v>3093</v>
      </c>
      <c r="W1187" s="35" t="s">
        <v>3093</v>
      </c>
      <c r="X1187" s="35" t="s">
        <v>3093</v>
      </c>
      <c r="Y1187" s="35" t="s">
        <v>3093</v>
      </c>
      <c r="Z1187" t="s">
        <v>650</v>
      </c>
      <c r="AA1187" s="5">
        <v>1929</v>
      </c>
      <c r="AC1187" t="s">
        <v>1474</v>
      </c>
      <c r="AD1187">
        <v>116</v>
      </c>
      <c r="AE1187" t="s">
        <v>44</v>
      </c>
      <c r="AF1187" t="s">
        <v>41</v>
      </c>
    </row>
    <row r="1188" spans="1:32" x14ac:dyDescent="0.3">
      <c r="A1188" s="3" t="s">
        <v>2368</v>
      </c>
      <c r="B1188" s="4" t="s">
        <v>222</v>
      </c>
      <c r="C1188" s="6" t="s">
        <v>151</v>
      </c>
      <c r="D1188" s="5">
        <v>1</v>
      </c>
      <c r="E1188" t="s">
        <v>1862</v>
      </c>
      <c r="F1188" t="s">
        <v>1472</v>
      </c>
      <c r="G1188" t="s">
        <v>3091</v>
      </c>
      <c r="H1188" t="s">
        <v>711</v>
      </c>
      <c r="I1188" s="3" t="s">
        <v>44</v>
      </c>
      <c r="J1188" t="s">
        <v>3126</v>
      </c>
      <c r="K1188" t="s">
        <v>36</v>
      </c>
      <c r="L1188" t="s">
        <v>153</v>
      </c>
      <c r="M1188" t="s">
        <v>655</v>
      </c>
      <c r="N1188" t="s">
        <v>39</v>
      </c>
      <c r="O1188" t="s">
        <v>40</v>
      </c>
      <c r="P1188" t="s">
        <v>44</v>
      </c>
      <c r="Q1188" t="s">
        <v>44</v>
      </c>
      <c r="R1188" t="s">
        <v>44</v>
      </c>
      <c r="S1188" t="s">
        <v>44</v>
      </c>
      <c r="T1188" t="s">
        <v>44</v>
      </c>
      <c r="U1188" t="s">
        <v>44</v>
      </c>
      <c r="V1188" s="35" t="s">
        <v>3093</v>
      </c>
      <c r="W1188" s="35" t="s">
        <v>3093</v>
      </c>
      <c r="X1188" s="35" t="s">
        <v>3093</v>
      </c>
      <c r="Y1188" s="35" t="s">
        <v>3093</v>
      </c>
      <c r="Z1188" t="s">
        <v>650</v>
      </c>
      <c r="AA1188" s="5">
        <v>1929</v>
      </c>
      <c r="AC1188" t="s">
        <v>1474</v>
      </c>
      <c r="AD1188">
        <v>116</v>
      </c>
      <c r="AE1188" t="s">
        <v>44</v>
      </c>
      <c r="AF1188" t="s">
        <v>41</v>
      </c>
    </row>
    <row r="1189" spans="1:32" x14ac:dyDescent="0.3">
      <c r="A1189" s="3" t="s">
        <v>2369</v>
      </c>
      <c r="B1189" s="4" t="s">
        <v>224</v>
      </c>
      <c r="C1189" s="6" t="s">
        <v>151</v>
      </c>
      <c r="D1189" s="5">
        <v>1</v>
      </c>
      <c r="E1189" t="s">
        <v>1865</v>
      </c>
      <c r="F1189" t="s">
        <v>1472</v>
      </c>
      <c r="G1189" t="s">
        <v>3091</v>
      </c>
      <c r="H1189" t="s">
        <v>44</v>
      </c>
      <c r="I1189" s="3" t="s">
        <v>44</v>
      </c>
      <c r="J1189" t="s">
        <v>3126</v>
      </c>
      <c r="K1189" t="s">
        <v>36</v>
      </c>
      <c r="L1189" t="s">
        <v>153</v>
      </c>
      <c r="M1189" t="s">
        <v>567</v>
      </c>
      <c r="N1189" t="s">
        <v>155</v>
      </c>
      <c r="O1189" t="s">
        <v>40</v>
      </c>
      <c r="P1189" t="s">
        <v>44</v>
      </c>
      <c r="Q1189" t="s">
        <v>44</v>
      </c>
      <c r="R1189" t="s">
        <v>44</v>
      </c>
      <c r="S1189" t="s">
        <v>44</v>
      </c>
      <c r="T1189" t="s">
        <v>44</v>
      </c>
      <c r="U1189" t="s">
        <v>44</v>
      </c>
      <c r="V1189" s="35" t="s">
        <v>3093</v>
      </c>
      <c r="W1189" s="35" t="s">
        <v>3093</v>
      </c>
      <c r="X1189" s="35" t="s">
        <v>3093</v>
      </c>
      <c r="Y1189" s="35" t="s">
        <v>3093</v>
      </c>
      <c r="Z1189" t="s">
        <v>650</v>
      </c>
      <c r="AA1189" s="5">
        <v>1929</v>
      </c>
      <c r="AB1189" t="s">
        <v>226</v>
      </c>
      <c r="AC1189" t="s">
        <v>1474</v>
      </c>
      <c r="AD1189">
        <v>70</v>
      </c>
      <c r="AE1189" t="s">
        <v>44</v>
      </c>
      <c r="AF1189" t="s">
        <v>41</v>
      </c>
    </row>
    <row r="1190" spans="1:32" x14ac:dyDescent="0.3">
      <c r="A1190" s="3" t="s">
        <v>2370</v>
      </c>
      <c r="B1190" s="4" t="s">
        <v>222</v>
      </c>
      <c r="C1190" s="6" t="s">
        <v>151</v>
      </c>
      <c r="D1190" s="5">
        <v>1</v>
      </c>
      <c r="E1190" t="s">
        <v>1865</v>
      </c>
      <c r="F1190" t="s">
        <v>1472</v>
      </c>
      <c r="G1190" t="s">
        <v>3091</v>
      </c>
      <c r="H1190" t="s">
        <v>44</v>
      </c>
      <c r="I1190" s="3" t="s">
        <v>44</v>
      </c>
      <c r="J1190" t="s">
        <v>3126</v>
      </c>
      <c r="K1190" t="s">
        <v>36</v>
      </c>
      <c r="L1190" t="s">
        <v>153</v>
      </c>
      <c r="M1190" t="s">
        <v>567</v>
      </c>
      <c r="N1190" t="s">
        <v>155</v>
      </c>
      <c r="O1190" t="s">
        <v>40</v>
      </c>
      <c r="P1190" t="s">
        <v>44</v>
      </c>
      <c r="Q1190" t="s">
        <v>44</v>
      </c>
      <c r="R1190" t="s">
        <v>44</v>
      </c>
      <c r="S1190" t="s">
        <v>44</v>
      </c>
      <c r="T1190" t="s">
        <v>44</v>
      </c>
      <c r="U1190" t="s">
        <v>44</v>
      </c>
      <c r="V1190" s="35" t="s">
        <v>3093</v>
      </c>
      <c r="W1190" s="35" t="s">
        <v>3093</v>
      </c>
      <c r="X1190" s="35" t="s">
        <v>3093</v>
      </c>
      <c r="Y1190" s="35" t="s">
        <v>3093</v>
      </c>
      <c r="Z1190" t="s">
        <v>650</v>
      </c>
      <c r="AA1190" s="5">
        <v>1933</v>
      </c>
      <c r="AC1190" t="s">
        <v>651</v>
      </c>
      <c r="AD1190">
        <v>72</v>
      </c>
      <c r="AE1190" t="s">
        <v>44</v>
      </c>
      <c r="AF1190" t="s">
        <v>41</v>
      </c>
    </row>
    <row r="1191" spans="1:32" x14ac:dyDescent="0.3">
      <c r="A1191" s="3" t="s">
        <v>2371</v>
      </c>
      <c r="B1191" s="4" t="s">
        <v>224</v>
      </c>
      <c r="C1191" s="6" t="s">
        <v>151</v>
      </c>
      <c r="D1191" s="5">
        <v>1</v>
      </c>
      <c r="E1191" t="s">
        <v>1865</v>
      </c>
      <c r="F1191" t="s">
        <v>646</v>
      </c>
      <c r="G1191" t="s">
        <v>3090</v>
      </c>
      <c r="H1191" t="s">
        <v>34</v>
      </c>
      <c r="I1191" s="3" t="s">
        <v>647</v>
      </c>
      <c r="J1191" t="s">
        <v>3126</v>
      </c>
      <c r="K1191" t="s">
        <v>36</v>
      </c>
      <c r="L1191" t="s">
        <v>153</v>
      </c>
      <c r="M1191" t="s">
        <v>2009</v>
      </c>
      <c r="N1191" t="s">
        <v>709</v>
      </c>
      <c r="O1191" t="s">
        <v>40</v>
      </c>
      <c r="P1191" t="s">
        <v>41</v>
      </c>
      <c r="Q1191" t="s">
        <v>41</v>
      </c>
      <c r="R1191" t="s">
        <v>42</v>
      </c>
      <c r="S1191" t="s">
        <v>41</v>
      </c>
      <c r="T1191" t="s">
        <v>41</v>
      </c>
      <c r="U1191" t="s">
        <v>681</v>
      </c>
      <c r="V1191" s="35" t="s">
        <v>3093</v>
      </c>
      <c r="W1191" s="35" t="s">
        <v>3093</v>
      </c>
      <c r="X1191" s="35" t="s">
        <v>3093</v>
      </c>
      <c r="Y1191" s="35" t="s">
        <v>3093</v>
      </c>
      <c r="Z1191" t="s">
        <v>650</v>
      </c>
      <c r="AA1191" s="5">
        <v>1933</v>
      </c>
      <c r="AB1191" t="s">
        <v>2372</v>
      </c>
      <c r="AC1191" t="s">
        <v>651</v>
      </c>
      <c r="AD1191">
        <v>81</v>
      </c>
      <c r="AE1191" t="s">
        <v>44</v>
      </c>
      <c r="AF1191" t="s">
        <v>41</v>
      </c>
    </row>
    <row r="1192" spans="1:32" x14ac:dyDescent="0.3">
      <c r="A1192" s="3" t="s">
        <v>2373</v>
      </c>
      <c r="B1192" s="4" t="s">
        <v>222</v>
      </c>
      <c r="C1192" s="6" t="s">
        <v>151</v>
      </c>
      <c r="D1192" s="5">
        <v>1</v>
      </c>
      <c r="E1192" t="s">
        <v>1865</v>
      </c>
      <c r="F1192" t="s">
        <v>646</v>
      </c>
      <c r="G1192" t="s">
        <v>3090</v>
      </c>
      <c r="H1192" t="s">
        <v>34</v>
      </c>
      <c r="I1192" s="3" t="s">
        <v>1748</v>
      </c>
      <c r="J1192" t="s">
        <v>3126</v>
      </c>
      <c r="K1192" t="s">
        <v>36</v>
      </c>
      <c r="L1192" t="s">
        <v>153</v>
      </c>
      <c r="M1192" t="s">
        <v>2009</v>
      </c>
      <c r="N1192" t="s">
        <v>709</v>
      </c>
      <c r="O1192" t="s">
        <v>40</v>
      </c>
      <c r="P1192" t="s">
        <v>41</v>
      </c>
      <c r="Q1192" t="s">
        <v>41</v>
      </c>
      <c r="R1192" t="s">
        <v>42</v>
      </c>
      <c r="S1192" t="s">
        <v>41</v>
      </c>
      <c r="T1192" t="s">
        <v>41</v>
      </c>
      <c r="U1192" t="s">
        <v>681</v>
      </c>
      <c r="V1192" s="35" t="s">
        <v>3093</v>
      </c>
      <c r="W1192" s="35" t="s">
        <v>3093</v>
      </c>
      <c r="X1192" s="35" t="s">
        <v>3093</v>
      </c>
      <c r="Y1192" s="35" t="s">
        <v>3093</v>
      </c>
      <c r="Z1192" t="s">
        <v>650</v>
      </c>
      <c r="AA1192" s="5">
        <v>1933</v>
      </c>
      <c r="AB1192" t="s">
        <v>2374</v>
      </c>
      <c r="AC1192" t="s">
        <v>651</v>
      </c>
      <c r="AD1192">
        <v>81</v>
      </c>
      <c r="AE1192" t="s">
        <v>44</v>
      </c>
      <c r="AF1192" t="s">
        <v>41</v>
      </c>
    </row>
    <row r="1193" spans="1:32" x14ac:dyDescent="0.3">
      <c r="A1193" s="3" t="s">
        <v>2375</v>
      </c>
      <c r="B1193" s="4" t="s">
        <v>224</v>
      </c>
      <c r="C1193" s="6" t="s">
        <v>151</v>
      </c>
      <c r="D1193" s="5">
        <v>1</v>
      </c>
      <c r="E1193" t="s">
        <v>1865</v>
      </c>
      <c r="F1193" t="s">
        <v>646</v>
      </c>
      <c r="G1193" t="s">
        <v>3090</v>
      </c>
      <c r="H1193" t="s">
        <v>34</v>
      </c>
      <c r="I1193" s="3" t="s">
        <v>658</v>
      </c>
      <c r="J1193" t="s">
        <v>3126</v>
      </c>
      <c r="K1193" t="s">
        <v>36</v>
      </c>
      <c r="L1193" t="s">
        <v>153</v>
      </c>
      <c r="M1193" t="s">
        <v>1866</v>
      </c>
      <c r="N1193" t="s">
        <v>155</v>
      </c>
      <c r="O1193" t="s">
        <v>40</v>
      </c>
      <c r="P1193" t="s">
        <v>44</v>
      </c>
      <c r="Q1193" t="s">
        <v>44</v>
      </c>
      <c r="R1193" t="s">
        <v>44</v>
      </c>
      <c r="S1193" t="s">
        <v>44</v>
      </c>
      <c r="T1193" t="s">
        <v>44</v>
      </c>
      <c r="U1193" t="s">
        <v>44</v>
      </c>
      <c r="V1193" s="35" t="s">
        <v>3093</v>
      </c>
      <c r="W1193" s="35" t="s">
        <v>3093</v>
      </c>
      <c r="X1193" s="35" t="s">
        <v>3093</v>
      </c>
      <c r="Y1193" s="35" t="s">
        <v>3093</v>
      </c>
      <c r="Z1193" t="s">
        <v>650</v>
      </c>
      <c r="AA1193" s="5">
        <v>1933</v>
      </c>
      <c r="AB1193" t="s">
        <v>226</v>
      </c>
      <c r="AC1193" t="s">
        <v>651</v>
      </c>
      <c r="AD1193">
        <v>89</v>
      </c>
      <c r="AE1193" t="s">
        <v>44</v>
      </c>
      <c r="AF1193" t="s">
        <v>41</v>
      </c>
    </row>
    <row r="1194" spans="1:32" x14ac:dyDescent="0.3">
      <c r="A1194" s="3" t="s">
        <v>2376</v>
      </c>
      <c r="B1194" s="4" t="s">
        <v>224</v>
      </c>
      <c r="C1194" s="6" t="s">
        <v>151</v>
      </c>
      <c r="D1194" s="5">
        <v>2</v>
      </c>
      <c r="E1194" t="s">
        <v>1865</v>
      </c>
      <c r="F1194" t="s">
        <v>646</v>
      </c>
      <c r="G1194" t="s">
        <v>3090</v>
      </c>
      <c r="H1194" t="s">
        <v>711</v>
      </c>
      <c r="I1194" s="3" t="s">
        <v>1854</v>
      </c>
      <c r="J1194" t="s">
        <v>3126</v>
      </c>
      <c r="K1194" t="s">
        <v>36</v>
      </c>
      <c r="L1194" t="s">
        <v>153</v>
      </c>
      <c r="M1194" t="s">
        <v>1866</v>
      </c>
      <c r="N1194" t="s">
        <v>155</v>
      </c>
      <c r="O1194" t="s">
        <v>40</v>
      </c>
      <c r="P1194" t="s">
        <v>44</v>
      </c>
      <c r="Q1194" t="s">
        <v>44</v>
      </c>
      <c r="R1194" t="s">
        <v>44</v>
      </c>
      <c r="S1194" t="s">
        <v>44</v>
      </c>
      <c r="T1194" t="s">
        <v>44</v>
      </c>
      <c r="U1194" t="s">
        <v>44</v>
      </c>
      <c r="V1194" s="35" t="s">
        <v>3093</v>
      </c>
      <c r="W1194" s="35" t="s">
        <v>3093</v>
      </c>
      <c r="X1194" s="35" t="s">
        <v>3093</v>
      </c>
      <c r="Y1194" s="35" t="s">
        <v>3093</v>
      </c>
      <c r="Z1194" t="s">
        <v>650</v>
      </c>
      <c r="AA1194" s="5">
        <v>1933</v>
      </c>
      <c r="AB1194" t="s">
        <v>226</v>
      </c>
      <c r="AC1194" t="s">
        <v>651</v>
      </c>
      <c r="AD1194">
        <v>89</v>
      </c>
      <c r="AE1194" t="s">
        <v>44</v>
      </c>
      <c r="AF1194" t="s">
        <v>41</v>
      </c>
    </row>
    <row r="1195" spans="1:32" x14ac:dyDescent="0.3">
      <c r="A1195" s="3" t="s">
        <v>2377</v>
      </c>
      <c r="B1195" s="4" t="s">
        <v>224</v>
      </c>
      <c r="C1195" s="6" t="s">
        <v>151</v>
      </c>
      <c r="D1195" s="5">
        <v>1</v>
      </c>
      <c r="E1195" t="s">
        <v>1865</v>
      </c>
      <c r="F1195" t="s">
        <v>646</v>
      </c>
      <c r="G1195" t="s">
        <v>3090</v>
      </c>
      <c r="H1195" t="s">
        <v>711</v>
      </c>
      <c r="I1195" s="3" t="s">
        <v>1854</v>
      </c>
      <c r="J1195" t="s">
        <v>3126</v>
      </c>
      <c r="K1195" t="s">
        <v>36</v>
      </c>
      <c r="L1195" t="s">
        <v>153</v>
      </c>
      <c r="M1195" t="s">
        <v>1866</v>
      </c>
      <c r="N1195" t="s">
        <v>155</v>
      </c>
      <c r="O1195" t="s">
        <v>40</v>
      </c>
      <c r="P1195" t="s">
        <v>44</v>
      </c>
      <c r="Q1195" t="s">
        <v>44</v>
      </c>
      <c r="R1195" t="s">
        <v>44</v>
      </c>
      <c r="S1195" t="s">
        <v>44</v>
      </c>
      <c r="T1195" t="s">
        <v>44</v>
      </c>
      <c r="U1195" t="s">
        <v>44</v>
      </c>
      <c r="V1195" s="35" t="s">
        <v>3093</v>
      </c>
      <c r="W1195" s="35" t="s">
        <v>3093</v>
      </c>
      <c r="X1195" s="35" t="s">
        <v>3093</v>
      </c>
      <c r="Y1195" s="35" t="s">
        <v>3093</v>
      </c>
      <c r="Z1195" t="s">
        <v>650</v>
      </c>
      <c r="AA1195" s="5">
        <v>1933</v>
      </c>
      <c r="AB1195" t="s">
        <v>226</v>
      </c>
      <c r="AC1195" t="s">
        <v>651</v>
      </c>
      <c r="AD1195">
        <v>89</v>
      </c>
      <c r="AE1195" t="s">
        <v>44</v>
      </c>
      <c r="AF1195" t="s">
        <v>41</v>
      </c>
    </row>
    <row r="1196" spans="1:32" x14ac:dyDescent="0.3">
      <c r="A1196" s="3" t="s">
        <v>2378</v>
      </c>
      <c r="B1196" s="4" t="s">
        <v>224</v>
      </c>
      <c r="C1196" s="6" t="s">
        <v>151</v>
      </c>
      <c r="D1196" s="5">
        <v>1</v>
      </c>
      <c r="E1196" t="s">
        <v>1865</v>
      </c>
      <c r="F1196" t="s">
        <v>646</v>
      </c>
      <c r="G1196" t="s">
        <v>3090</v>
      </c>
      <c r="H1196" t="s">
        <v>34</v>
      </c>
      <c r="I1196" s="3" t="s">
        <v>680</v>
      </c>
      <c r="J1196" t="s">
        <v>3126</v>
      </c>
      <c r="K1196" t="s">
        <v>36</v>
      </c>
      <c r="L1196" t="s">
        <v>153</v>
      </c>
      <c r="M1196" t="s">
        <v>1866</v>
      </c>
      <c r="N1196" t="s">
        <v>155</v>
      </c>
      <c r="O1196" t="s">
        <v>40</v>
      </c>
      <c r="P1196" t="s">
        <v>44</v>
      </c>
      <c r="Q1196" t="s">
        <v>44</v>
      </c>
      <c r="R1196" t="s">
        <v>44</v>
      </c>
      <c r="S1196" t="s">
        <v>44</v>
      </c>
      <c r="T1196" t="s">
        <v>44</v>
      </c>
      <c r="U1196" t="s">
        <v>44</v>
      </c>
      <c r="V1196" s="35" t="s">
        <v>3093</v>
      </c>
      <c r="W1196" s="35" t="s">
        <v>3093</v>
      </c>
      <c r="X1196" s="35" t="s">
        <v>3093</v>
      </c>
      <c r="Y1196" s="35" t="s">
        <v>3093</v>
      </c>
      <c r="Z1196" t="s">
        <v>650</v>
      </c>
      <c r="AA1196" s="5">
        <v>1933</v>
      </c>
      <c r="AB1196" t="s">
        <v>2379</v>
      </c>
      <c r="AC1196" t="s">
        <v>651</v>
      </c>
      <c r="AD1196">
        <v>89</v>
      </c>
      <c r="AE1196" t="s">
        <v>44</v>
      </c>
      <c r="AF1196" t="s">
        <v>41</v>
      </c>
    </row>
    <row r="1197" spans="1:32" x14ac:dyDescent="0.3">
      <c r="A1197" s="3" t="s">
        <v>2380</v>
      </c>
      <c r="B1197" s="4" t="s">
        <v>224</v>
      </c>
      <c r="C1197" s="6" t="s">
        <v>151</v>
      </c>
      <c r="D1197" s="5">
        <v>1</v>
      </c>
      <c r="E1197" t="s">
        <v>1865</v>
      </c>
      <c r="F1197" t="s">
        <v>646</v>
      </c>
      <c r="G1197" t="s">
        <v>3090</v>
      </c>
      <c r="H1197" t="s">
        <v>711</v>
      </c>
      <c r="I1197" s="3" t="s">
        <v>1854</v>
      </c>
      <c r="J1197" t="s">
        <v>3126</v>
      </c>
      <c r="K1197" t="s">
        <v>36</v>
      </c>
      <c r="L1197" t="s">
        <v>153</v>
      </c>
      <c r="M1197" t="s">
        <v>1866</v>
      </c>
      <c r="N1197" t="s">
        <v>155</v>
      </c>
      <c r="O1197" t="s">
        <v>40</v>
      </c>
      <c r="P1197" t="s">
        <v>44</v>
      </c>
      <c r="Q1197" t="s">
        <v>44</v>
      </c>
      <c r="R1197" t="s">
        <v>44</v>
      </c>
      <c r="S1197" t="s">
        <v>44</v>
      </c>
      <c r="T1197" t="s">
        <v>44</v>
      </c>
      <c r="U1197" t="s">
        <v>44</v>
      </c>
      <c r="V1197" s="35" t="s">
        <v>3093</v>
      </c>
      <c r="W1197" s="35" t="s">
        <v>3093</v>
      </c>
      <c r="X1197" s="35" t="s">
        <v>3093</v>
      </c>
      <c r="Y1197" s="35" t="s">
        <v>3093</v>
      </c>
      <c r="Z1197" t="s">
        <v>650</v>
      </c>
      <c r="AA1197" s="5">
        <v>1933</v>
      </c>
      <c r="AB1197" t="s">
        <v>2379</v>
      </c>
      <c r="AC1197" t="s">
        <v>651</v>
      </c>
      <c r="AD1197">
        <v>89</v>
      </c>
      <c r="AE1197" t="s">
        <v>44</v>
      </c>
      <c r="AF1197" t="s">
        <v>41</v>
      </c>
    </row>
    <row r="1198" spans="1:32" x14ac:dyDescent="0.3">
      <c r="A1198" s="3" t="s">
        <v>2381</v>
      </c>
      <c r="B1198" s="4" t="s">
        <v>224</v>
      </c>
      <c r="C1198" s="6" t="s">
        <v>151</v>
      </c>
      <c r="D1198" s="5">
        <v>1</v>
      </c>
      <c r="E1198" t="s">
        <v>1865</v>
      </c>
      <c r="F1198" t="s">
        <v>646</v>
      </c>
      <c r="G1198" t="s">
        <v>3090</v>
      </c>
      <c r="H1198" t="s">
        <v>711</v>
      </c>
      <c r="I1198" s="3" t="s">
        <v>1854</v>
      </c>
      <c r="J1198" t="s">
        <v>3126</v>
      </c>
      <c r="K1198" t="s">
        <v>36</v>
      </c>
      <c r="L1198" t="s">
        <v>153</v>
      </c>
      <c r="M1198" t="s">
        <v>1866</v>
      </c>
      <c r="N1198" t="s">
        <v>155</v>
      </c>
      <c r="O1198" t="s">
        <v>40</v>
      </c>
      <c r="P1198" t="s">
        <v>44</v>
      </c>
      <c r="Q1198" t="s">
        <v>44</v>
      </c>
      <c r="R1198" t="s">
        <v>44</v>
      </c>
      <c r="S1198" t="s">
        <v>44</v>
      </c>
      <c r="T1198" t="s">
        <v>44</v>
      </c>
      <c r="U1198" t="s">
        <v>44</v>
      </c>
      <c r="V1198" s="35" t="s">
        <v>3093</v>
      </c>
      <c r="W1198" s="35" t="s">
        <v>3093</v>
      </c>
      <c r="X1198" s="35" t="s">
        <v>3093</v>
      </c>
      <c r="Y1198" s="35" t="s">
        <v>3093</v>
      </c>
      <c r="Z1198" t="s">
        <v>650</v>
      </c>
      <c r="AA1198" s="5">
        <v>1933</v>
      </c>
      <c r="AB1198" t="s">
        <v>231</v>
      </c>
      <c r="AC1198" t="s">
        <v>651</v>
      </c>
      <c r="AD1198">
        <v>89</v>
      </c>
      <c r="AE1198" t="s">
        <v>44</v>
      </c>
      <c r="AF1198" t="s">
        <v>41</v>
      </c>
    </row>
    <row r="1199" spans="1:32" x14ac:dyDescent="0.3">
      <c r="A1199" s="3" t="s">
        <v>2382</v>
      </c>
      <c r="B1199" s="4" t="s">
        <v>224</v>
      </c>
      <c r="C1199" s="6" t="s">
        <v>151</v>
      </c>
      <c r="D1199" s="5">
        <v>1</v>
      </c>
      <c r="E1199" t="s">
        <v>1865</v>
      </c>
      <c r="F1199" t="s">
        <v>646</v>
      </c>
      <c r="G1199" t="s">
        <v>3090</v>
      </c>
      <c r="H1199" t="s">
        <v>34</v>
      </c>
      <c r="I1199" s="3" t="s">
        <v>324</v>
      </c>
      <c r="J1199" t="s">
        <v>3126</v>
      </c>
      <c r="K1199" t="s">
        <v>36</v>
      </c>
      <c r="L1199" t="s">
        <v>153</v>
      </c>
      <c r="M1199" t="s">
        <v>1866</v>
      </c>
      <c r="N1199" t="s">
        <v>155</v>
      </c>
      <c r="O1199" t="s">
        <v>40</v>
      </c>
      <c r="P1199" t="s">
        <v>44</v>
      </c>
      <c r="Q1199" t="s">
        <v>44</v>
      </c>
      <c r="R1199" t="s">
        <v>44</v>
      </c>
      <c r="S1199" t="s">
        <v>44</v>
      </c>
      <c r="T1199" t="s">
        <v>44</v>
      </c>
      <c r="U1199" t="s">
        <v>44</v>
      </c>
      <c r="V1199" s="35" t="s">
        <v>3093</v>
      </c>
      <c r="W1199" s="35" t="s">
        <v>3093</v>
      </c>
      <c r="X1199" s="35" t="s">
        <v>3093</v>
      </c>
      <c r="Y1199" s="35" t="s">
        <v>3093</v>
      </c>
      <c r="Z1199" t="s">
        <v>650</v>
      </c>
      <c r="AA1199" s="5">
        <v>1933</v>
      </c>
      <c r="AB1199" t="s">
        <v>2383</v>
      </c>
      <c r="AC1199" t="s">
        <v>651</v>
      </c>
      <c r="AD1199">
        <v>89</v>
      </c>
      <c r="AE1199" t="s">
        <v>44</v>
      </c>
      <c r="AF1199" t="s">
        <v>41</v>
      </c>
    </row>
    <row r="1200" spans="1:32" x14ac:dyDescent="0.3">
      <c r="A1200" s="3" t="s">
        <v>2384</v>
      </c>
      <c r="B1200" s="4" t="s">
        <v>224</v>
      </c>
      <c r="C1200" s="6" t="s">
        <v>151</v>
      </c>
      <c r="D1200" s="5">
        <v>1</v>
      </c>
      <c r="E1200" t="s">
        <v>1865</v>
      </c>
      <c r="F1200" t="s">
        <v>646</v>
      </c>
      <c r="G1200" t="s">
        <v>3090</v>
      </c>
      <c r="H1200" t="s">
        <v>711</v>
      </c>
      <c r="I1200" s="3" t="s">
        <v>1854</v>
      </c>
      <c r="J1200" t="s">
        <v>3126</v>
      </c>
      <c r="K1200" t="s">
        <v>36</v>
      </c>
      <c r="L1200" t="s">
        <v>153</v>
      </c>
      <c r="M1200" t="s">
        <v>1866</v>
      </c>
      <c r="N1200" t="s">
        <v>155</v>
      </c>
      <c r="O1200" t="s">
        <v>40</v>
      </c>
      <c r="P1200" t="s">
        <v>44</v>
      </c>
      <c r="Q1200" t="s">
        <v>44</v>
      </c>
      <c r="R1200" t="s">
        <v>44</v>
      </c>
      <c r="S1200" t="s">
        <v>44</v>
      </c>
      <c r="T1200" t="s">
        <v>44</v>
      </c>
      <c r="U1200" t="s">
        <v>44</v>
      </c>
      <c r="V1200" s="35" t="s">
        <v>3093</v>
      </c>
      <c r="W1200" s="35" t="s">
        <v>3093</v>
      </c>
      <c r="X1200" s="35" t="s">
        <v>3093</v>
      </c>
      <c r="Y1200" s="35" t="s">
        <v>3093</v>
      </c>
      <c r="Z1200" t="s">
        <v>650</v>
      </c>
      <c r="AA1200" s="5">
        <v>1933</v>
      </c>
      <c r="AB1200" t="s">
        <v>2383</v>
      </c>
      <c r="AC1200" t="s">
        <v>651</v>
      </c>
      <c r="AD1200">
        <v>89</v>
      </c>
      <c r="AE1200" t="s">
        <v>44</v>
      </c>
      <c r="AF1200" t="s">
        <v>41</v>
      </c>
    </row>
    <row r="1201" spans="1:32" x14ac:dyDescent="0.3">
      <c r="A1201" s="3" t="s">
        <v>2385</v>
      </c>
      <c r="B1201" s="4" t="s">
        <v>222</v>
      </c>
      <c r="C1201" s="6" t="s">
        <v>151</v>
      </c>
      <c r="D1201" s="5">
        <v>1</v>
      </c>
      <c r="E1201" t="s">
        <v>1865</v>
      </c>
      <c r="F1201" t="s">
        <v>646</v>
      </c>
      <c r="G1201" t="s">
        <v>3090</v>
      </c>
      <c r="H1201" t="s">
        <v>34</v>
      </c>
      <c r="I1201" s="3" t="s">
        <v>658</v>
      </c>
      <c r="J1201" t="s">
        <v>3126</v>
      </c>
      <c r="K1201" t="s">
        <v>36</v>
      </c>
      <c r="L1201" t="s">
        <v>153</v>
      </c>
      <c r="M1201" t="s">
        <v>1866</v>
      </c>
      <c r="N1201" t="s">
        <v>155</v>
      </c>
      <c r="O1201" t="s">
        <v>40</v>
      </c>
      <c r="P1201" t="s">
        <v>44</v>
      </c>
      <c r="Q1201" t="s">
        <v>44</v>
      </c>
      <c r="R1201" t="s">
        <v>44</v>
      </c>
      <c r="S1201" t="s">
        <v>44</v>
      </c>
      <c r="T1201" t="s">
        <v>44</v>
      </c>
      <c r="U1201" t="s">
        <v>44</v>
      </c>
      <c r="V1201" s="35" t="s">
        <v>3093</v>
      </c>
      <c r="W1201" s="35" t="s">
        <v>3093</v>
      </c>
      <c r="X1201" s="35" t="s">
        <v>3093</v>
      </c>
      <c r="Y1201" s="35" t="s">
        <v>3093</v>
      </c>
      <c r="Z1201" t="s">
        <v>650</v>
      </c>
      <c r="AA1201" s="5">
        <v>1933</v>
      </c>
      <c r="AC1201" t="s">
        <v>651</v>
      </c>
      <c r="AD1201">
        <v>89</v>
      </c>
      <c r="AE1201" t="s">
        <v>44</v>
      </c>
      <c r="AF1201" t="s">
        <v>41</v>
      </c>
    </row>
    <row r="1202" spans="1:32" x14ac:dyDescent="0.3">
      <c r="A1202" s="3" t="s">
        <v>2386</v>
      </c>
      <c r="B1202" s="4" t="s">
        <v>222</v>
      </c>
      <c r="C1202" s="6" t="s">
        <v>151</v>
      </c>
      <c r="D1202" s="5">
        <v>2</v>
      </c>
      <c r="E1202" t="s">
        <v>1865</v>
      </c>
      <c r="F1202" t="s">
        <v>646</v>
      </c>
      <c r="G1202" t="s">
        <v>3090</v>
      </c>
      <c r="H1202" t="s">
        <v>34</v>
      </c>
      <c r="I1202" s="3" t="s">
        <v>680</v>
      </c>
      <c r="J1202" t="s">
        <v>3126</v>
      </c>
      <c r="K1202" t="s">
        <v>36</v>
      </c>
      <c r="L1202" t="s">
        <v>153</v>
      </c>
      <c r="M1202" t="s">
        <v>1866</v>
      </c>
      <c r="N1202" t="s">
        <v>155</v>
      </c>
      <c r="O1202" t="s">
        <v>40</v>
      </c>
      <c r="P1202" t="s">
        <v>44</v>
      </c>
      <c r="Q1202" t="s">
        <v>44</v>
      </c>
      <c r="R1202" t="s">
        <v>44</v>
      </c>
      <c r="S1202" t="s">
        <v>44</v>
      </c>
      <c r="T1202" t="s">
        <v>44</v>
      </c>
      <c r="U1202" t="s">
        <v>44</v>
      </c>
      <c r="V1202" s="35" t="s">
        <v>3093</v>
      </c>
      <c r="W1202" s="35" t="s">
        <v>3093</v>
      </c>
      <c r="X1202" s="35" t="s">
        <v>3093</v>
      </c>
      <c r="Y1202" s="35" t="s">
        <v>3093</v>
      </c>
      <c r="Z1202" t="s">
        <v>650</v>
      </c>
      <c r="AA1202" s="5">
        <v>1933</v>
      </c>
      <c r="AC1202" t="s">
        <v>651</v>
      </c>
      <c r="AD1202">
        <v>89</v>
      </c>
      <c r="AE1202" t="s">
        <v>44</v>
      </c>
      <c r="AF1202" t="s">
        <v>41</v>
      </c>
    </row>
    <row r="1203" spans="1:32" x14ac:dyDescent="0.3">
      <c r="A1203" s="3" t="s">
        <v>2387</v>
      </c>
      <c r="B1203" s="4" t="s">
        <v>222</v>
      </c>
      <c r="C1203" s="6" t="s">
        <v>151</v>
      </c>
      <c r="D1203" s="5">
        <v>4</v>
      </c>
      <c r="E1203" t="s">
        <v>1865</v>
      </c>
      <c r="F1203" t="s">
        <v>646</v>
      </c>
      <c r="G1203" t="s">
        <v>3090</v>
      </c>
      <c r="H1203" t="s">
        <v>711</v>
      </c>
      <c r="I1203" s="3" t="s">
        <v>1854</v>
      </c>
      <c r="J1203" t="s">
        <v>3126</v>
      </c>
      <c r="K1203" t="s">
        <v>36</v>
      </c>
      <c r="L1203" t="s">
        <v>153</v>
      </c>
      <c r="M1203" t="s">
        <v>1866</v>
      </c>
      <c r="N1203" t="s">
        <v>155</v>
      </c>
      <c r="O1203" t="s">
        <v>40</v>
      </c>
      <c r="P1203" t="s">
        <v>44</v>
      </c>
      <c r="Q1203" t="s">
        <v>44</v>
      </c>
      <c r="R1203" t="s">
        <v>44</v>
      </c>
      <c r="S1203" t="s">
        <v>44</v>
      </c>
      <c r="T1203" t="s">
        <v>44</v>
      </c>
      <c r="U1203" t="s">
        <v>44</v>
      </c>
      <c r="V1203" s="35" t="s">
        <v>3093</v>
      </c>
      <c r="W1203" s="35" t="s">
        <v>3093</v>
      </c>
      <c r="X1203" s="35" t="s">
        <v>3093</v>
      </c>
      <c r="Y1203" s="35" t="s">
        <v>3093</v>
      </c>
      <c r="Z1203" t="s">
        <v>650</v>
      </c>
      <c r="AA1203" s="5">
        <v>1933</v>
      </c>
      <c r="AC1203" t="s">
        <v>651</v>
      </c>
      <c r="AD1203">
        <v>89</v>
      </c>
      <c r="AE1203" t="s">
        <v>44</v>
      </c>
      <c r="AF1203" t="s">
        <v>41</v>
      </c>
    </row>
    <row r="1204" spans="1:32" x14ac:dyDescent="0.3">
      <c r="A1204" s="3" t="s">
        <v>2388</v>
      </c>
      <c r="B1204" s="4" t="s">
        <v>222</v>
      </c>
      <c r="C1204" s="6" t="s">
        <v>151</v>
      </c>
      <c r="D1204" s="5">
        <v>2</v>
      </c>
      <c r="E1204" t="s">
        <v>1865</v>
      </c>
      <c r="F1204" t="s">
        <v>646</v>
      </c>
      <c r="G1204" t="s">
        <v>3090</v>
      </c>
      <c r="H1204" t="s">
        <v>711</v>
      </c>
      <c r="I1204" s="3" t="s">
        <v>1854</v>
      </c>
      <c r="J1204" t="s">
        <v>3126</v>
      </c>
      <c r="K1204" t="s">
        <v>36</v>
      </c>
      <c r="L1204" t="s">
        <v>153</v>
      </c>
      <c r="M1204" t="s">
        <v>1866</v>
      </c>
      <c r="N1204" t="s">
        <v>155</v>
      </c>
      <c r="O1204" t="s">
        <v>40</v>
      </c>
      <c r="P1204" t="s">
        <v>44</v>
      </c>
      <c r="Q1204" t="s">
        <v>44</v>
      </c>
      <c r="R1204" t="s">
        <v>44</v>
      </c>
      <c r="S1204" t="s">
        <v>44</v>
      </c>
      <c r="T1204" t="s">
        <v>44</v>
      </c>
      <c r="U1204" t="s">
        <v>44</v>
      </c>
      <c r="V1204" s="35" t="s">
        <v>3093</v>
      </c>
      <c r="W1204" s="35" t="s">
        <v>3093</v>
      </c>
      <c r="X1204" s="35" t="s">
        <v>3093</v>
      </c>
      <c r="Y1204" s="35" t="s">
        <v>3093</v>
      </c>
      <c r="Z1204" t="s">
        <v>650</v>
      </c>
      <c r="AA1204" s="5">
        <v>1933</v>
      </c>
      <c r="AC1204" t="s">
        <v>651</v>
      </c>
      <c r="AD1204">
        <v>89</v>
      </c>
      <c r="AE1204" t="s">
        <v>44</v>
      </c>
      <c r="AF1204" t="s">
        <v>41</v>
      </c>
    </row>
    <row r="1205" spans="1:32" x14ac:dyDescent="0.3">
      <c r="A1205" s="3" t="s">
        <v>2389</v>
      </c>
      <c r="B1205" s="4" t="s">
        <v>2390</v>
      </c>
      <c r="C1205" s="6" t="s">
        <v>151</v>
      </c>
      <c r="D1205" s="5">
        <v>1</v>
      </c>
      <c r="E1205" t="s">
        <v>1865</v>
      </c>
      <c r="F1205" t="s">
        <v>646</v>
      </c>
      <c r="G1205" t="s">
        <v>3090</v>
      </c>
      <c r="H1205" t="s">
        <v>711</v>
      </c>
      <c r="I1205" s="3" t="s">
        <v>1854</v>
      </c>
      <c r="J1205" t="s">
        <v>3126</v>
      </c>
      <c r="K1205" t="s">
        <v>36</v>
      </c>
      <c r="L1205" t="s">
        <v>153</v>
      </c>
      <c r="M1205" t="s">
        <v>1866</v>
      </c>
      <c r="N1205" t="s">
        <v>155</v>
      </c>
      <c r="O1205" t="s">
        <v>40</v>
      </c>
      <c r="P1205" t="s">
        <v>41</v>
      </c>
      <c r="Q1205" t="s">
        <v>42</v>
      </c>
      <c r="R1205" t="s">
        <v>41</v>
      </c>
      <c r="S1205" t="s">
        <v>41</v>
      </c>
      <c r="T1205" t="s">
        <v>41</v>
      </c>
      <c r="U1205" t="s">
        <v>52</v>
      </c>
      <c r="V1205" s="35" t="s">
        <v>3093</v>
      </c>
      <c r="W1205" s="35" t="s">
        <v>3093</v>
      </c>
      <c r="X1205" s="35" t="s">
        <v>3093</v>
      </c>
      <c r="Y1205" s="35" t="s">
        <v>3093</v>
      </c>
      <c r="Z1205" t="s">
        <v>650</v>
      </c>
      <c r="AA1205" s="5">
        <v>1933</v>
      </c>
      <c r="AC1205" t="s">
        <v>651</v>
      </c>
      <c r="AD1205">
        <v>89</v>
      </c>
      <c r="AE1205" t="s">
        <v>44</v>
      </c>
      <c r="AF1205" t="s">
        <v>41</v>
      </c>
    </row>
    <row r="1206" spans="1:32" x14ac:dyDescent="0.3">
      <c r="A1206" s="3" t="s">
        <v>2391</v>
      </c>
      <c r="B1206" s="4" t="s">
        <v>2390</v>
      </c>
      <c r="C1206" s="6" t="s">
        <v>151</v>
      </c>
      <c r="D1206" s="5">
        <v>1</v>
      </c>
      <c r="E1206" t="s">
        <v>1865</v>
      </c>
      <c r="F1206" t="s">
        <v>646</v>
      </c>
      <c r="G1206" t="s">
        <v>3090</v>
      </c>
      <c r="H1206" t="s">
        <v>711</v>
      </c>
      <c r="I1206" s="3" t="s">
        <v>1854</v>
      </c>
      <c r="J1206" t="s">
        <v>3126</v>
      </c>
      <c r="K1206" t="s">
        <v>36</v>
      </c>
      <c r="L1206" t="s">
        <v>153</v>
      </c>
      <c r="M1206" t="s">
        <v>1866</v>
      </c>
      <c r="N1206" t="s">
        <v>155</v>
      </c>
      <c r="O1206" t="s">
        <v>40</v>
      </c>
      <c r="P1206" t="s">
        <v>41</v>
      </c>
      <c r="Q1206" t="s">
        <v>42</v>
      </c>
      <c r="R1206" t="s">
        <v>41</v>
      </c>
      <c r="S1206" t="s">
        <v>41</v>
      </c>
      <c r="T1206" t="s">
        <v>41</v>
      </c>
      <c r="U1206" t="s">
        <v>52</v>
      </c>
      <c r="V1206" s="35" t="s">
        <v>3093</v>
      </c>
      <c r="W1206" s="35" t="s">
        <v>3093</v>
      </c>
      <c r="X1206" s="35" t="s">
        <v>3093</v>
      </c>
      <c r="Y1206" s="35" t="s">
        <v>3093</v>
      </c>
      <c r="Z1206" t="s">
        <v>650</v>
      </c>
      <c r="AA1206" s="5">
        <v>1933</v>
      </c>
      <c r="AC1206" t="s">
        <v>651</v>
      </c>
      <c r="AD1206">
        <v>89</v>
      </c>
      <c r="AE1206" t="s">
        <v>44</v>
      </c>
      <c r="AF1206" t="s">
        <v>41</v>
      </c>
    </row>
    <row r="1207" spans="1:32" x14ac:dyDescent="0.3">
      <c r="A1207" s="3" t="s">
        <v>2392</v>
      </c>
      <c r="B1207" s="4" t="s">
        <v>224</v>
      </c>
      <c r="C1207" s="6" t="s">
        <v>151</v>
      </c>
      <c r="D1207" s="5">
        <v>1</v>
      </c>
      <c r="E1207" t="s">
        <v>1865</v>
      </c>
      <c r="F1207" t="s">
        <v>646</v>
      </c>
      <c r="G1207" t="s">
        <v>3090</v>
      </c>
      <c r="H1207" t="s">
        <v>34</v>
      </c>
      <c r="I1207" s="3" t="s">
        <v>1889</v>
      </c>
      <c r="J1207" t="s">
        <v>3126</v>
      </c>
      <c r="K1207" t="s">
        <v>36</v>
      </c>
      <c r="L1207" t="s">
        <v>153</v>
      </c>
      <c r="M1207" t="s">
        <v>1873</v>
      </c>
      <c r="N1207" t="s">
        <v>39</v>
      </c>
      <c r="O1207" t="s">
        <v>40</v>
      </c>
      <c r="P1207" t="s">
        <v>44</v>
      </c>
      <c r="Q1207" t="s">
        <v>44</v>
      </c>
      <c r="R1207" t="s">
        <v>44</v>
      </c>
      <c r="S1207" t="s">
        <v>44</v>
      </c>
      <c r="T1207" t="s">
        <v>44</v>
      </c>
      <c r="U1207" t="s">
        <v>44</v>
      </c>
      <c r="V1207" s="35" t="s">
        <v>3093</v>
      </c>
      <c r="W1207" s="35" t="s">
        <v>3093</v>
      </c>
      <c r="X1207" s="35" t="s">
        <v>3093</v>
      </c>
      <c r="Y1207" s="35" t="s">
        <v>3093</v>
      </c>
      <c r="Z1207" t="s">
        <v>650</v>
      </c>
      <c r="AA1207" s="5">
        <v>1933</v>
      </c>
      <c r="AB1207" t="s">
        <v>2393</v>
      </c>
      <c r="AC1207" t="s">
        <v>651</v>
      </c>
      <c r="AD1207">
        <v>121</v>
      </c>
      <c r="AE1207" t="s">
        <v>44</v>
      </c>
      <c r="AF1207" t="s">
        <v>41</v>
      </c>
    </row>
    <row r="1208" spans="1:32" x14ac:dyDescent="0.3">
      <c r="A1208" s="3" t="s">
        <v>2394</v>
      </c>
      <c r="B1208" s="4" t="s">
        <v>964</v>
      </c>
      <c r="C1208" s="6" t="s">
        <v>151</v>
      </c>
      <c r="D1208" s="5">
        <v>1</v>
      </c>
      <c r="E1208" t="s">
        <v>1885</v>
      </c>
      <c r="F1208" t="s">
        <v>1695</v>
      </c>
      <c r="G1208" t="s">
        <v>3087</v>
      </c>
      <c r="H1208" t="s">
        <v>34</v>
      </c>
      <c r="I1208" s="3" t="s">
        <v>324</v>
      </c>
      <c r="J1208" t="s">
        <v>3122</v>
      </c>
      <c r="K1208" t="s">
        <v>36</v>
      </c>
      <c r="L1208" t="s">
        <v>37</v>
      </c>
      <c r="M1208" t="s">
        <v>154</v>
      </c>
      <c r="N1208" t="s">
        <v>39</v>
      </c>
      <c r="O1208" t="s">
        <v>40</v>
      </c>
      <c r="P1208" t="s">
        <v>44</v>
      </c>
      <c r="Q1208" t="s">
        <v>44</v>
      </c>
      <c r="R1208" t="s">
        <v>44</v>
      </c>
      <c r="S1208" t="s">
        <v>44</v>
      </c>
      <c r="T1208" t="s">
        <v>44</v>
      </c>
      <c r="U1208" t="s">
        <v>44</v>
      </c>
      <c r="V1208" s="35" t="s">
        <v>3093</v>
      </c>
      <c r="W1208" s="35" t="s">
        <v>3093</v>
      </c>
      <c r="X1208" s="35" t="s">
        <v>3093</v>
      </c>
      <c r="Y1208" s="35" t="s">
        <v>3093</v>
      </c>
      <c r="Z1208" t="s">
        <v>1696</v>
      </c>
      <c r="AA1208" s="5" t="s">
        <v>1697</v>
      </c>
      <c r="AB1208" t="s">
        <v>2395</v>
      </c>
      <c r="AC1208" t="s">
        <v>1698</v>
      </c>
      <c r="AD1208">
        <v>46</v>
      </c>
      <c r="AE1208" t="s">
        <v>44</v>
      </c>
      <c r="AF1208" t="s">
        <v>41</v>
      </c>
    </row>
    <row r="1209" spans="1:32" x14ac:dyDescent="0.3">
      <c r="A1209" s="3" t="s">
        <v>2396</v>
      </c>
      <c r="B1209" s="4" t="s">
        <v>224</v>
      </c>
      <c r="C1209" s="6" t="s">
        <v>151</v>
      </c>
      <c r="D1209" s="5">
        <v>1</v>
      </c>
      <c r="E1209" t="s">
        <v>1893</v>
      </c>
      <c r="F1209" t="s">
        <v>1710</v>
      </c>
      <c r="G1209" t="s">
        <v>3088</v>
      </c>
      <c r="H1209" t="s">
        <v>34</v>
      </c>
      <c r="I1209" s="3">
        <v>4</v>
      </c>
      <c r="J1209" t="s">
        <v>3154</v>
      </c>
      <c r="K1209" t="s">
        <v>36</v>
      </c>
      <c r="L1209" t="s">
        <v>153</v>
      </c>
      <c r="M1209" t="s">
        <v>44</v>
      </c>
      <c r="N1209" t="s">
        <v>155</v>
      </c>
      <c r="O1209" t="s">
        <v>40</v>
      </c>
      <c r="P1209" t="s">
        <v>44</v>
      </c>
      <c r="Q1209" t="s">
        <v>44</v>
      </c>
      <c r="R1209" t="s">
        <v>44</v>
      </c>
      <c r="S1209" t="s">
        <v>44</v>
      </c>
      <c r="T1209" t="s">
        <v>44</v>
      </c>
      <c r="U1209" t="s">
        <v>44</v>
      </c>
      <c r="V1209" s="35" t="s">
        <v>3093</v>
      </c>
      <c r="W1209" s="35" t="s">
        <v>3093</v>
      </c>
      <c r="X1209" s="35" t="s">
        <v>3093</v>
      </c>
      <c r="Y1209" s="35" t="s">
        <v>3093</v>
      </c>
      <c r="Z1209" t="s">
        <v>68</v>
      </c>
      <c r="AA1209" s="5">
        <v>1938</v>
      </c>
      <c r="AB1209" t="s">
        <v>226</v>
      </c>
      <c r="AC1209" t="s">
        <v>1712</v>
      </c>
      <c r="AD1209" s="5" t="s">
        <v>1713</v>
      </c>
      <c r="AE1209" t="s">
        <v>44</v>
      </c>
      <c r="AF1209" t="s">
        <v>41</v>
      </c>
    </row>
    <row r="1210" spans="1:32" x14ac:dyDescent="0.3">
      <c r="A1210" s="3" t="s">
        <v>2397</v>
      </c>
      <c r="B1210" s="4" t="s">
        <v>224</v>
      </c>
      <c r="C1210" s="6" t="s">
        <v>151</v>
      </c>
      <c r="D1210" s="5">
        <v>1</v>
      </c>
      <c r="E1210" t="s">
        <v>1893</v>
      </c>
      <c r="F1210" t="s">
        <v>1710</v>
      </c>
      <c r="G1210" t="s">
        <v>3088</v>
      </c>
      <c r="H1210" t="s">
        <v>34</v>
      </c>
      <c r="I1210" s="3">
        <v>1</v>
      </c>
      <c r="J1210" t="s">
        <v>3154</v>
      </c>
      <c r="K1210" t="s">
        <v>36</v>
      </c>
      <c r="L1210" t="s">
        <v>153</v>
      </c>
      <c r="M1210" t="s">
        <v>44</v>
      </c>
      <c r="N1210" t="s">
        <v>155</v>
      </c>
      <c r="O1210" t="s">
        <v>40</v>
      </c>
      <c r="P1210" t="s">
        <v>44</v>
      </c>
      <c r="Q1210" t="s">
        <v>44</v>
      </c>
      <c r="R1210" t="s">
        <v>44</v>
      </c>
      <c r="S1210" t="s">
        <v>44</v>
      </c>
      <c r="T1210" t="s">
        <v>44</v>
      </c>
      <c r="U1210" t="s">
        <v>44</v>
      </c>
      <c r="V1210" s="35" t="s">
        <v>3093</v>
      </c>
      <c r="W1210" s="35" t="s">
        <v>3093</v>
      </c>
      <c r="X1210" s="35" t="s">
        <v>3093</v>
      </c>
      <c r="Y1210" s="35" t="s">
        <v>3093</v>
      </c>
      <c r="Z1210" t="s">
        <v>68</v>
      </c>
      <c r="AA1210" s="5">
        <v>1938</v>
      </c>
      <c r="AB1210" t="s">
        <v>231</v>
      </c>
      <c r="AC1210" t="s">
        <v>1712</v>
      </c>
      <c r="AD1210" s="5" t="s">
        <v>1713</v>
      </c>
      <c r="AE1210" t="s">
        <v>44</v>
      </c>
      <c r="AF1210" t="s">
        <v>41</v>
      </c>
    </row>
    <row r="1211" spans="1:32" x14ac:dyDescent="0.3">
      <c r="A1211" s="3" t="s">
        <v>2398</v>
      </c>
      <c r="B1211" s="4" t="s">
        <v>224</v>
      </c>
      <c r="C1211" s="6" t="s">
        <v>151</v>
      </c>
      <c r="D1211" s="5">
        <v>1</v>
      </c>
      <c r="E1211" t="s">
        <v>1893</v>
      </c>
      <c r="F1211" t="s">
        <v>1710</v>
      </c>
      <c r="G1211" t="s">
        <v>3088</v>
      </c>
      <c r="H1211" t="s">
        <v>34</v>
      </c>
      <c r="I1211" s="3">
        <v>3</v>
      </c>
      <c r="J1211" t="s">
        <v>3154</v>
      </c>
      <c r="K1211" t="s">
        <v>36</v>
      </c>
      <c r="L1211" t="s">
        <v>153</v>
      </c>
      <c r="M1211" t="s">
        <v>44</v>
      </c>
      <c r="N1211" t="s">
        <v>155</v>
      </c>
      <c r="O1211" t="s">
        <v>40</v>
      </c>
      <c r="P1211" t="s">
        <v>44</v>
      </c>
      <c r="Q1211" t="s">
        <v>44</v>
      </c>
      <c r="R1211" t="s">
        <v>44</v>
      </c>
      <c r="S1211" t="s">
        <v>44</v>
      </c>
      <c r="T1211" t="s">
        <v>44</v>
      </c>
      <c r="U1211" t="s">
        <v>44</v>
      </c>
      <c r="V1211" s="35" t="s">
        <v>3093</v>
      </c>
      <c r="W1211" s="35" t="s">
        <v>3093</v>
      </c>
      <c r="X1211" s="35" t="s">
        <v>3093</v>
      </c>
      <c r="Y1211" s="35" t="s">
        <v>3093</v>
      </c>
      <c r="Z1211" t="s">
        <v>68</v>
      </c>
      <c r="AA1211" s="5">
        <v>1938</v>
      </c>
      <c r="AB1211" t="s">
        <v>231</v>
      </c>
      <c r="AC1211" t="s">
        <v>1712</v>
      </c>
      <c r="AD1211" s="5" t="s">
        <v>1713</v>
      </c>
      <c r="AE1211" t="s">
        <v>44</v>
      </c>
      <c r="AF1211" t="s">
        <v>41</v>
      </c>
    </row>
    <row r="1212" spans="1:32" x14ac:dyDescent="0.3">
      <c r="A1212" s="3" t="s">
        <v>2399</v>
      </c>
      <c r="B1212" s="4" t="s">
        <v>222</v>
      </c>
      <c r="C1212" s="6" t="s">
        <v>151</v>
      </c>
      <c r="D1212" s="5">
        <v>1</v>
      </c>
      <c r="E1212" t="s">
        <v>1893</v>
      </c>
      <c r="F1212" t="s">
        <v>1710</v>
      </c>
      <c r="G1212" t="s">
        <v>3088</v>
      </c>
      <c r="H1212" t="s">
        <v>34</v>
      </c>
      <c r="I1212" s="3">
        <v>3</v>
      </c>
      <c r="J1212" t="s">
        <v>3154</v>
      </c>
      <c r="K1212" t="s">
        <v>36</v>
      </c>
      <c r="L1212" t="s">
        <v>153</v>
      </c>
      <c r="M1212" t="s">
        <v>44</v>
      </c>
      <c r="N1212" t="s">
        <v>155</v>
      </c>
      <c r="O1212" t="s">
        <v>40</v>
      </c>
      <c r="P1212" t="s">
        <v>44</v>
      </c>
      <c r="Q1212" t="s">
        <v>44</v>
      </c>
      <c r="R1212" t="s">
        <v>44</v>
      </c>
      <c r="S1212" t="s">
        <v>44</v>
      </c>
      <c r="T1212" t="s">
        <v>44</v>
      </c>
      <c r="U1212" t="s">
        <v>44</v>
      </c>
      <c r="V1212" s="35" t="s">
        <v>3093</v>
      </c>
      <c r="W1212" s="35" t="s">
        <v>3093</v>
      </c>
      <c r="X1212" s="35" t="s">
        <v>3093</v>
      </c>
      <c r="Y1212" s="35" t="s">
        <v>3093</v>
      </c>
      <c r="Z1212" t="s">
        <v>68</v>
      </c>
      <c r="AA1212" s="5">
        <v>1938</v>
      </c>
      <c r="AC1212" t="s">
        <v>1712</v>
      </c>
      <c r="AD1212" s="5" t="s">
        <v>1713</v>
      </c>
      <c r="AE1212" t="s">
        <v>44</v>
      </c>
      <c r="AF1212" t="s">
        <v>41</v>
      </c>
    </row>
    <row r="1213" spans="1:32" x14ac:dyDescent="0.3">
      <c r="A1213" s="3" t="s">
        <v>2400</v>
      </c>
      <c r="B1213" s="4" t="s">
        <v>222</v>
      </c>
      <c r="C1213" s="6" t="s">
        <v>151</v>
      </c>
      <c r="D1213" s="5">
        <v>2</v>
      </c>
      <c r="E1213" t="s">
        <v>1893</v>
      </c>
      <c r="F1213" t="s">
        <v>1710</v>
      </c>
      <c r="G1213" t="s">
        <v>3088</v>
      </c>
      <c r="H1213" t="s">
        <v>34</v>
      </c>
      <c r="I1213" s="3">
        <v>4</v>
      </c>
      <c r="J1213" t="s">
        <v>3154</v>
      </c>
      <c r="K1213" t="s">
        <v>36</v>
      </c>
      <c r="L1213" t="s">
        <v>153</v>
      </c>
      <c r="M1213" t="s">
        <v>44</v>
      </c>
      <c r="N1213" t="s">
        <v>155</v>
      </c>
      <c r="O1213" t="s">
        <v>40</v>
      </c>
      <c r="P1213" t="s">
        <v>44</v>
      </c>
      <c r="Q1213" t="s">
        <v>44</v>
      </c>
      <c r="R1213" t="s">
        <v>44</v>
      </c>
      <c r="S1213" t="s">
        <v>44</v>
      </c>
      <c r="T1213" t="s">
        <v>44</v>
      </c>
      <c r="U1213" t="s">
        <v>44</v>
      </c>
      <c r="V1213" s="35" t="s">
        <v>3093</v>
      </c>
      <c r="W1213" s="35" t="s">
        <v>3093</v>
      </c>
      <c r="X1213" s="35" t="s">
        <v>3093</v>
      </c>
      <c r="Y1213" s="35" t="s">
        <v>3093</v>
      </c>
      <c r="Z1213" t="s">
        <v>68</v>
      </c>
      <c r="AA1213" s="5">
        <v>1938</v>
      </c>
      <c r="AC1213" t="s">
        <v>1712</v>
      </c>
      <c r="AD1213" s="5" t="s">
        <v>1713</v>
      </c>
      <c r="AE1213" t="s">
        <v>44</v>
      </c>
      <c r="AF1213" t="s">
        <v>41</v>
      </c>
    </row>
    <row r="1214" spans="1:32" x14ac:dyDescent="0.3">
      <c r="A1214" s="3" t="s">
        <v>2401</v>
      </c>
      <c r="B1214" s="4" t="s">
        <v>224</v>
      </c>
      <c r="C1214" s="6" t="s">
        <v>151</v>
      </c>
      <c r="D1214" s="5">
        <v>1</v>
      </c>
      <c r="E1214" t="s">
        <v>2034</v>
      </c>
      <c r="F1214" t="s">
        <v>1710</v>
      </c>
      <c r="G1214" t="s">
        <v>3088</v>
      </c>
      <c r="H1214" t="s">
        <v>44</v>
      </c>
      <c r="I1214" s="3" t="s">
        <v>44</v>
      </c>
      <c r="J1214" t="s">
        <v>3137</v>
      </c>
      <c r="K1214" t="s">
        <v>36</v>
      </c>
      <c r="L1214" t="s">
        <v>153</v>
      </c>
      <c r="M1214" t="s">
        <v>44</v>
      </c>
      <c r="N1214" t="s">
        <v>155</v>
      </c>
      <c r="O1214" t="s">
        <v>40</v>
      </c>
      <c r="P1214" t="s">
        <v>44</v>
      </c>
      <c r="Q1214" t="s">
        <v>44</v>
      </c>
      <c r="R1214" t="s">
        <v>44</v>
      </c>
      <c r="S1214" t="s">
        <v>44</v>
      </c>
      <c r="T1214" t="s">
        <v>44</v>
      </c>
      <c r="U1214" t="s">
        <v>44</v>
      </c>
      <c r="V1214" s="35" t="s">
        <v>3093</v>
      </c>
      <c r="W1214" s="35" t="s">
        <v>3093</v>
      </c>
      <c r="X1214" s="35" t="s">
        <v>3093</v>
      </c>
      <c r="Y1214" s="35" t="s">
        <v>3093</v>
      </c>
      <c r="Z1214" t="s">
        <v>68</v>
      </c>
      <c r="AA1214" s="5">
        <v>1938</v>
      </c>
      <c r="AB1214" t="s">
        <v>226</v>
      </c>
      <c r="AC1214" t="s">
        <v>1712</v>
      </c>
      <c r="AD1214" s="5" t="s">
        <v>1713</v>
      </c>
      <c r="AE1214" t="s">
        <v>44</v>
      </c>
      <c r="AF1214" t="s">
        <v>41</v>
      </c>
    </row>
    <row r="1215" spans="1:32" x14ac:dyDescent="0.3">
      <c r="A1215" s="3" t="s">
        <v>2402</v>
      </c>
      <c r="B1215" s="4" t="s">
        <v>2403</v>
      </c>
      <c r="C1215" s="6" t="s">
        <v>151</v>
      </c>
      <c r="D1215" s="5">
        <v>1</v>
      </c>
      <c r="E1215" t="s">
        <v>2034</v>
      </c>
      <c r="F1215" t="s">
        <v>1710</v>
      </c>
      <c r="G1215" t="s">
        <v>3088</v>
      </c>
      <c r="H1215" t="s">
        <v>44</v>
      </c>
      <c r="I1215" s="3" t="s">
        <v>44</v>
      </c>
      <c r="J1215" t="s">
        <v>3137</v>
      </c>
      <c r="K1215" t="s">
        <v>36</v>
      </c>
      <c r="L1215" t="s">
        <v>153</v>
      </c>
      <c r="M1215" t="s">
        <v>44</v>
      </c>
      <c r="N1215" t="s">
        <v>155</v>
      </c>
      <c r="O1215" t="s">
        <v>40</v>
      </c>
      <c r="P1215" t="s">
        <v>41</v>
      </c>
      <c r="Q1215" t="s">
        <v>42</v>
      </c>
      <c r="R1215" t="s">
        <v>41</v>
      </c>
      <c r="S1215" t="s">
        <v>41</v>
      </c>
      <c r="T1215" t="s">
        <v>41</v>
      </c>
      <c r="U1215" t="s">
        <v>52</v>
      </c>
      <c r="V1215" s="35" t="s">
        <v>3093</v>
      </c>
      <c r="W1215" s="35" t="s">
        <v>3093</v>
      </c>
      <c r="X1215" s="35" t="s">
        <v>3093</v>
      </c>
      <c r="Y1215" s="35" t="s">
        <v>3093</v>
      </c>
      <c r="Z1215" t="s">
        <v>68</v>
      </c>
      <c r="AA1215" s="5">
        <v>1938</v>
      </c>
      <c r="AC1215" t="s">
        <v>1712</v>
      </c>
      <c r="AD1215" s="5" t="s">
        <v>1713</v>
      </c>
      <c r="AE1215" t="s">
        <v>44</v>
      </c>
      <c r="AF1215" t="s">
        <v>41</v>
      </c>
    </row>
    <row r="1216" spans="1:32" x14ac:dyDescent="0.3">
      <c r="A1216" s="3" t="s">
        <v>2404</v>
      </c>
      <c r="B1216" s="4" t="s">
        <v>689</v>
      </c>
      <c r="C1216" s="6" t="s">
        <v>151</v>
      </c>
      <c r="D1216" s="5">
        <v>1</v>
      </c>
      <c r="E1216" t="s">
        <v>2034</v>
      </c>
      <c r="F1216" t="s">
        <v>1710</v>
      </c>
      <c r="G1216" t="s">
        <v>3088</v>
      </c>
      <c r="H1216" t="s">
        <v>44</v>
      </c>
      <c r="I1216" s="3" t="s">
        <v>44</v>
      </c>
      <c r="J1216" t="s">
        <v>3137</v>
      </c>
      <c r="K1216" t="s">
        <v>36</v>
      </c>
      <c r="L1216" t="s">
        <v>153</v>
      </c>
      <c r="M1216" t="s">
        <v>44</v>
      </c>
      <c r="N1216" t="s">
        <v>155</v>
      </c>
      <c r="O1216" t="s">
        <v>40</v>
      </c>
      <c r="P1216" t="s">
        <v>44</v>
      </c>
      <c r="Q1216" t="s">
        <v>44</v>
      </c>
      <c r="R1216" t="s">
        <v>44</v>
      </c>
      <c r="S1216" t="s">
        <v>44</v>
      </c>
      <c r="T1216" t="s">
        <v>44</v>
      </c>
      <c r="U1216" t="s">
        <v>44</v>
      </c>
      <c r="V1216" s="35" t="s">
        <v>3093</v>
      </c>
      <c r="W1216" s="35" t="s">
        <v>3093</v>
      </c>
      <c r="X1216" s="35" t="s">
        <v>3093</v>
      </c>
      <c r="Y1216" s="35" t="s">
        <v>3093</v>
      </c>
      <c r="Z1216" t="s">
        <v>68</v>
      </c>
      <c r="AA1216" s="5">
        <v>1938</v>
      </c>
      <c r="AB1216" t="s">
        <v>2405</v>
      </c>
      <c r="AC1216" t="s">
        <v>1712</v>
      </c>
      <c r="AD1216" s="5" t="s">
        <v>1713</v>
      </c>
      <c r="AE1216" t="s">
        <v>44</v>
      </c>
      <c r="AF1216" t="s">
        <v>41</v>
      </c>
    </row>
    <row r="1217" spans="1:32" x14ac:dyDescent="0.3">
      <c r="A1217" s="3" t="s">
        <v>2406</v>
      </c>
      <c r="B1217" s="4" t="s">
        <v>222</v>
      </c>
      <c r="C1217" s="6" t="s">
        <v>151</v>
      </c>
      <c r="D1217" s="5">
        <v>1</v>
      </c>
      <c r="E1217" t="s">
        <v>2407</v>
      </c>
      <c r="F1217" t="s">
        <v>1710</v>
      </c>
      <c r="G1217" t="s">
        <v>3088</v>
      </c>
      <c r="H1217" t="s">
        <v>34</v>
      </c>
      <c r="I1217" s="3">
        <v>3</v>
      </c>
      <c r="J1217" t="s">
        <v>3123</v>
      </c>
      <c r="K1217" t="s">
        <v>36</v>
      </c>
      <c r="L1217" t="s">
        <v>153</v>
      </c>
      <c r="M1217" t="s">
        <v>44</v>
      </c>
      <c r="N1217" t="s">
        <v>155</v>
      </c>
      <c r="O1217" t="s">
        <v>40</v>
      </c>
      <c r="P1217" t="s">
        <v>44</v>
      </c>
      <c r="Q1217" t="s">
        <v>44</v>
      </c>
      <c r="R1217" t="s">
        <v>44</v>
      </c>
      <c r="S1217" t="s">
        <v>44</v>
      </c>
      <c r="T1217" t="s">
        <v>44</v>
      </c>
      <c r="U1217" t="s">
        <v>44</v>
      </c>
      <c r="V1217" s="35" t="s">
        <v>3093</v>
      </c>
      <c r="W1217" s="35" t="s">
        <v>3093</v>
      </c>
      <c r="X1217" s="35" t="s">
        <v>3093</v>
      </c>
      <c r="Y1217" s="35" t="s">
        <v>3093</v>
      </c>
      <c r="Z1217" t="s">
        <v>68</v>
      </c>
      <c r="AA1217" s="5">
        <v>1938</v>
      </c>
      <c r="AC1217" t="s">
        <v>1712</v>
      </c>
      <c r="AD1217" s="5" t="s">
        <v>1713</v>
      </c>
      <c r="AE1217" t="s">
        <v>44</v>
      </c>
      <c r="AF1217" t="s">
        <v>41</v>
      </c>
    </row>
    <row r="1218" spans="1:32" x14ac:dyDescent="0.3">
      <c r="A1218" s="3" t="s">
        <v>2408</v>
      </c>
      <c r="B1218" s="4" t="s">
        <v>224</v>
      </c>
      <c r="C1218" s="6" t="s">
        <v>151</v>
      </c>
      <c r="D1218" s="5">
        <v>1</v>
      </c>
      <c r="E1218" t="s">
        <v>1903</v>
      </c>
      <c r="F1218" t="s">
        <v>1043</v>
      </c>
      <c r="G1218" t="s">
        <v>3089</v>
      </c>
      <c r="H1218" t="s">
        <v>34</v>
      </c>
      <c r="I1218" s="3" t="s">
        <v>44</v>
      </c>
      <c r="J1218" t="s">
        <v>3146</v>
      </c>
      <c r="K1218" t="s">
        <v>36</v>
      </c>
      <c r="L1218" t="s">
        <v>153</v>
      </c>
      <c r="M1218" t="s">
        <v>794</v>
      </c>
      <c r="N1218" t="s">
        <v>155</v>
      </c>
      <c r="O1218" t="s">
        <v>40</v>
      </c>
      <c r="P1218" t="s">
        <v>44</v>
      </c>
      <c r="Q1218" t="s">
        <v>44</v>
      </c>
      <c r="R1218" t="s">
        <v>44</v>
      </c>
      <c r="S1218" t="s">
        <v>44</v>
      </c>
      <c r="T1218" t="s">
        <v>44</v>
      </c>
      <c r="U1218" t="s">
        <v>44</v>
      </c>
      <c r="V1218" s="35" t="s">
        <v>3093</v>
      </c>
      <c r="W1218" s="35" t="s">
        <v>3093</v>
      </c>
      <c r="X1218" s="35" t="s">
        <v>3093</v>
      </c>
      <c r="Y1218" s="35" t="s">
        <v>3093</v>
      </c>
      <c r="Z1218" t="s">
        <v>650</v>
      </c>
      <c r="AA1218" s="5">
        <v>1931</v>
      </c>
      <c r="AB1218" t="s">
        <v>226</v>
      </c>
      <c r="AC1218" t="s">
        <v>1044</v>
      </c>
      <c r="AD1218">
        <v>49</v>
      </c>
      <c r="AE1218" t="s">
        <v>44</v>
      </c>
      <c r="AF1218" t="s">
        <v>41</v>
      </c>
    </row>
    <row r="1219" spans="1:32" x14ac:dyDescent="0.3">
      <c r="A1219" s="3" t="s">
        <v>2409</v>
      </c>
      <c r="B1219" s="4" t="s">
        <v>224</v>
      </c>
      <c r="C1219" s="6" t="s">
        <v>151</v>
      </c>
      <c r="D1219" s="5">
        <v>1</v>
      </c>
      <c r="E1219" t="s">
        <v>1903</v>
      </c>
      <c r="F1219" t="s">
        <v>1043</v>
      </c>
      <c r="G1219" t="s">
        <v>3089</v>
      </c>
      <c r="H1219" t="s">
        <v>34</v>
      </c>
      <c r="I1219" s="3" t="s">
        <v>44</v>
      </c>
      <c r="J1219" t="s">
        <v>3146</v>
      </c>
      <c r="K1219" t="s">
        <v>36</v>
      </c>
      <c r="L1219" t="s">
        <v>153</v>
      </c>
      <c r="M1219" t="s">
        <v>794</v>
      </c>
      <c r="N1219" t="s">
        <v>155</v>
      </c>
      <c r="O1219" t="s">
        <v>40</v>
      </c>
      <c r="P1219" t="s">
        <v>44</v>
      </c>
      <c r="Q1219" t="s">
        <v>44</v>
      </c>
      <c r="R1219" t="s">
        <v>44</v>
      </c>
      <c r="S1219" t="s">
        <v>44</v>
      </c>
      <c r="T1219" t="s">
        <v>44</v>
      </c>
      <c r="U1219" t="s">
        <v>44</v>
      </c>
      <c r="V1219" s="35" t="s">
        <v>3093</v>
      </c>
      <c r="W1219" s="35" t="s">
        <v>3093</v>
      </c>
      <c r="X1219" s="35" t="s">
        <v>3093</v>
      </c>
      <c r="Y1219" s="35" t="s">
        <v>3093</v>
      </c>
      <c r="Z1219" t="s">
        <v>650</v>
      </c>
      <c r="AA1219" s="5">
        <v>1931</v>
      </c>
      <c r="AB1219" t="s">
        <v>231</v>
      </c>
      <c r="AC1219" t="s">
        <v>1044</v>
      </c>
      <c r="AD1219">
        <v>49</v>
      </c>
      <c r="AE1219" t="s">
        <v>44</v>
      </c>
      <c r="AF1219" t="s">
        <v>41</v>
      </c>
    </row>
    <row r="1220" spans="1:32" x14ac:dyDescent="0.3">
      <c r="A1220" s="3" t="s">
        <v>2410</v>
      </c>
      <c r="B1220" s="4" t="s">
        <v>222</v>
      </c>
      <c r="C1220" s="6" t="s">
        <v>151</v>
      </c>
      <c r="D1220" s="5">
        <v>1</v>
      </c>
      <c r="E1220" t="s">
        <v>1903</v>
      </c>
      <c r="F1220" t="s">
        <v>1043</v>
      </c>
      <c r="G1220" t="s">
        <v>3089</v>
      </c>
      <c r="H1220" t="s">
        <v>34</v>
      </c>
      <c r="I1220" s="3" t="s">
        <v>44</v>
      </c>
      <c r="J1220" t="s">
        <v>3146</v>
      </c>
      <c r="K1220" t="s">
        <v>36</v>
      </c>
      <c r="L1220" t="s">
        <v>153</v>
      </c>
      <c r="M1220" t="s">
        <v>794</v>
      </c>
      <c r="N1220" t="s">
        <v>155</v>
      </c>
      <c r="O1220" t="s">
        <v>40</v>
      </c>
      <c r="P1220" t="s">
        <v>44</v>
      </c>
      <c r="Q1220" t="s">
        <v>44</v>
      </c>
      <c r="R1220" t="s">
        <v>44</v>
      </c>
      <c r="S1220" t="s">
        <v>44</v>
      </c>
      <c r="T1220" t="s">
        <v>44</v>
      </c>
      <c r="U1220" t="s">
        <v>44</v>
      </c>
      <c r="V1220" s="35" t="s">
        <v>3093</v>
      </c>
      <c r="W1220" s="35" t="s">
        <v>3093</v>
      </c>
      <c r="X1220" s="35" t="s">
        <v>3093</v>
      </c>
      <c r="Y1220" s="35" t="s">
        <v>3093</v>
      </c>
      <c r="Z1220" t="s">
        <v>650</v>
      </c>
      <c r="AA1220" s="5">
        <v>1931</v>
      </c>
      <c r="AC1220" t="s">
        <v>1044</v>
      </c>
      <c r="AD1220">
        <v>49</v>
      </c>
      <c r="AE1220" t="s">
        <v>44</v>
      </c>
      <c r="AF1220" t="s">
        <v>41</v>
      </c>
    </row>
    <row r="1221" spans="1:32" x14ac:dyDescent="0.3">
      <c r="A1221" s="3" t="s">
        <v>2411</v>
      </c>
      <c r="B1221" s="4" t="s">
        <v>224</v>
      </c>
      <c r="C1221" s="6" t="s">
        <v>151</v>
      </c>
      <c r="D1221" s="5">
        <v>1</v>
      </c>
      <c r="E1221" t="s">
        <v>2412</v>
      </c>
      <c r="F1221" t="s">
        <v>1043</v>
      </c>
      <c r="G1221" t="s">
        <v>3089</v>
      </c>
      <c r="H1221" t="s">
        <v>34</v>
      </c>
      <c r="I1221" s="3" t="s">
        <v>658</v>
      </c>
      <c r="J1221" t="s">
        <v>3127</v>
      </c>
      <c r="K1221" t="s">
        <v>36</v>
      </c>
      <c r="L1221" t="s">
        <v>153</v>
      </c>
      <c r="M1221" t="s">
        <v>794</v>
      </c>
      <c r="N1221" t="s">
        <v>155</v>
      </c>
      <c r="O1221" t="s">
        <v>40</v>
      </c>
      <c r="P1221" t="s">
        <v>44</v>
      </c>
      <c r="Q1221" t="s">
        <v>44</v>
      </c>
      <c r="R1221" t="s">
        <v>44</v>
      </c>
      <c r="S1221" t="s">
        <v>44</v>
      </c>
      <c r="T1221" t="s">
        <v>44</v>
      </c>
      <c r="U1221" t="s">
        <v>44</v>
      </c>
      <c r="V1221" s="35" t="s">
        <v>3093</v>
      </c>
      <c r="W1221" s="35" t="s">
        <v>3093</v>
      </c>
      <c r="X1221" s="35" t="s">
        <v>3093</v>
      </c>
      <c r="Y1221" s="35" t="s">
        <v>3093</v>
      </c>
      <c r="Z1221" t="s">
        <v>650</v>
      </c>
      <c r="AA1221" s="5">
        <v>1931</v>
      </c>
      <c r="AB1221" t="s">
        <v>231</v>
      </c>
      <c r="AC1221" t="s">
        <v>1044</v>
      </c>
      <c r="AD1221">
        <v>49</v>
      </c>
      <c r="AE1221" t="s">
        <v>44</v>
      </c>
      <c r="AF1221" t="s">
        <v>41</v>
      </c>
    </row>
    <row r="1222" spans="1:32" x14ac:dyDescent="0.3">
      <c r="A1222" s="3" t="s">
        <v>2413</v>
      </c>
      <c r="B1222" s="4" t="s">
        <v>224</v>
      </c>
      <c r="C1222" s="6" t="s">
        <v>151</v>
      </c>
      <c r="D1222" s="5">
        <v>1</v>
      </c>
      <c r="E1222" t="s">
        <v>2412</v>
      </c>
      <c r="F1222" t="s">
        <v>1043</v>
      </c>
      <c r="G1222" t="s">
        <v>3089</v>
      </c>
      <c r="H1222" t="s">
        <v>34</v>
      </c>
      <c r="I1222" s="3" t="s">
        <v>324</v>
      </c>
      <c r="J1222" t="s">
        <v>3127</v>
      </c>
      <c r="K1222" t="s">
        <v>36</v>
      </c>
      <c r="L1222" t="s">
        <v>1043</v>
      </c>
      <c r="M1222" t="s">
        <v>154</v>
      </c>
      <c r="N1222" t="s">
        <v>155</v>
      </c>
      <c r="O1222" t="s">
        <v>40</v>
      </c>
      <c r="P1222" t="s">
        <v>41</v>
      </c>
      <c r="Q1222" t="s">
        <v>41</v>
      </c>
      <c r="R1222" t="s">
        <v>42</v>
      </c>
      <c r="S1222" t="s">
        <v>41</v>
      </c>
      <c r="T1222" t="s">
        <v>41</v>
      </c>
      <c r="U1222" t="s">
        <v>681</v>
      </c>
      <c r="V1222" s="35" t="s">
        <v>3093</v>
      </c>
      <c r="W1222" s="35" t="s">
        <v>3093</v>
      </c>
      <c r="X1222" s="35" t="s">
        <v>3093</v>
      </c>
      <c r="Y1222" s="35" t="s">
        <v>3093</v>
      </c>
      <c r="Z1222" t="s">
        <v>650</v>
      </c>
      <c r="AA1222" s="5">
        <v>1931</v>
      </c>
      <c r="AB1222" t="s">
        <v>231</v>
      </c>
      <c r="AC1222" t="s">
        <v>1044</v>
      </c>
      <c r="AD1222">
        <v>65</v>
      </c>
      <c r="AE1222" t="s">
        <v>44</v>
      </c>
      <c r="AF1222" t="s">
        <v>41</v>
      </c>
    </row>
    <row r="1223" spans="1:32" x14ac:dyDescent="0.3">
      <c r="A1223" s="3" t="s">
        <v>2414</v>
      </c>
      <c r="B1223" s="4" t="s">
        <v>224</v>
      </c>
      <c r="C1223" s="6" t="s">
        <v>151</v>
      </c>
      <c r="D1223" s="5">
        <v>1</v>
      </c>
      <c r="E1223" t="s">
        <v>2412</v>
      </c>
      <c r="F1223" t="s">
        <v>1043</v>
      </c>
      <c r="G1223" t="s">
        <v>3089</v>
      </c>
      <c r="H1223" t="s">
        <v>34</v>
      </c>
      <c r="I1223" s="3" t="s">
        <v>667</v>
      </c>
      <c r="J1223" t="s">
        <v>3127</v>
      </c>
      <c r="K1223" t="s">
        <v>36</v>
      </c>
      <c r="L1223" t="s">
        <v>1043</v>
      </c>
      <c r="M1223" t="s">
        <v>154</v>
      </c>
      <c r="N1223" t="s">
        <v>155</v>
      </c>
      <c r="O1223" t="s">
        <v>40</v>
      </c>
      <c r="P1223" t="s">
        <v>44</v>
      </c>
      <c r="Q1223" t="s">
        <v>44</v>
      </c>
      <c r="R1223" t="s">
        <v>44</v>
      </c>
      <c r="S1223" t="s">
        <v>44</v>
      </c>
      <c r="T1223" t="s">
        <v>44</v>
      </c>
      <c r="U1223" t="s">
        <v>44</v>
      </c>
      <c r="V1223" s="35" t="s">
        <v>3093</v>
      </c>
      <c r="W1223" s="35" t="s">
        <v>3093</v>
      </c>
      <c r="X1223" s="35" t="s">
        <v>3093</v>
      </c>
      <c r="Y1223" s="35" t="s">
        <v>3093</v>
      </c>
      <c r="Z1223" t="s">
        <v>650</v>
      </c>
      <c r="AA1223" s="5">
        <v>1931</v>
      </c>
      <c r="AB1223" t="s">
        <v>2415</v>
      </c>
      <c r="AC1223" t="s">
        <v>1044</v>
      </c>
      <c r="AD1223">
        <v>65</v>
      </c>
      <c r="AE1223" t="s">
        <v>44</v>
      </c>
      <c r="AF1223" t="s">
        <v>41</v>
      </c>
    </row>
    <row r="1224" spans="1:32" x14ac:dyDescent="0.3">
      <c r="A1224" s="3" t="s">
        <v>2416</v>
      </c>
      <c r="B1224" s="4" t="s">
        <v>224</v>
      </c>
      <c r="C1224" s="6" t="s">
        <v>151</v>
      </c>
      <c r="D1224" s="5">
        <v>2</v>
      </c>
      <c r="E1224" t="s">
        <v>1905</v>
      </c>
      <c r="F1224" t="s">
        <v>1043</v>
      </c>
      <c r="G1224" t="s">
        <v>3089</v>
      </c>
      <c r="H1224" t="s">
        <v>44</v>
      </c>
      <c r="I1224" s="3" t="s">
        <v>44</v>
      </c>
      <c r="J1224" t="s">
        <v>3127</v>
      </c>
      <c r="K1224" t="s">
        <v>36</v>
      </c>
      <c r="L1224" t="s">
        <v>1043</v>
      </c>
      <c r="M1224" t="s">
        <v>655</v>
      </c>
      <c r="N1224" t="s">
        <v>39</v>
      </c>
      <c r="O1224" t="s">
        <v>40</v>
      </c>
      <c r="P1224" t="s">
        <v>44</v>
      </c>
      <c r="Q1224" t="s">
        <v>44</v>
      </c>
      <c r="R1224" t="s">
        <v>44</v>
      </c>
      <c r="S1224" t="s">
        <v>44</v>
      </c>
      <c r="T1224" t="s">
        <v>44</v>
      </c>
      <c r="U1224" t="s">
        <v>44</v>
      </c>
      <c r="V1224" s="35" t="s">
        <v>3093</v>
      </c>
      <c r="W1224" s="35" t="s">
        <v>3093</v>
      </c>
      <c r="X1224" s="35" t="s">
        <v>3093</v>
      </c>
      <c r="Y1224" s="35" t="s">
        <v>3093</v>
      </c>
      <c r="Z1224" t="s">
        <v>650</v>
      </c>
      <c r="AA1224" s="5">
        <v>1931</v>
      </c>
      <c r="AB1224" t="s">
        <v>226</v>
      </c>
      <c r="AC1224" t="s">
        <v>1044</v>
      </c>
      <c r="AD1224">
        <v>72</v>
      </c>
      <c r="AE1224" t="s">
        <v>44</v>
      </c>
      <c r="AF1224" t="s">
        <v>41</v>
      </c>
    </row>
    <row r="1225" spans="1:32" x14ac:dyDescent="0.3">
      <c r="A1225" s="3" t="s">
        <v>2417</v>
      </c>
      <c r="B1225" s="4" t="s">
        <v>224</v>
      </c>
      <c r="C1225" s="6" t="s">
        <v>151</v>
      </c>
      <c r="D1225" s="5">
        <v>12</v>
      </c>
      <c r="E1225" t="s">
        <v>1905</v>
      </c>
      <c r="F1225" t="s">
        <v>1043</v>
      </c>
      <c r="G1225" t="s">
        <v>3089</v>
      </c>
      <c r="H1225" t="s">
        <v>44</v>
      </c>
      <c r="I1225" s="3" t="s">
        <v>44</v>
      </c>
      <c r="J1225" t="s">
        <v>3127</v>
      </c>
      <c r="K1225" t="s">
        <v>36</v>
      </c>
      <c r="L1225" t="s">
        <v>1043</v>
      </c>
      <c r="M1225" t="s">
        <v>655</v>
      </c>
      <c r="N1225" t="s">
        <v>39</v>
      </c>
      <c r="O1225" t="s">
        <v>40</v>
      </c>
      <c r="P1225" t="s">
        <v>44</v>
      </c>
      <c r="Q1225" t="s">
        <v>44</v>
      </c>
      <c r="R1225" t="s">
        <v>44</v>
      </c>
      <c r="S1225" t="s">
        <v>44</v>
      </c>
      <c r="T1225" t="s">
        <v>44</v>
      </c>
      <c r="U1225" t="s">
        <v>44</v>
      </c>
      <c r="V1225" s="35" t="s">
        <v>3093</v>
      </c>
      <c r="W1225" s="35" t="s">
        <v>3093</v>
      </c>
      <c r="X1225" s="35" t="s">
        <v>3093</v>
      </c>
      <c r="Y1225" s="35" t="s">
        <v>3093</v>
      </c>
      <c r="Z1225" t="s">
        <v>650</v>
      </c>
      <c r="AA1225" s="5">
        <v>1931</v>
      </c>
      <c r="AB1225" t="s">
        <v>231</v>
      </c>
      <c r="AC1225" t="s">
        <v>1044</v>
      </c>
      <c r="AD1225">
        <v>72</v>
      </c>
      <c r="AE1225" t="s">
        <v>44</v>
      </c>
      <c r="AF1225" t="s">
        <v>41</v>
      </c>
    </row>
    <row r="1226" spans="1:32" x14ac:dyDescent="0.3">
      <c r="A1226" s="3" t="s">
        <v>2418</v>
      </c>
      <c r="B1226" s="4" t="s">
        <v>224</v>
      </c>
      <c r="C1226" s="6" t="s">
        <v>151</v>
      </c>
      <c r="D1226" s="5">
        <v>6</v>
      </c>
      <c r="E1226" t="s">
        <v>1905</v>
      </c>
      <c r="F1226" t="s">
        <v>1043</v>
      </c>
      <c r="G1226" t="s">
        <v>3089</v>
      </c>
      <c r="H1226" t="s">
        <v>44</v>
      </c>
      <c r="I1226" s="3" t="s">
        <v>44</v>
      </c>
      <c r="J1226" t="s">
        <v>3127</v>
      </c>
      <c r="K1226" t="s">
        <v>36</v>
      </c>
      <c r="L1226" t="s">
        <v>1043</v>
      </c>
      <c r="M1226" t="s">
        <v>655</v>
      </c>
      <c r="N1226" t="s">
        <v>39</v>
      </c>
      <c r="O1226" t="s">
        <v>40</v>
      </c>
      <c r="P1226" t="s">
        <v>44</v>
      </c>
      <c r="Q1226" t="s">
        <v>44</v>
      </c>
      <c r="R1226" t="s">
        <v>44</v>
      </c>
      <c r="S1226" t="s">
        <v>44</v>
      </c>
      <c r="T1226" t="s">
        <v>44</v>
      </c>
      <c r="U1226" t="s">
        <v>44</v>
      </c>
      <c r="V1226" s="35" t="s">
        <v>3093</v>
      </c>
      <c r="W1226" s="35" t="s">
        <v>3093</v>
      </c>
      <c r="X1226" s="35" t="s">
        <v>3093</v>
      </c>
      <c r="Y1226" s="35" t="s">
        <v>3093</v>
      </c>
      <c r="Z1226" t="s">
        <v>650</v>
      </c>
      <c r="AA1226" s="5">
        <v>1931</v>
      </c>
      <c r="AB1226" t="s">
        <v>1080</v>
      </c>
      <c r="AC1226" t="s">
        <v>1044</v>
      </c>
      <c r="AD1226">
        <v>72</v>
      </c>
      <c r="AE1226" t="s">
        <v>44</v>
      </c>
      <c r="AF1226" t="s">
        <v>41</v>
      </c>
    </row>
    <row r="1227" spans="1:32" x14ac:dyDescent="0.3">
      <c r="A1227" s="3" t="s">
        <v>2419</v>
      </c>
      <c r="B1227" s="4" t="s">
        <v>222</v>
      </c>
      <c r="C1227" s="6" t="s">
        <v>151</v>
      </c>
      <c r="D1227" s="5">
        <v>23</v>
      </c>
      <c r="E1227" t="s">
        <v>1905</v>
      </c>
      <c r="F1227" t="s">
        <v>1043</v>
      </c>
      <c r="G1227" t="s">
        <v>3089</v>
      </c>
      <c r="H1227" t="s">
        <v>44</v>
      </c>
      <c r="I1227" s="3" t="s">
        <v>44</v>
      </c>
      <c r="J1227" t="s">
        <v>3127</v>
      </c>
      <c r="K1227" t="s">
        <v>36</v>
      </c>
      <c r="L1227" t="s">
        <v>1043</v>
      </c>
      <c r="M1227" t="s">
        <v>655</v>
      </c>
      <c r="N1227" t="s">
        <v>39</v>
      </c>
      <c r="O1227" t="s">
        <v>40</v>
      </c>
      <c r="P1227" t="s">
        <v>44</v>
      </c>
      <c r="Q1227" t="s">
        <v>44</v>
      </c>
      <c r="R1227" t="s">
        <v>44</v>
      </c>
      <c r="S1227" t="s">
        <v>44</v>
      </c>
      <c r="T1227" t="s">
        <v>44</v>
      </c>
      <c r="U1227" t="s">
        <v>44</v>
      </c>
      <c r="V1227" s="35" t="s">
        <v>3093</v>
      </c>
      <c r="W1227" s="35" t="s">
        <v>3093</v>
      </c>
      <c r="X1227" s="35" t="s">
        <v>3093</v>
      </c>
      <c r="Y1227" s="35" t="s">
        <v>3093</v>
      </c>
      <c r="Z1227" t="s">
        <v>650</v>
      </c>
      <c r="AA1227" s="5">
        <v>1931</v>
      </c>
      <c r="AC1227" t="s">
        <v>1044</v>
      </c>
      <c r="AD1227">
        <v>72</v>
      </c>
      <c r="AE1227" t="s">
        <v>44</v>
      </c>
      <c r="AF1227" t="s">
        <v>41</v>
      </c>
    </row>
    <row r="1228" spans="1:32" x14ac:dyDescent="0.3">
      <c r="A1228" s="3" t="s">
        <v>2420</v>
      </c>
      <c r="B1228" s="4" t="s">
        <v>224</v>
      </c>
      <c r="C1228" s="6" t="s">
        <v>151</v>
      </c>
      <c r="D1228" s="5">
        <v>4</v>
      </c>
      <c r="E1228" t="s">
        <v>1914</v>
      </c>
      <c r="F1228" t="s">
        <v>1043</v>
      </c>
      <c r="G1228" t="s">
        <v>3089</v>
      </c>
      <c r="H1228" t="s">
        <v>44</v>
      </c>
      <c r="I1228" s="3" t="s">
        <v>44</v>
      </c>
      <c r="J1228" t="s">
        <v>3127</v>
      </c>
      <c r="K1228" t="s">
        <v>36</v>
      </c>
      <c r="L1228" t="s">
        <v>1043</v>
      </c>
      <c r="M1228" t="s">
        <v>655</v>
      </c>
      <c r="N1228" t="s">
        <v>39</v>
      </c>
      <c r="O1228" t="s">
        <v>40</v>
      </c>
      <c r="P1228" t="s">
        <v>44</v>
      </c>
      <c r="Q1228" t="s">
        <v>44</v>
      </c>
      <c r="R1228" t="s">
        <v>44</v>
      </c>
      <c r="S1228" t="s">
        <v>44</v>
      </c>
      <c r="T1228" t="s">
        <v>44</v>
      </c>
      <c r="U1228" t="s">
        <v>44</v>
      </c>
      <c r="V1228" s="35" t="s">
        <v>3093</v>
      </c>
      <c r="W1228" s="35" t="s">
        <v>3093</v>
      </c>
      <c r="X1228" s="35" t="s">
        <v>3093</v>
      </c>
      <c r="Y1228" s="35" t="s">
        <v>3093</v>
      </c>
      <c r="Z1228" t="s">
        <v>650</v>
      </c>
      <c r="AA1228" s="5">
        <v>1931</v>
      </c>
      <c r="AB1228" t="s">
        <v>226</v>
      </c>
      <c r="AC1228" t="s">
        <v>1044</v>
      </c>
      <c r="AD1228">
        <v>72</v>
      </c>
      <c r="AE1228" t="s">
        <v>44</v>
      </c>
      <c r="AF1228" t="s">
        <v>41</v>
      </c>
    </row>
    <row r="1229" spans="1:32" x14ac:dyDescent="0.3">
      <c r="A1229" s="3" t="s">
        <v>2421</v>
      </c>
      <c r="B1229" s="4" t="s">
        <v>224</v>
      </c>
      <c r="C1229" s="6" t="s">
        <v>151</v>
      </c>
      <c r="D1229" s="5">
        <v>3</v>
      </c>
      <c r="E1229" t="s">
        <v>1914</v>
      </c>
      <c r="F1229" t="s">
        <v>1043</v>
      </c>
      <c r="G1229" t="s">
        <v>3089</v>
      </c>
      <c r="H1229" t="s">
        <v>44</v>
      </c>
      <c r="I1229" s="3" t="s">
        <v>44</v>
      </c>
      <c r="J1229" t="s">
        <v>3127</v>
      </c>
      <c r="K1229" t="s">
        <v>36</v>
      </c>
      <c r="L1229" t="s">
        <v>1043</v>
      </c>
      <c r="M1229" t="s">
        <v>655</v>
      </c>
      <c r="N1229" t="s">
        <v>39</v>
      </c>
      <c r="O1229" t="s">
        <v>40</v>
      </c>
      <c r="P1229" t="s">
        <v>44</v>
      </c>
      <c r="Q1229" t="s">
        <v>44</v>
      </c>
      <c r="R1229" t="s">
        <v>44</v>
      </c>
      <c r="S1229" t="s">
        <v>44</v>
      </c>
      <c r="T1229" t="s">
        <v>44</v>
      </c>
      <c r="U1229" t="s">
        <v>44</v>
      </c>
      <c r="V1229" s="35" t="s">
        <v>3093</v>
      </c>
      <c r="W1229" s="35" t="s">
        <v>3093</v>
      </c>
      <c r="X1229" s="35" t="s">
        <v>3093</v>
      </c>
      <c r="Y1229" s="35" t="s">
        <v>3093</v>
      </c>
      <c r="Z1229" t="s">
        <v>650</v>
      </c>
      <c r="AA1229" s="5">
        <v>1931</v>
      </c>
      <c r="AB1229" t="s">
        <v>231</v>
      </c>
      <c r="AC1229" t="s">
        <v>1044</v>
      </c>
      <c r="AD1229">
        <v>72</v>
      </c>
      <c r="AE1229" t="s">
        <v>44</v>
      </c>
      <c r="AF1229" t="s">
        <v>41</v>
      </c>
    </row>
    <row r="1230" spans="1:32" x14ac:dyDescent="0.3">
      <c r="A1230" s="3" t="s">
        <v>2422</v>
      </c>
      <c r="B1230" s="4" t="s">
        <v>224</v>
      </c>
      <c r="C1230" s="6" t="s">
        <v>151</v>
      </c>
      <c r="D1230" s="5">
        <v>2</v>
      </c>
      <c r="E1230" t="s">
        <v>1914</v>
      </c>
      <c r="F1230" t="s">
        <v>1043</v>
      </c>
      <c r="G1230" t="s">
        <v>3089</v>
      </c>
      <c r="H1230" t="s">
        <v>44</v>
      </c>
      <c r="I1230" s="3" t="s">
        <v>44</v>
      </c>
      <c r="J1230" t="s">
        <v>3127</v>
      </c>
      <c r="K1230" t="s">
        <v>36</v>
      </c>
      <c r="L1230" t="s">
        <v>1043</v>
      </c>
      <c r="M1230" t="s">
        <v>655</v>
      </c>
      <c r="N1230" t="s">
        <v>39</v>
      </c>
      <c r="O1230" t="s">
        <v>40</v>
      </c>
      <c r="P1230" t="s">
        <v>44</v>
      </c>
      <c r="Q1230" t="s">
        <v>44</v>
      </c>
      <c r="R1230" t="s">
        <v>44</v>
      </c>
      <c r="S1230" t="s">
        <v>44</v>
      </c>
      <c r="T1230" t="s">
        <v>44</v>
      </c>
      <c r="U1230" t="s">
        <v>44</v>
      </c>
      <c r="V1230" s="35" t="s">
        <v>3093</v>
      </c>
      <c r="W1230" s="35" t="s">
        <v>3093</v>
      </c>
      <c r="X1230" s="35" t="s">
        <v>3093</v>
      </c>
      <c r="Y1230" s="35" t="s">
        <v>3093</v>
      </c>
      <c r="Z1230" t="s">
        <v>650</v>
      </c>
      <c r="AA1230" s="5">
        <v>1931</v>
      </c>
      <c r="AB1230" t="s">
        <v>1076</v>
      </c>
      <c r="AC1230" t="s">
        <v>1044</v>
      </c>
      <c r="AD1230">
        <v>72</v>
      </c>
      <c r="AE1230" t="s">
        <v>44</v>
      </c>
      <c r="AF1230" t="s">
        <v>41</v>
      </c>
    </row>
    <row r="1231" spans="1:32" x14ac:dyDescent="0.3">
      <c r="A1231" s="3" t="s">
        <v>2423</v>
      </c>
      <c r="B1231" s="4" t="s">
        <v>224</v>
      </c>
      <c r="C1231" s="6" t="s">
        <v>151</v>
      </c>
      <c r="D1231" s="5">
        <v>7</v>
      </c>
      <c r="E1231" t="s">
        <v>1914</v>
      </c>
      <c r="F1231" t="s">
        <v>1043</v>
      </c>
      <c r="G1231" t="s">
        <v>3089</v>
      </c>
      <c r="H1231" t="s">
        <v>44</v>
      </c>
      <c r="I1231" s="3" t="s">
        <v>44</v>
      </c>
      <c r="J1231" t="s">
        <v>3127</v>
      </c>
      <c r="K1231" t="s">
        <v>36</v>
      </c>
      <c r="L1231" t="s">
        <v>1043</v>
      </c>
      <c r="M1231" t="s">
        <v>655</v>
      </c>
      <c r="N1231" t="s">
        <v>39</v>
      </c>
      <c r="O1231" t="s">
        <v>40</v>
      </c>
      <c r="P1231" t="s">
        <v>44</v>
      </c>
      <c r="Q1231" t="s">
        <v>44</v>
      </c>
      <c r="R1231" t="s">
        <v>44</v>
      </c>
      <c r="S1231" t="s">
        <v>44</v>
      </c>
      <c r="T1231" t="s">
        <v>44</v>
      </c>
      <c r="U1231" t="s">
        <v>44</v>
      </c>
      <c r="V1231" s="35" t="s">
        <v>3093</v>
      </c>
      <c r="W1231" s="35" t="s">
        <v>3093</v>
      </c>
      <c r="X1231" s="35" t="s">
        <v>3093</v>
      </c>
      <c r="Y1231" s="35" t="s">
        <v>3093</v>
      </c>
      <c r="Z1231" t="s">
        <v>650</v>
      </c>
      <c r="AA1231" s="5">
        <v>1931</v>
      </c>
      <c r="AB1231" t="s">
        <v>1080</v>
      </c>
      <c r="AC1231" t="s">
        <v>1044</v>
      </c>
      <c r="AD1231">
        <v>72</v>
      </c>
      <c r="AE1231" t="s">
        <v>44</v>
      </c>
      <c r="AF1231" t="s">
        <v>41</v>
      </c>
    </row>
    <row r="1232" spans="1:32" x14ac:dyDescent="0.3">
      <c r="A1232" s="3" t="s">
        <v>2424</v>
      </c>
      <c r="B1232" s="4" t="s">
        <v>222</v>
      </c>
      <c r="C1232" s="6" t="s">
        <v>151</v>
      </c>
      <c r="D1232" s="5">
        <v>11</v>
      </c>
      <c r="E1232" t="s">
        <v>1914</v>
      </c>
      <c r="F1232" t="s">
        <v>1043</v>
      </c>
      <c r="G1232" t="s">
        <v>3089</v>
      </c>
      <c r="H1232" t="s">
        <v>44</v>
      </c>
      <c r="I1232" s="3" t="s">
        <v>44</v>
      </c>
      <c r="J1232" t="s">
        <v>3127</v>
      </c>
      <c r="K1232" t="s">
        <v>36</v>
      </c>
      <c r="L1232" t="s">
        <v>1043</v>
      </c>
      <c r="M1232" t="s">
        <v>655</v>
      </c>
      <c r="N1232" t="s">
        <v>39</v>
      </c>
      <c r="O1232" t="s">
        <v>40</v>
      </c>
      <c r="P1232" t="s">
        <v>44</v>
      </c>
      <c r="Q1232" t="s">
        <v>44</v>
      </c>
      <c r="R1232" t="s">
        <v>44</v>
      </c>
      <c r="S1232" t="s">
        <v>44</v>
      </c>
      <c r="T1232" t="s">
        <v>44</v>
      </c>
      <c r="U1232" t="s">
        <v>44</v>
      </c>
      <c r="V1232" s="35" t="s">
        <v>3093</v>
      </c>
      <c r="W1232" s="35" t="s">
        <v>3093</v>
      </c>
      <c r="X1232" s="35" t="s">
        <v>3093</v>
      </c>
      <c r="Y1232" s="35" t="s">
        <v>3093</v>
      </c>
      <c r="Z1232" t="s">
        <v>650</v>
      </c>
      <c r="AA1232" s="5">
        <v>1931</v>
      </c>
      <c r="AC1232" t="s">
        <v>1044</v>
      </c>
      <c r="AD1232">
        <v>72</v>
      </c>
      <c r="AE1232" t="s">
        <v>44</v>
      </c>
      <c r="AF1232" t="s">
        <v>41</v>
      </c>
    </row>
    <row r="1233" spans="1:32" x14ac:dyDescent="0.3">
      <c r="A1233" s="3" t="s">
        <v>2425</v>
      </c>
      <c r="B1233" s="4" t="s">
        <v>964</v>
      </c>
      <c r="C1233" s="6" t="s">
        <v>151</v>
      </c>
      <c r="D1233" s="5">
        <v>1</v>
      </c>
      <c r="E1233" t="s">
        <v>1918</v>
      </c>
      <c r="F1233" t="s">
        <v>1043</v>
      </c>
      <c r="G1233" t="s">
        <v>3089</v>
      </c>
      <c r="H1233" t="s">
        <v>34</v>
      </c>
      <c r="I1233" s="3" t="s">
        <v>44</v>
      </c>
      <c r="J1233" t="s">
        <v>3127</v>
      </c>
      <c r="K1233" t="s">
        <v>36</v>
      </c>
      <c r="L1233" t="s">
        <v>1684</v>
      </c>
      <c r="M1233" t="s">
        <v>44</v>
      </c>
      <c r="N1233" t="s">
        <v>832</v>
      </c>
      <c r="O1233" t="s">
        <v>40</v>
      </c>
      <c r="P1233" t="s">
        <v>41</v>
      </c>
      <c r="Q1233" t="s">
        <v>42</v>
      </c>
      <c r="R1233" t="s">
        <v>41</v>
      </c>
      <c r="S1233" t="s">
        <v>41</v>
      </c>
      <c r="T1233" t="s">
        <v>41</v>
      </c>
      <c r="U1233" t="s">
        <v>52</v>
      </c>
      <c r="V1233" s="35" t="s">
        <v>3093</v>
      </c>
      <c r="W1233" s="35" t="s">
        <v>3093</v>
      </c>
      <c r="X1233" s="35" t="s">
        <v>3093</v>
      </c>
      <c r="Y1233" s="35" t="s">
        <v>3093</v>
      </c>
      <c r="Z1233" t="s">
        <v>650</v>
      </c>
      <c r="AA1233" s="5">
        <v>1931</v>
      </c>
      <c r="AC1233" t="s">
        <v>1044</v>
      </c>
      <c r="AD1233">
        <v>114</v>
      </c>
      <c r="AE1233" t="s">
        <v>44</v>
      </c>
      <c r="AF1233" t="s">
        <v>41</v>
      </c>
    </row>
    <row r="1234" spans="1:32" x14ac:dyDescent="0.3">
      <c r="A1234" s="3" t="s">
        <v>2426</v>
      </c>
      <c r="B1234" s="4" t="s">
        <v>2427</v>
      </c>
      <c r="C1234" s="6" t="s">
        <v>151</v>
      </c>
      <c r="D1234" s="5">
        <v>1</v>
      </c>
      <c r="E1234" t="s">
        <v>2428</v>
      </c>
      <c r="F1234" t="s">
        <v>33</v>
      </c>
      <c r="G1234" t="s">
        <v>3087</v>
      </c>
      <c r="H1234" t="s">
        <v>34</v>
      </c>
      <c r="I1234" s="3">
        <v>2</v>
      </c>
      <c r="J1234" t="s">
        <v>3138</v>
      </c>
      <c r="K1234" t="s">
        <v>36</v>
      </c>
      <c r="L1234" t="s">
        <v>37</v>
      </c>
      <c r="M1234" t="s">
        <v>78</v>
      </c>
      <c r="N1234" t="s">
        <v>39</v>
      </c>
      <c r="O1234" t="s">
        <v>40</v>
      </c>
      <c r="P1234" t="s">
        <v>41</v>
      </c>
      <c r="Q1234" t="s">
        <v>41</v>
      </c>
      <c r="R1234" t="s">
        <v>42</v>
      </c>
      <c r="S1234" t="s">
        <v>41</v>
      </c>
      <c r="T1234" t="s">
        <v>41</v>
      </c>
      <c r="U1234" t="s">
        <v>681</v>
      </c>
      <c r="V1234">
        <v>73</v>
      </c>
      <c r="W1234" s="35" t="s">
        <v>3093</v>
      </c>
      <c r="X1234" s="35" t="s">
        <v>3093</v>
      </c>
      <c r="Y1234" s="35" t="s">
        <v>3093</v>
      </c>
      <c r="Z1234" t="s">
        <v>45</v>
      </c>
      <c r="AA1234" s="5">
        <v>1948</v>
      </c>
      <c r="AB1234" t="s">
        <v>2429</v>
      </c>
      <c r="AC1234" t="s">
        <v>47</v>
      </c>
      <c r="AD1234">
        <v>69</v>
      </c>
      <c r="AE1234" t="s">
        <v>44</v>
      </c>
      <c r="AF1234" t="s">
        <v>41</v>
      </c>
    </row>
    <row r="1235" spans="1:32" x14ac:dyDescent="0.3">
      <c r="A1235" s="3" t="s">
        <v>2430</v>
      </c>
      <c r="B1235" s="4" t="s">
        <v>222</v>
      </c>
      <c r="C1235" s="6" t="s">
        <v>151</v>
      </c>
      <c r="D1235" s="5">
        <v>3</v>
      </c>
      <c r="E1235" t="s">
        <v>1924</v>
      </c>
      <c r="F1235" t="s">
        <v>1925</v>
      </c>
      <c r="G1235" t="s">
        <v>3091</v>
      </c>
      <c r="H1235" t="s">
        <v>34</v>
      </c>
      <c r="I1235" s="3" t="s">
        <v>2218</v>
      </c>
      <c r="J1235" t="s">
        <v>3129</v>
      </c>
      <c r="K1235" t="s">
        <v>36</v>
      </c>
      <c r="L1235" t="s">
        <v>36</v>
      </c>
      <c r="M1235" t="s">
        <v>44</v>
      </c>
      <c r="N1235" t="s">
        <v>39</v>
      </c>
      <c r="O1235" t="s">
        <v>40</v>
      </c>
      <c r="P1235" t="s">
        <v>44</v>
      </c>
      <c r="Q1235" t="s">
        <v>44</v>
      </c>
      <c r="R1235" t="s">
        <v>44</v>
      </c>
      <c r="S1235" t="s">
        <v>44</v>
      </c>
      <c r="T1235" t="s">
        <v>44</v>
      </c>
      <c r="U1235" t="s">
        <v>44</v>
      </c>
      <c r="V1235" s="35" t="s">
        <v>3093</v>
      </c>
      <c r="W1235" s="35" t="s">
        <v>3093</v>
      </c>
      <c r="X1235" s="35" t="s">
        <v>3093</v>
      </c>
      <c r="Y1235" s="35" t="s">
        <v>3093</v>
      </c>
      <c r="Z1235" t="s">
        <v>1927</v>
      </c>
      <c r="AA1235" s="5" t="s">
        <v>1928</v>
      </c>
      <c r="AC1235" t="s">
        <v>1929</v>
      </c>
      <c r="AD1235">
        <v>215</v>
      </c>
      <c r="AE1235" t="s">
        <v>44</v>
      </c>
      <c r="AF1235" t="s">
        <v>41</v>
      </c>
    </row>
    <row r="1236" spans="1:32" x14ac:dyDescent="0.3">
      <c r="A1236" s="3" t="s">
        <v>2431</v>
      </c>
      <c r="B1236" s="4" t="s">
        <v>222</v>
      </c>
      <c r="C1236" s="6" t="s">
        <v>151</v>
      </c>
      <c r="D1236" s="5">
        <v>1</v>
      </c>
      <c r="E1236" t="s">
        <v>1924</v>
      </c>
      <c r="F1236" t="s">
        <v>1925</v>
      </c>
      <c r="G1236" t="s">
        <v>3091</v>
      </c>
      <c r="H1236" t="s">
        <v>34</v>
      </c>
      <c r="I1236" s="3" t="s">
        <v>2218</v>
      </c>
      <c r="J1236" t="s">
        <v>3129</v>
      </c>
      <c r="K1236" t="s">
        <v>36</v>
      </c>
      <c r="L1236" t="s">
        <v>36</v>
      </c>
      <c r="M1236" t="s">
        <v>44</v>
      </c>
      <c r="N1236" t="s">
        <v>39</v>
      </c>
      <c r="O1236" t="s">
        <v>40</v>
      </c>
      <c r="P1236" t="s">
        <v>44</v>
      </c>
      <c r="Q1236" t="s">
        <v>44</v>
      </c>
      <c r="R1236" t="s">
        <v>44</v>
      </c>
      <c r="S1236" t="s">
        <v>44</v>
      </c>
      <c r="T1236" t="s">
        <v>44</v>
      </c>
      <c r="U1236" t="s">
        <v>44</v>
      </c>
      <c r="V1236">
        <v>0</v>
      </c>
      <c r="W1236">
        <v>19</v>
      </c>
      <c r="X1236">
        <v>0</v>
      </c>
      <c r="Y1236">
        <v>8</v>
      </c>
      <c r="Z1236" t="s">
        <v>1927</v>
      </c>
      <c r="AA1236" s="5" t="s">
        <v>1928</v>
      </c>
      <c r="AB1236" t="s">
        <v>2432</v>
      </c>
      <c r="AC1236" t="s">
        <v>1929</v>
      </c>
      <c r="AD1236">
        <v>216</v>
      </c>
      <c r="AE1236" t="s">
        <v>2433</v>
      </c>
      <c r="AF1236" t="s">
        <v>41</v>
      </c>
    </row>
    <row r="1237" spans="1:32" x14ac:dyDescent="0.3">
      <c r="A1237" s="3" t="s">
        <v>2434</v>
      </c>
      <c r="B1237" s="4" t="s">
        <v>222</v>
      </c>
      <c r="C1237" s="6" t="s">
        <v>151</v>
      </c>
      <c r="D1237" s="5">
        <v>1</v>
      </c>
      <c r="E1237" t="s">
        <v>1924</v>
      </c>
      <c r="F1237" t="s">
        <v>1925</v>
      </c>
      <c r="G1237" t="s">
        <v>3091</v>
      </c>
      <c r="H1237" t="s">
        <v>34</v>
      </c>
      <c r="I1237" s="3" t="s">
        <v>2218</v>
      </c>
      <c r="J1237" t="s">
        <v>3129</v>
      </c>
      <c r="K1237" t="s">
        <v>36</v>
      </c>
      <c r="L1237" t="s">
        <v>36</v>
      </c>
      <c r="M1237" t="s">
        <v>44</v>
      </c>
      <c r="N1237" t="s">
        <v>39</v>
      </c>
      <c r="O1237" t="s">
        <v>40</v>
      </c>
      <c r="P1237" t="s">
        <v>44</v>
      </c>
      <c r="Q1237" t="s">
        <v>44</v>
      </c>
      <c r="R1237" t="s">
        <v>44</v>
      </c>
      <c r="S1237" t="s">
        <v>44</v>
      </c>
      <c r="T1237" t="s">
        <v>44</v>
      </c>
      <c r="U1237" t="s">
        <v>44</v>
      </c>
      <c r="V1237">
        <v>34</v>
      </c>
      <c r="W1237">
        <v>22</v>
      </c>
      <c r="X1237">
        <v>0</v>
      </c>
      <c r="Y1237">
        <v>16</v>
      </c>
      <c r="Z1237" t="s">
        <v>1927</v>
      </c>
      <c r="AA1237" s="5" t="s">
        <v>1928</v>
      </c>
      <c r="AB1237" t="s">
        <v>1321</v>
      </c>
      <c r="AC1237" t="s">
        <v>1929</v>
      </c>
      <c r="AD1237">
        <v>216</v>
      </c>
      <c r="AE1237" t="s">
        <v>2435</v>
      </c>
      <c r="AF1237" t="s">
        <v>41</v>
      </c>
    </row>
    <row r="1238" spans="1:32" x14ac:dyDescent="0.3">
      <c r="A1238" s="3" t="s">
        <v>2436</v>
      </c>
      <c r="B1238" s="4" t="s">
        <v>222</v>
      </c>
      <c r="C1238" s="6" t="s">
        <v>151</v>
      </c>
      <c r="D1238" s="5">
        <v>4</v>
      </c>
      <c r="E1238" t="s">
        <v>1924</v>
      </c>
      <c r="F1238" t="s">
        <v>1925</v>
      </c>
      <c r="G1238" t="s">
        <v>3091</v>
      </c>
      <c r="H1238" t="s">
        <v>34</v>
      </c>
      <c r="I1238" s="3" t="s">
        <v>1926</v>
      </c>
      <c r="J1238" t="s">
        <v>3129</v>
      </c>
      <c r="K1238" t="s">
        <v>36</v>
      </c>
      <c r="L1238" t="s">
        <v>36</v>
      </c>
      <c r="M1238" t="s">
        <v>44</v>
      </c>
      <c r="N1238" t="s">
        <v>39</v>
      </c>
      <c r="O1238" t="s">
        <v>40</v>
      </c>
      <c r="P1238" t="s">
        <v>44</v>
      </c>
      <c r="Q1238" t="s">
        <v>44</v>
      </c>
      <c r="R1238" t="s">
        <v>44</v>
      </c>
      <c r="S1238" t="s">
        <v>44</v>
      </c>
      <c r="T1238" t="s">
        <v>44</v>
      </c>
      <c r="U1238" t="s">
        <v>44</v>
      </c>
      <c r="V1238" s="35" t="s">
        <v>3093</v>
      </c>
      <c r="W1238" s="35" t="s">
        <v>3093</v>
      </c>
      <c r="X1238" s="35" t="s">
        <v>3093</v>
      </c>
      <c r="Y1238" s="35" t="s">
        <v>3093</v>
      </c>
      <c r="Z1238" t="s">
        <v>1927</v>
      </c>
      <c r="AA1238" s="5" t="s">
        <v>1928</v>
      </c>
      <c r="AC1238" t="s">
        <v>1929</v>
      </c>
      <c r="AD1238">
        <v>215</v>
      </c>
      <c r="AE1238" t="s">
        <v>44</v>
      </c>
      <c r="AF1238" t="s">
        <v>41</v>
      </c>
    </row>
    <row r="1239" spans="1:32" x14ac:dyDescent="0.3">
      <c r="A1239" s="3" t="s">
        <v>2437</v>
      </c>
      <c r="B1239" s="4" t="s">
        <v>222</v>
      </c>
      <c r="C1239" s="6" t="s">
        <v>151</v>
      </c>
      <c r="D1239" s="5">
        <v>1</v>
      </c>
      <c r="E1239" t="s">
        <v>1924</v>
      </c>
      <c r="F1239" t="s">
        <v>1925</v>
      </c>
      <c r="G1239" t="s">
        <v>3091</v>
      </c>
      <c r="H1239" t="s">
        <v>34</v>
      </c>
      <c r="I1239" s="3" t="s">
        <v>2060</v>
      </c>
      <c r="J1239" t="s">
        <v>3129</v>
      </c>
      <c r="K1239" t="s">
        <v>36</v>
      </c>
      <c r="L1239" t="s">
        <v>36</v>
      </c>
      <c r="M1239" t="s">
        <v>44</v>
      </c>
      <c r="N1239" t="s">
        <v>39</v>
      </c>
      <c r="O1239" t="s">
        <v>40</v>
      </c>
      <c r="P1239" t="s">
        <v>44</v>
      </c>
      <c r="Q1239" t="s">
        <v>44</v>
      </c>
      <c r="R1239" t="s">
        <v>44</v>
      </c>
      <c r="S1239" t="s">
        <v>44</v>
      </c>
      <c r="T1239" t="s">
        <v>44</v>
      </c>
      <c r="U1239" t="s">
        <v>44</v>
      </c>
      <c r="V1239">
        <v>35</v>
      </c>
      <c r="W1239">
        <v>28</v>
      </c>
      <c r="X1239">
        <v>0</v>
      </c>
      <c r="Y1239">
        <v>15</v>
      </c>
      <c r="Z1239" t="s">
        <v>1927</v>
      </c>
      <c r="AA1239" s="5" t="s">
        <v>1928</v>
      </c>
      <c r="AB1239" t="s">
        <v>2438</v>
      </c>
      <c r="AC1239" t="s">
        <v>1929</v>
      </c>
      <c r="AD1239">
        <v>216</v>
      </c>
      <c r="AE1239" t="s">
        <v>2439</v>
      </c>
      <c r="AF1239" t="s">
        <v>41</v>
      </c>
    </row>
    <row r="1240" spans="1:32" x14ac:dyDescent="0.3">
      <c r="A1240" s="3" t="s">
        <v>2440</v>
      </c>
      <c r="B1240" s="4" t="s">
        <v>222</v>
      </c>
      <c r="C1240" s="6" t="s">
        <v>151</v>
      </c>
      <c r="D1240" s="5">
        <v>1</v>
      </c>
      <c r="E1240" t="s">
        <v>1924</v>
      </c>
      <c r="F1240" t="s">
        <v>1925</v>
      </c>
      <c r="G1240" t="s">
        <v>3091</v>
      </c>
      <c r="H1240" t="s">
        <v>34</v>
      </c>
      <c r="I1240" s="3" t="s">
        <v>1948</v>
      </c>
      <c r="J1240" t="s">
        <v>3129</v>
      </c>
      <c r="K1240" t="s">
        <v>36</v>
      </c>
      <c r="L1240" t="s">
        <v>36</v>
      </c>
      <c r="M1240" t="s">
        <v>154</v>
      </c>
      <c r="N1240" t="s">
        <v>155</v>
      </c>
      <c r="O1240" t="s">
        <v>40</v>
      </c>
      <c r="P1240" t="s">
        <v>44</v>
      </c>
      <c r="Q1240" t="s">
        <v>44</v>
      </c>
      <c r="R1240" t="s">
        <v>44</v>
      </c>
      <c r="S1240" t="s">
        <v>44</v>
      </c>
      <c r="T1240" t="s">
        <v>44</v>
      </c>
      <c r="U1240" t="s">
        <v>44</v>
      </c>
      <c r="V1240" s="35" t="s">
        <v>3093</v>
      </c>
      <c r="W1240" s="35" t="s">
        <v>3093</v>
      </c>
      <c r="X1240" s="35" t="s">
        <v>3093</v>
      </c>
      <c r="Y1240" s="35" t="s">
        <v>3093</v>
      </c>
      <c r="Z1240" t="s">
        <v>1927</v>
      </c>
      <c r="AA1240" s="5" t="s">
        <v>1928</v>
      </c>
      <c r="AC1240" t="s">
        <v>1929</v>
      </c>
      <c r="AD1240">
        <v>215</v>
      </c>
      <c r="AE1240" t="s">
        <v>44</v>
      </c>
      <c r="AF1240" t="s">
        <v>41</v>
      </c>
    </row>
    <row r="1241" spans="1:32" x14ac:dyDescent="0.3">
      <c r="A1241" s="3" t="s">
        <v>2441</v>
      </c>
      <c r="B1241" s="4" t="s">
        <v>222</v>
      </c>
      <c r="C1241" s="6" t="s">
        <v>151</v>
      </c>
      <c r="D1241" s="5">
        <v>1</v>
      </c>
      <c r="E1241" t="s">
        <v>1924</v>
      </c>
      <c r="F1241" t="s">
        <v>1925</v>
      </c>
      <c r="G1241" t="s">
        <v>3091</v>
      </c>
      <c r="H1241" t="s">
        <v>711</v>
      </c>
      <c r="I1241" s="3">
        <v>12</v>
      </c>
      <c r="J1241" t="s">
        <v>3129</v>
      </c>
      <c r="K1241" t="s">
        <v>36</v>
      </c>
      <c r="L1241" t="s">
        <v>36</v>
      </c>
      <c r="M1241" t="s">
        <v>44</v>
      </c>
      <c r="N1241" t="s">
        <v>39</v>
      </c>
      <c r="O1241" t="s">
        <v>40</v>
      </c>
      <c r="P1241" t="s">
        <v>44</v>
      </c>
      <c r="Q1241" t="s">
        <v>44</v>
      </c>
      <c r="R1241" t="s">
        <v>44</v>
      </c>
      <c r="S1241" t="s">
        <v>44</v>
      </c>
      <c r="T1241" t="s">
        <v>44</v>
      </c>
      <c r="U1241" t="s">
        <v>44</v>
      </c>
      <c r="V1241" s="35" t="s">
        <v>3093</v>
      </c>
      <c r="W1241" s="35" t="s">
        <v>3093</v>
      </c>
      <c r="X1241" s="35" t="s">
        <v>3093</v>
      </c>
      <c r="Y1241" s="35" t="s">
        <v>3093</v>
      </c>
      <c r="Z1241" t="s">
        <v>1927</v>
      </c>
      <c r="AA1241" s="5" t="s">
        <v>1928</v>
      </c>
      <c r="AC1241" t="s">
        <v>1929</v>
      </c>
      <c r="AD1241">
        <v>215</v>
      </c>
      <c r="AE1241" t="s">
        <v>44</v>
      </c>
      <c r="AF1241" t="s">
        <v>41</v>
      </c>
    </row>
    <row r="1242" spans="1:32" x14ac:dyDescent="0.3">
      <c r="A1242" s="3" t="s">
        <v>2442</v>
      </c>
      <c r="B1242" s="4" t="s">
        <v>222</v>
      </c>
      <c r="C1242" s="6" t="s">
        <v>151</v>
      </c>
      <c r="D1242" s="5">
        <v>1</v>
      </c>
      <c r="E1242" t="s">
        <v>1924</v>
      </c>
      <c r="F1242" t="s">
        <v>1925</v>
      </c>
      <c r="G1242" t="s">
        <v>3091</v>
      </c>
      <c r="H1242" t="s">
        <v>711</v>
      </c>
      <c r="I1242" s="3">
        <v>12</v>
      </c>
      <c r="J1242" t="s">
        <v>3129</v>
      </c>
      <c r="K1242" t="s">
        <v>36</v>
      </c>
      <c r="L1242" t="s">
        <v>36</v>
      </c>
      <c r="M1242" t="s">
        <v>44</v>
      </c>
      <c r="N1242" t="s">
        <v>39</v>
      </c>
      <c r="O1242" t="s">
        <v>40</v>
      </c>
      <c r="P1242" t="s">
        <v>44</v>
      </c>
      <c r="Q1242" t="s">
        <v>44</v>
      </c>
      <c r="R1242" t="s">
        <v>44</v>
      </c>
      <c r="S1242" t="s">
        <v>44</v>
      </c>
      <c r="T1242" t="s">
        <v>44</v>
      </c>
      <c r="U1242" t="s">
        <v>44</v>
      </c>
      <c r="V1242">
        <v>38</v>
      </c>
      <c r="W1242">
        <v>26</v>
      </c>
      <c r="X1242">
        <v>15</v>
      </c>
      <c r="Y1242">
        <v>0</v>
      </c>
      <c r="Z1242" t="s">
        <v>1927</v>
      </c>
      <c r="AA1242" s="5" t="s">
        <v>1928</v>
      </c>
      <c r="AB1242" t="s">
        <v>1321</v>
      </c>
      <c r="AC1242" t="s">
        <v>1929</v>
      </c>
      <c r="AD1242">
        <v>216</v>
      </c>
      <c r="AE1242" t="s">
        <v>2443</v>
      </c>
      <c r="AF1242" t="s">
        <v>41</v>
      </c>
    </row>
    <row r="1243" spans="1:32" x14ac:dyDescent="0.3">
      <c r="A1243" s="3" t="s">
        <v>2444</v>
      </c>
      <c r="B1243" s="4" t="s">
        <v>222</v>
      </c>
      <c r="C1243" s="6" t="s">
        <v>151</v>
      </c>
      <c r="D1243" s="5">
        <v>1</v>
      </c>
      <c r="E1243" t="s">
        <v>1924</v>
      </c>
      <c r="F1243" t="s">
        <v>1925</v>
      </c>
      <c r="G1243" t="s">
        <v>3091</v>
      </c>
      <c r="H1243" t="s">
        <v>711</v>
      </c>
      <c r="I1243" s="3">
        <v>12</v>
      </c>
      <c r="J1243" t="s">
        <v>3129</v>
      </c>
      <c r="K1243" t="s">
        <v>36</v>
      </c>
      <c r="L1243" t="s">
        <v>36</v>
      </c>
      <c r="M1243" t="s">
        <v>44</v>
      </c>
      <c r="N1243" t="s">
        <v>39</v>
      </c>
      <c r="O1243" t="s">
        <v>40</v>
      </c>
      <c r="P1243" t="s">
        <v>44</v>
      </c>
      <c r="Q1243" t="s">
        <v>44</v>
      </c>
      <c r="R1243" t="s">
        <v>44</v>
      </c>
      <c r="S1243" t="s">
        <v>44</v>
      </c>
      <c r="T1243" t="s">
        <v>44</v>
      </c>
      <c r="U1243" t="s">
        <v>44</v>
      </c>
      <c r="V1243">
        <v>35</v>
      </c>
      <c r="W1243">
        <v>29</v>
      </c>
      <c r="X1243">
        <v>0</v>
      </c>
      <c r="Y1243">
        <v>26</v>
      </c>
      <c r="Z1243" t="s">
        <v>1927</v>
      </c>
      <c r="AA1243" s="5" t="s">
        <v>1928</v>
      </c>
      <c r="AB1243" t="s">
        <v>2432</v>
      </c>
      <c r="AC1243" t="s">
        <v>1929</v>
      </c>
      <c r="AD1243">
        <v>216</v>
      </c>
      <c r="AE1243" t="s">
        <v>2445</v>
      </c>
      <c r="AF1243" t="s">
        <v>41</v>
      </c>
    </row>
    <row r="1244" spans="1:32" x14ac:dyDescent="0.3">
      <c r="A1244" s="3" t="s">
        <v>2446</v>
      </c>
      <c r="B1244" s="4" t="s">
        <v>222</v>
      </c>
      <c r="C1244" s="6" t="s">
        <v>151</v>
      </c>
      <c r="D1244" s="5">
        <v>1</v>
      </c>
      <c r="E1244" t="s">
        <v>1924</v>
      </c>
      <c r="F1244" t="s">
        <v>1925</v>
      </c>
      <c r="G1244" t="s">
        <v>3091</v>
      </c>
      <c r="H1244" t="s">
        <v>711</v>
      </c>
      <c r="I1244" s="3">
        <v>12</v>
      </c>
      <c r="J1244" t="s">
        <v>3129</v>
      </c>
      <c r="K1244" t="s">
        <v>36</v>
      </c>
      <c r="L1244" t="s">
        <v>36</v>
      </c>
      <c r="M1244" t="s">
        <v>44</v>
      </c>
      <c r="N1244" t="s">
        <v>39</v>
      </c>
      <c r="O1244" t="s">
        <v>40</v>
      </c>
      <c r="P1244" t="s">
        <v>44</v>
      </c>
      <c r="Q1244" t="s">
        <v>44</v>
      </c>
      <c r="R1244" t="s">
        <v>44</v>
      </c>
      <c r="S1244" t="s">
        <v>44</v>
      </c>
      <c r="T1244" t="s">
        <v>44</v>
      </c>
      <c r="U1244" t="s">
        <v>44</v>
      </c>
      <c r="V1244">
        <v>50</v>
      </c>
      <c r="W1244">
        <v>30</v>
      </c>
      <c r="X1244">
        <v>0</v>
      </c>
      <c r="Y1244">
        <v>15</v>
      </c>
      <c r="Z1244" t="s">
        <v>1927</v>
      </c>
      <c r="AA1244" s="5" t="s">
        <v>1928</v>
      </c>
      <c r="AB1244" t="s">
        <v>2447</v>
      </c>
      <c r="AC1244" t="s">
        <v>1929</v>
      </c>
      <c r="AD1244">
        <v>216</v>
      </c>
      <c r="AE1244" t="s">
        <v>2448</v>
      </c>
      <c r="AF1244" t="s">
        <v>41</v>
      </c>
    </row>
    <row r="1245" spans="1:32" x14ac:dyDescent="0.3">
      <c r="A1245" s="3" t="s">
        <v>2449</v>
      </c>
      <c r="B1245" s="4" t="s">
        <v>222</v>
      </c>
      <c r="C1245" s="6" t="s">
        <v>151</v>
      </c>
      <c r="D1245" s="5">
        <v>1</v>
      </c>
      <c r="E1245" t="s">
        <v>1924</v>
      </c>
      <c r="F1245" t="s">
        <v>1925</v>
      </c>
      <c r="G1245" t="s">
        <v>3091</v>
      </c>
      <c r="H1245" t="s">
        <v>711</v>
      </c>
      <c r="I1245" s="3">
        <v>8</v>
      </c>
      <c r="J1245" t="s">
        <v>3129</v>
      </c>
      <c r="K1245" t="s">
        <v>36</v>
      </c>
      <c r="L1245" t="s">
        <v>36</v>
      </c>
      <c r="M1245" t="s">
        <v>44</v>
      </c>
      <c r="N1245" t="s">
        <v>155</v>
      </c>
      <c r="O1245" t="s">
        <v>40</v>
      </c>
      <c r="P1245" t="s">
        <v>44</v>
      </c>
      <c r="Q1245" t="s">
        <v>44</v>
      </c>
      <c r="R1245" t="s">
        <v>44</v>
      </c>
      <c r="S1245" t="s">
        <v>44</v>
      </c>
      <c r="T1245" t="s">
        <v>44</v>
      </c>
      <c r="U1245" t="s">
        <v>44</v>
      </c>
      <c r="V1245" s="35" t="s">
        <v>3093</v>
      </c>
      <c r="W1245" s="35" t="s">
        <v>3093</v>
      </c>
      <c r="X1245" s="35" t="s">
        <v>3093</v>
      </c>
      <c r="Y1245" s="35" t="s">
        <v>3093</v>
      </c>
      <c r="Z1245" t="s">
        <v>1927</v>
      </c>
      <c r="AA1245" s="5" t="s">
        <v>1928</v>
      </c>
      <c r="AC1245" t="s">
        <v>1929</v>
      </c>
      <c r="AD1245">
        <v>215</v>
      </c>
      <c r="AE1245" t="s">
        <v>44</v>
      </c>
      <c r="AF1245" t="s">
        <v>41</v>
      </c>
    </row>
    <row r="1246" spans="1:32" x14ac:dyDescent="0.3">
      <c r="A1246" s="3" t="s">
        <v>2450</v>
      </c>
      <c r="B1246" s="4" t="s">
        <v>222</v>
      </c>
      <c r="C1246" s="6" t="s">
        <v>151</v>
      </c>
      <c r="D1246" s="5">
        <v>2</v>
      </c>
      <c r="E1246" t="s">
        <v>1924</v>
      </c>
      <c r="F1246" t="s">
        <v>1925</v>
      </c>
      <c r="G1246" t="s">
        <v>3091</v>
      </c>
      <c r="H1246" t="s">
        <v>711</v>
      </c>
      <c r="I1246" s="3">
        <v>4</v>
      </c>
      <c r="J1246" t="s">
        <v>3129</v>
      </c>
      <c r="K1246" t="s">
        <v>36</v>
      </c>
      <c r="L1246" t="s">
        <v>36</v>
      </c>
      <c r="M1246" t="s">
        <v>154</v>
      </c>
      <c r="N1246" t="s">
        <v>155</v>
      </c>
      <c r="O1246" t="s">
        <v>40</v>
      </c>
      <c r="P1246" t="s">
        <v>44</v>
      </c>
      <c r="Q1246" t="s">
        <v>44</v>
      </c>
      <c r="R1246" t="s">
        <v>44</v>
      </c>
      <c r="S1246" t="s">
        <v>44</v>
      </c>
      <c r="T1246" t="s">
        <v>44</v>
      </c>
      <c r="U1246" t="s">
        <v>44</v>
      </c>
      <c r="V1246" s="35" t="s">
        <v>3093</v>
      </c>
      <c r="W1246" s="35" t="s">
        <v>3093</v>
      </c>
      <c r="X1246" s="35" t="s">
        <v>3093</v>
      </c>
      <c r="Y1246" s="35" t="s">
        <v>3093</v>
      </c>
      <c r="Z1246" t="s">
        <v>1927</v>
      </c>
      <c r="AA1246" s="5" t="s">
        <v>1928</v>
      </c>
      <c r="AC1246" t="s">
        <v>1929</v>
      </c>
      <c r="AD1246">
        <v>215</v>
      </c>
      <c r="AE1246" t="s">
        <v>44</v>
      </c>
      <c r="AF1246" t="s">
        <v>41</v>
      </c>
    </row>
    <row r="1247" spans="1:32" x14ac:dyDescent="0.3">
      <c r="A1247" s="3" t="s">
        <v>2451</v>
      </c>
      <c r="B1247" s="4" t="s">
        <v>222</v>
      </c>
      <c r="C1247" s="6" t="s">
        <v>151</v>
      </c>
      <c r="D1247" s="5">
        <v>5</v>
      </c>
      <c r="E1247" t="s">
        <v>1924</v>
      </c>
      <c r="F1247" t="s">
        <v>1925</v>
      </c>
      <c r="G1247" t="s">
        <v>3091</v>
      </c>
      <c r="H1247" t="s">
        <v>34</v>
      </c>
      <c r="I1247" s="3">
        <v>13</v>
      </c>
      <c r="J1247" t="s">
        <v>3129</v>
      </c>
      <c r="K1247" t="s">
        <v>36</v>
      </c>
      <c r="L1247" t="s">
        <v>36</v>
      </c>
      <c r="M1247" t="s">
        <v>44</v>
      </c>
      <c r="N1247" t="s">
        <v>39</v>
      </c>
      <c r="O1247" t="s">
        <v>40</v>
      </c>
      <c r="P1247" t="s">
        <v>44</v>
      </c>
      <c r="Q1247" t="s">
        <v>44</v>
      </c>
      <c r="R1247" t="s">
        <v>44</v>
      </c>
      <c r="S1247" t="s">
        <v>44</v>
      </c>
      <c r="T1247" t="s">
        <v>44</v>
      </c>
      <c r="U1247" t="s">
        <v>44</v>
      </c>
      <c r="V1247" s="35" t="s">
        <v>3093</v>
      </c>
      <c r="W1247" s="35" t="s">
        <v>3093</v>
      </c>
      <c r="X1247" s="35" t="s">
        <v>3093</v>
      </c>
      <c r="Y1247" s="35" t="s">
        <v>3093</v>
      </c>
      <c r="Z1247" t="s">
        <v>1927</v>
      </c>
      <c r="AA1247" s="5" t="s">
        <v>1928</v>
      </c>
      <c r="AC1247" t="s">
        <v>1929</v>
      </c>
      <c r="AD1247">
        <v>215</v>
      </c>
      <c r="AE1247" t="s">
        <v>44</v>
      </c>
      <c r="AF1247" t="s">
        <v>41</v>
      </c>
    </row>
    <row r="1248" spans="1:32" x14ac:dyDescent="0.3">
      <c r="A1248" s="3" t="s">
        <v>2452</v>
      </c>
      <c r="B1248" s="4" t="s">
        <v>222</v>
      </c>
      <c r="C1248" s="6" t="s">
        <v>151</v>
      </c>
      <c r="D1248" s="5">
        <v>1</v>
      </c>
      <c r="E1248" t="s">
        <v>1924</v>
      </c>
      <c r="F1248" t="s">
        <v>1925</v>
      </c>
      <c r="G1248" t="s">
        <v>3091</v>
      </c>
      <c r="H1248" t="s">
        <v>34</v>
      </c>
      <c r="I1248" s="3">
        <v>13</v>
      </c>
      <c r="J1248" t="s">
        <v>3129</v>
      </c>
      <c r="K1248" t="s">
        <v>36</v>
      </c>
      <c r="L1248" t="s">
        <v>36</v>
      </c>
      <c r="M1248" t="s">
        <v>44</v>
      </c>
      <c r="N1248" t="s">
        <v>39</v>
      </c>
      <c r="O1248" t="s">
        <v>40</v>
      </c>
      <c r="P1248" t="s">
        <v>44</v>
      </c>
      <c r="Q1248" t="s">
        <v>44</v>
      </c>
      <c r="R1248" t="s">
        <v>44</v>
      </c>
      <c r="S1248" t="s">
        <v>44</v>
      </c>
      <c r="T1248" t="s">
        <v>44</v>
      </c>
      <c r="U1248" t="s">
        <v>44</v>
      </c>
      <c r="V1248">
        <v>85</v>
      </c>
      <c r="W1248">
        <v>50</v>
      </c>
      <c r="X1248">
        <v>0</v>
      </c>
      <c r="Y1248">
        <v>18</v>
      </c>
      <c r="Z1248" t="s">
        <v>1927</v>
      </c>
      <c r="AA1248" s="5" t="s">
        <v>1928</v>
      </c>
      <c r="AB1248" t="s">
        <v>2453</v>
      </c>
      <c r="AC1248" t="s">
        <v>1929</v>
      </c>
      <c r="AD1248">
        <v>216</v>
      </c>
      <c r="AE1248" t="s">
        <v>2454</v>
      </c>
      <c r="AF1248" t="s">
        <v>41</v>
      </c>
    </row>
    <row r="1249" spans="1:32" x14ac:dyDescent="0.3">
      <c r="A1249" s="3" t="s">
        <v>2455</v>
      </c>
      <c r="B1249" s="4" t="s">
        <v>222</v>
      </c>
      <c r="C1249" s="6" t="s">
        <v>151</v>
      </c>
      <c r="D1249" s="5">
        <v>1</v>
      </c>
      <c r="E1249" t="s">
        <v>1924</v>
      </c>
      <c r="F1249" t="s">
        <v>1925</v>
      </c>
      <c r="G1249" t="s">
        <v>3091</v>
      </c>
      <c r="H1249" t="s">
        <v>34</v>
      </c>
      <c r="I1249" s="3">
        <v>13</v>
      </c>
      <c r="J1249" t="s">
        <v>3129</v>
      </c>
      <c r="K1249" t="s">
        <v>36</v>
      </c>
      <c r="L1249" t="s">
        <v>36</v>
      </c>
      <c r="M1249" t="s">
        <v>44</v>
      </c>
      <c r="N1249" t="s">
        <v>39</v>
      </c>
      <c r="O1249" t="s">
        <v>40</v>
      </c>
      <c r="P1249" t="s">
        <v>44</v>
      </c>
      <c r="Q1249" t="s">
        <v>44</v>
      </c>
      <c r="R1249" t="s">
        <v>44</v>
      </c>
      <c r="S1249" t="s">
        <v>44</v>
      </c>
      <c r="T1249" t="s">
        <v>44</v>
      </c>
      <c r="U1249" t="s">
        <v>44</v>
      </c>
      <c r="V1249">
        <v>97</v>
      </c>
      <c r="W1249">
        <v>73</v>
      </c>
      <c r="X1249">
        <v>0</v>
      </c>
      <c r="Y1249">
        <v>27</v>
      </c>
      <c r="Z1249" t="s">
        <v>1927</v>
      </c>
      <c r="AA1249" s="5" t="s">
        <v>1928</v>
      </c>
      <c r="AB1249" t="s">
        <v>2456</v>
      </c>
      <c r="AC1249" t="s">
        <v>1929</v>
      </c>
      <c r="AD1249">
        <v>216</v>
      </c>
      <c r="AE1249" t="s">
        <v>2457</v>
      </c>
      <c r="AF1249" t="s">
        <v>41</v>
      </c>
    </row>
    <row r="1250" spans="1:32" x14ac:dyDescent="0.3">
      <c r="A1250" s="3" t="s">
        <v>2458</v>
      </c>
      <c r="B1250" s="4" t="s">
        <v>222</v>
      </c>
      <c r="C1250" s="6" t="s">
        <v>151</v>
      </c>
      <c r="D1250" s="5">
        <v>1</v>
      </c>
      <c r="E1250" t="s">
        <v>1924</v>
      </c>
      <c r="F1250" t="s">
        <v>1925</v>
      </c>
      <c r="G1250" t="s">
        <v>3091</v>
      </c>
      <c r="H1250" t="s">
        <v>34</v>
      </c>
      <c r="I1250" s="3">
        <v>13</v>
      </c>
      <c r="J1250" t="s">
        <v>3129</v>
      </c>
      <c r="K1250" t="s">
        <v>36</v>
      </c>
      <c r="L1250" t="s">
        <v>36</v>
      </c>
      <c r="M1250" t="s">
        <v>44</v>
      </c>
      <c r="N1250" t="s">
        <v>39</v>
      </c>
      <c r="O1250" t="s">
        <v>40</v>
      </c>
      <c r="P1250" t="s">
        <v>44</v>
      </c>
      <c r="Q1250" t="s">
        <v>44</v>
      </c>
      <c r="R1250" t="s">
        <v>44</v>
      </c>
      <c r="S1250" t="s">
        <v>44</v>
      </c>
      <c r="T1250" t="s">
        <v>44</v>
      </c>
      <c r="U1250" t="s">
        <v>44</v>
      </c>
      <c r="V1250">
        <v>36</v>
      </c>
      <c r="W1250">
        <v>19</v>
      </c>
      <c r="X1250">
        <v>0</v>
      </c>
      <c r="Y1250">
        <v>14</v>
      </c>
      <c r="Z1250" t="s">
        <v>1927</v>
      </c>
      <c r="AA1250" s="5" t="s">
        <v>1928</v>
      </c>
      <c r="AB1250" t="s">
        <v>2447</v>
      </c>
      <c r="AC1250" t="s">
        <v>1929</v>
      </c>
      <c r="AD1250">
        <v>216</v>
      </c>
      <c r="AE1250" t="s">
        <v>2459</v>
      </c>
      <c r="AF1250" t="s">
        <v>41</v>
      </c>
    </row>
    <row r="1251" spans="1:32" x14ac:dyDescent="0.3">
      <c r="A1251" s="3" t="s">
        <v>2460</v>
      </c>
      <c r="B1251" s="4" t="s">
        <v>224</v>
      </c>
      <c r="C1251" s="6" t="s">
        <v>151</v>
      </c>
      <c r="D1251" s="5">
        <v>2</v>
      </c>
      <c r="E1251" t="s">
        <v>1924</v>
      </c>
      <c r="F1251" t="s">
        <v>1925</v>
      </c>
      <c r="G1251" t="s">
        <v>3091</v>
      </c>
      <c r="H1251" t="s">
        <v>34</v>
      </c>
      <c r="I1251" s="3" t="s">
        <v>2218</v>
      </c>
      <c r="J1251" t="s">
        <v>3129</v>
      </c>
      <c r="K1251" t="s">
        <v>36</v>
      </c>
      <c r="L1251" t="s">
        <v>36</v>
      </c>
      <c r="M1251" t="s">
        <v>44</v>
      </c>
      <c r="N1251" t="s">
        <v>39</v>
      </c>
      <c r="O1251" t="s">
        <v>40</v>
      </c>
      <c r="P1251" t="s">
        <v>44</v>
      </c>
      <c r="Q1251" t="s">
        <v>44</v>
      </c>
      <c r="R1251" t="s">
        <v>44</v>
      </c>
      <c r="S1251" t="s">
        <v>44</v>
      </c>
      <c r="T1251" t="s">
        <v>44</v>
      </c>
      <c r="U1251" t="s">
        <v>44</v>
      </c>
      <c r="V1251" s="35" t="s">
        <v>3093</v>
      </c>
      <c r="W1251" s="35" t="s">
        <v>3093</v>
      </c>
      <c r="X1251" s="35" t="s">
        <v>3093</v>
      </c>
      <c r="Y1251" s="35" t="s">
        <v>3093</v>
      </c>
      <c r="Z1251" t="s">
        <v>1927</v>
      </c>
      <c r="AA1251" s="5" t="s">
        <v>1928</v>
      </c>
      <c r="AC1251" t="s">
        <v>1929</v>
      </c>
      <c r="AD1251">
        <v>215</v>
      </c>
      <c r="AE1251" t="s">
        <v>44</v>
      </c>
      <c r="AF1251" t="s">
        <v>41</v>
      </c>
    </row>
    <row r="1252" spans="1:32" x14ac:dyDescent="0.3">
      <c r="A1252" s="3" t="s">
        <v>2461</v>
      </c>
      <c r="B1252" s="4" t="s">
        <v>224</v>
      </c>
      <c r="C1252" s="6" t="s">
        <v>151</v>
      </c>
      <c r="D1252" s="5">
        <v>1</v>
      </c>
      <c r="E1252" t="s">
        <v>1924</v>
      </c>
      <c r="F1252" t="s">
        <v>1925</v>
      </c>
      <c r="G1252" t="s">
        <v>3091</v>
      </c>
      <c r="H1252" t="s">
        <v>34</v>
      </c>
      <c r="I1252" s="3" t="s">
        <v>2218</v>
      </c>
      <c r="J1252" t="s">
        <v>3129</v>
      </c>
      <c r="K1252" t="s">
        <v>36</v>
      </c>
      <c r="L1252" t="s">
        <v>36</v>
      </c>
      <c r="M1252" t="s">
        <v>44</v>
      </c>
      <c r="N1252" t="s">
        <v>39</v>
      </c>
      <c r="O1252" t="s">
        <v>40</v>
      </c>
      <c r="P1252" t="s">
        <v>44</v>
      </c>
      <c r="Q1252" t="s">
        <v>44</v>
      </c>
      <c r="R1252" t="s">
        <v>44</v>
      </c>
      <c r="S1252" t="s">
        <v>44</v>
      </c>
      <c r="T1252" t="s">
        <v>44</v>
      </c>
      <c r="U1252" t="s">
        <v>44</v>
      </c>
      <c r="V1252">
        <v>40</v>
      </c>
      <c r="W1252">
        <v>19</v>
      </c>
      <c r="X1252">
        <v>0</v>
      </c>
      <c r="Y1252">
        <v>7</v>
      </c>
      <c r="Z1252" t="s">
        <v>1927</v>
      </c>
      <c r="AA1252" s="5" t="s">
        <v>1928</v>
      </c>
      <c r="AC1252" t="s">
        <v>1929</v>
      </c>
      <c r="AD1252">
        <v>216</v>
      </c>
      <c r="AE1252" t="s">
        <v>2462</v>
      </c>
      <c r="AF1252" t="s">
        <v>41</v>
      </c>
    </row>
    <row r="1253" spans="1:32" x14ac:dyDescent="0.3">
      <c r="A1253" s="3" t="s">
        <v>2463</v>
      </c>
      <c r="B1253" s="4" t="s">
        <v>224</v>
      </c>
      <c r="C1253" s="6" t="s">
        <v>151</v>
      </c>
      <c r="D1253" s="5">
        <v>1</v>
      </c>
      <c r="E1253" t="s">
        <v>1924</v>
      </c>
      <c r="F1253" t="s">
        <v>1925</v>
      </c>
      <c r="G1253" t="s">
        <v>3091</v>
      </c>
      <c r="H1253" t="s">
        <v>34</v>
      </c>
      <c r="I1253" s="3" t="s">
        <v>2218</v>
      </c>
      <c r="J1253" t="s">
        <v>3129</v>
      </c>
      <c r="K1253" t="s">
        <v>36</v>
      </c>
      <c r="L1253" t="s">
        <v>36</v>
      </c>
      <c r="M1253" t="s">
        <v>44</v>
      </c>
      <c r="N1253" t="s">
        <v>39</v>
      </c>
      <c r="O1253" t="s">
        <v>40</v>
      </c>
      <c r="P1253" t="s">
        <v>44</v>
      </c>
      <c r="Q1253" t="s">
        <v>44</v>
      </c>
      <c r="R1253" t="s">
        <v>44</v>
      </c>
      <c r="S1253" t="s">
        <v>44</v>
      </c>
      <c r="T1253" t="s">
        <v>44</v>
      </c>
      <c r="U1253" t="s">
        <v>44</v>
      </c>
      <c r="V1253">
        <v>38</v>
      </c>
      <c r="W1253">
        <v>18</v>
      </c>
      <c r="X1253">
        <v>0</v>
      </c>
      <c r="Y1253">
        <v>10</v>
      </c>
      <c r="Z1253" t="s">
        <v>1927</v>
      </c>
      <c r="AA1253" s="5" t="s">
        <v>1928</v>
      </c>
      <c r="AC1253" t="s">
        <v>1929</v>
      </c>
      <c r="AD1253">
        <v>216</v>
      </c>
      <c r="AE1253" t="s">
        <v>2464</v>
      </c>
      <c r="AF1253" t="s">
        <v>41</v>
      </c>
    </row>
    <row r="1254" spans="1:32" x14ac:dyDescent="0.3">
      <c r="A1254" s="3" t="s">
        <v>2465</v>
      </c>
      <c r="B1254" s="4" t="s">
        <v>224</v>
      </c>
      <c r="C1254" s="6" t="s">
        <v>151</v>
      </c>
      <c r="D1254" s="5">
        <v>1</v>
      </c>
      <c r="E1254" t="s">
        <v>1924</v>
      </c>
      <c r="F1254" t="s">
        <v>1925</v>
      </c>
      <c r="G1254" t="s">
        <v>3091</v>
      </c>
      <c r="H1254" t="s">
        <v>34</v>
      </c>
      <c r="I1254" s="3" t="s">
        <v>2218</v>
      </c>
      <c r="J1254" t="s">
        <v>3129</v>
      </c>
      <c r="K1254" t="s">
        <v>36</v>
      </c>
      <c r="L1254" t="s">
        <v>36</v>
      </c>
      <c r="M1254" t="s">
        <v>44</v>
      </c>
      <c r="N1254" t="s">
        <v>39</v>
      </c>
      <c r="O1254" t="s">
        <v>40</v>
      </c>
      <c r="P1254" t="s">
        <v>44</v>
      </c>
      <c r="Q1254" t="s">
        <v>44</v>
      </c>
      <c r="R1254" t="s">
        <v>44</v>
      </c>
      <c r="S1254" t="s">
        <v>44</v>
      </c>
      <c r="T1254" t="s">
        <v>44</v>
      </c>
      <c r="U1254" t="s">
        <v>44</v>
      </c>
      <c r="V1254">
        <v>28</v>
      </c>
      <c r="W1254">
        <v>15</v>
      </c>
      <c r="X1254">
        <v>0</v>
      </c>
      <c r="Y1254">
        <v>6</v>
      </c>
      <c r="Z1254" t="s">
        <v>1927</v>
      </c>
      <c r="AA1254" s="5" t="s">
        <v>1928</v>
      </c>
      <c r="AC1254" t="s">
        <v>1929</v>
      </c>
      <c r="AD1254">
        <v>216</v>
      </c>
      <c r="AE1254" t="s">
        <v>2464</v>
      </c>
      <c r="AF1254" t="s">
        <v>41</v>
      </c>
    </row>
    <row r="1255" spans="1:32" x14ac:dyDescent="0.3">
      <c r="A1255" s="3" t="s">
        <v>2466</v>
      </c>
      <c r="B1255" s="4" t="s">
        <v>224</v>
      </c>
      <c r="C1255" s="6" t="s">
        <v>151</v>
      </c>
      <c r="D1255" s="5">
        <v>1</v>
      </c>
      <c r="E1255" t="s">
        <v>1924</v>
      </c>
      <c r="F1255" t="s">
        <v>1925</v>
      </c>
      <c r="G1255" t="s">
        <v>3091</v>
      </c>
      <c r="H1255" t="s">
        <v>34</v>
      </c>
      <c r="I1255" s="3" t="s">
        <v>1926</v>
      </c>
      <c r="J1255" t="s">
        <v>3129</v>
      </c>
      <c r="K1255" t="s">
        <v>36</v>
      </c>
      <c r="L1255" t="s">
        <v>36</v>
      </c>
      <c r="M1255" t="s">
        <v>44</v>
      </c>
      <c r="N1255" t="s">
        <v>39</v>
      </c>
      <c r="O1255" t="s">
        <v>40</v>
      </c>
      <c r="P1255" t="s">
        <v>44</v>
      </c>
      <c r="Q1255" t="s">
        <v>44</v>
      </c>
      <c r="R1255" t="s">
        <v>44</v>
      </c>
      <c r="S1255" t="s">
        <v>44</v>
      </c>
      <c r="T1255" t="s">
        <v>44</v>
      </c>
      <c r="U1255" t="s">
        <v>44</v>
      </c>
      <c r="V1255" s="35" t="s">
        <v>3093</v>
      </c>
      <c r="W1255" s="35" t="s">
        <v>3093</v>
      </c>
      <c r="X1255" s="35" t="s">
        <v>3093</v>
      </c>
      <c r="Y1255" s="35" t="s">
        <v>3093</v>
      </c>
      <c r="Z1255" t="s">
        <v>1927</v>
      </c>
      <c r="AA1255" s="5" t="s">
        <v>1928</v>
      </c>
      <c r="AC1255" t="s">
        <v>1929</v>
      </c>
      <c r="AD1255">
        <v>215</v>
      </c>
      <c r="AE1255" t="s">
        <v>44</v>
      </c>
      <c r="AF1255" t="s">
        <v>41</v>
      </c>
    </row>
    <row r="1256" spans="1:32" x14ac:dyDescent="0.3">
      <c r="A1256" s="3" t="s">
        <v>2467</v>
      </c>
      <c r="B1256" s="4" t="s">
        <v>224</v>
      </c>
      <c r="C1256" s="6" t="s">
        <v>151</v>
      </c>
      <c r="D1256" s="5">
        <v>1</v>
      </c>
      <c r="E1256" t="s">
        <v>1924</v>
      </c>
      <c r="F1256" t="s">
        <v>1925</v>
      </c>
      <c r="G1256" t="s">
        <v>3091</v>
      </c>
      <c r="H1256" t="s">
        <v>34</v>
      </c>
      <c r="I1256" s="3" t="s">
        <v>1926</v>
      </c>
      <c r="J1256" t="s">
        <v>3129</v>
      </c>
      <c r="K1256" t="s">
        <v>36</v>
      </c>
      <c r="L1256" t="s">
        <v>36</v>
      </c>
      <c r="M1256" t="s">
        <v>44</v>
      </c>
      <c r="N1256" t="s">
        <v>39</v>
      </c>
      <c r="O1256" t="s">
        <v>40</v>
      </c>
      <c r="P1256" t="s">
        <v>44</v>
      </c>
      <c r="Q1256" t="s">
        <v>44</v>
      </c>
      <c r="R1256" t="s">
        <v>44</v>
      </c>
      <c r="S1256" t="s">
        <v>44</v>
      </c>
      <c r="T1256" t="s">
        <v>44</v>
      </c>
      <c r="U1256" t="s">
        <v>44</v>
      </c>
      <c r="V1256">
        <v>67</v>
      </c>
      <c r="W1256">
        <v>50</v>
      </c>
      <c r="X1256">
        <v>0</v>
      </c>
      <c r="Y1256">
        <v>20</v>
      </c>
      <c r="Z1256" t="s">
        <v>1927</v>
      </c>
      <c r="AA1256" s="5" t="s">
        <v>1928</v>
      </c>
      <c r="AB1256" t="s">
        <v>2468</v>
      </c>
      <c r="AC1256" t="s">
        <v>1929</v>
      </c>
      <c r="AD1256">
        <v>216</v>
      </c>
      <c r="AE1256" t="s">
        <v>2469</v>
      </c>
      <c r="AF1256" t="s">
        <v>41</v>
      </c>
    </row>
    <row r="1257" spans="1:32" x14ac:dyDescent="0.3">
      <c r="A1257" s="3" t="s">
        <v>2470</v>
      </c>
      <c r="B1257" s="4" t="s">
        <v>224</v>
      </c>
      <c r="C1257" s="6" t="s">
        <v>151</v>
      </c>
      <c r="D1257" s="5">
        <v>1</v>
      </c>
      <c r="E1257" t="s">
        <v>1924</v>
      </c>
      <c r="F1257" t="s">
        <v>1925</v>
      </c>
      <c r="G1257" t="s">
        <v>3091</v>
      </c>
      <c r="H1257" t="s">
        <v>34</v>
      </c>
      <c r="I1257" s="3" t="s">
        <v>1948</v>
      </c>
      <c r="J1257" t="s">
        <v>3129</v>
      </c>
      <c r="K1257" t="s">
        <v>36</v>
      </c>
      <c r="L1257" t="s">
        <v>36</v>
      </c>
      <c r="M1257" t="s">
        <v>154</v>
      </c>
      <c r="N1257" t="s">
        <v>155</v>
      </c>
      <c r="O1257" t="s">
        <v>40</v>
      </c>
      <c r="P1257" t="s">
        <v>44</v>
      </c>
      <c r="Q1257" t="s">
        <v>44</v>
      </c>
      <c r="R1257" t="s">
        <v>44</v>
      </c>
      <c r="S1257" t="s">
        <v>44</v>
      </c>
      <c r="T1257" t="s">
        <v>44</v>
      </c>
      <c r="U1257" t="s">
        <v>44</v>
      </c>
      <c r="V1257" s="35" t="s">
        <v>3093</v>
      </c>
      <c r="W1257" s="35" t="s">
        <v>3093</v>
      </c>
      <c r="X1257" s="35" t="s">
        <v>3093</v>
      </c>
      <c r="Y1257" s="35" t="s">
        <v>3093</v>
      </c>
      <c r="Z1257" t="s">
        <v>1927</v>
      </c>
      <c r="AA1257" s="5" t="s">
        <v>1928</v>
      </c>
      <c r="AC1257" t="s">
        <v>1929</v>
      </c>
      <c r="AD1257">
        <v>215</v>
      </c>
      <c r="AE1257" t="s">
        <v>44</v>
      </c>
      <c r="AF1257" t="s">
        <v>41</v>
      </c>
    </row>
    <row r="1258" spans="1:32" x14ac:dyDescent="0.3">
      <c r="A1258" s="3" t="s">
        <v>2471</v>
      </c>
      <c r="B1258" s="4" t="s">
        <v>224</v>
      </c>
      <c r="C1258" s="6" t="s">
        <v>151</v>
      </c>
      <c r="D1258" s="5">
        <v>1</v>
      </c>
      <c r="E1258" t="s">
        <v>1924</v>
      </c>
      <c r="F1258" t="s">
        <v>1925</v>
      </c>
      <c r="G1258" t="s">
        <v>3091</v>
      </c>
      <c r="H1258" t="s">
        <v>711</v>
      </c>
      <c r="I1258" s="3">
        <v>4</v>
      </c>
      <c r="J1258" t="s">
        <v>3129</v>
      </c>
      <c r="K1258" t="s">
        <v>36</v>
      </c>
      <c r="L1258" t="s">
        <v>36</v>
      </c>
      <c r="M1258" t="s">
        <v>154</v>
      </c>
      <c r="N1258" t="s">
        <v>155</v>
      </c>
      <c r="O1258" t="s">
        <v>40</v>
      </c>
      <c r="P1258" t="s">
        <v>44</v>
      </c>
      <c r="Q1258" t="s">
        <v>44</v>
      </c>
      <c r="R1258" t="s">
        <v>44</v>
      </c>
      <c r="S1258" t="s">
        <v>44</v>
      </c>
      <c r="T1258" t="s">
        <v>44</v>
      </c>
      <c r="U1258" t="s">
        <v>44</v>
      </c>
      <c r="V1258" s="35" t="s">
        <v>3093</v>
      </c>
      <c r="W1258" s="35" t="s">
        <v>3093</v>
      </c>
      <c r="X1258" s="35" t="s">
        <v>3093</v>
      </c>
      <c r="Y1258" s="35" t="s">
        <v>3093</v>
      </c>
      <c r="Z1258" t="s">
        <v>1927</v>
      </c>
      <c r="AA1258" s="5" t="s">
        <v>1928</v>
      </c>
      <c r="AC1258" t="s">
        <v>1929</v>
      </c>
      <c r="AD1258">
        <v>215</v>
      </c>
      <c r="AE1258" t="s">
        <v>44</v>
      </c>
      <c r="AF1258" t="s">
        <v>41</v>
      </c>
    </row>
    <row r="1259" spans="1:32" x14ac:dyDescent="0.3">
      <c r="A1259" s="3" t="s">
        <v>2472</v>
      </c>
      <c r="B1259" s="4" t="s">
        <v>224</v>
      </c>
      <c r="C1259" s="6" t="s">
        <v>151</v>
      </c>
      <c r="D1259" s="5">
        <v>2</v>
      </c>
      <c r="E1259" t="s">
        <v>1924</v>
      </c>
      <c r="F1259" t="s">
        <v>1925</v>
      </c>
      <c r="G1259" t="s">
        <v>3091</v>
      </c>
      <c r="H1259" t="s">
        <v>34</v>
      </c>
      <c r="I1259" s="3">
        <v>13</v>
      </c>
      <c r="J1259" t="s">
        <v>3129</v>
      </c>
      <c r="K1259" t="s">
        <v>36</v>
      </c>
      <c r="L1259" t="s">
        <v>36</v>
      </c>
      <c r="M1259" t="s">
        <v>44</v>
      </c>
      <c r="N1259" t="s">
        <v>39</v>
      </c>
      <c r="O1259" t="s">
        <v>40</v>
      </c>
      <c r="P1259" t="s">
        <v>44</v>
      </c>
      <c r="Q1259" t="s">
        <v>44</v>
      </c>
      <c r="R1259" t="s">
        <v>44</v>
      </c>
      <c r="S1259" t="s">
        <v>44</v>
      </c>
      <c r="T1259" t="s">
        <v>44</v>
      </c>
      <c r="U1259" t="s">
        <v>44</v>
      </c>
      <c r="V1259" s="35" t="s">
        <v>3093</v>
      </c>
      <c r="W1259" s="35" t="s">
        <v>3093</v>
      </c>
      <c r="X1259" s="35" t="s">
        <v>3093</v>
      </c>
      <c r="Y1259" s="35" t="s">
        <v>3093</v>
      </c>
      <c r="Z1259" t="s">
        <v>1927</v>
      </c>
      <c r="AA1259" s="5" t="s">
        <v>1928</v>
      </c>
      <c r="AC1259" t="s">
        <v>1929</v>
      </c>
      <c r="AD1259">
        <v>215</v>
      </c>
      <c r="AE1259" t="s">
        <v>44</v>
      </c>
      <c r="AF1259" t="s">
        <v>41</v>
      </c>
    </row>
    <row r="1260" spans="1:32" x14ac:dyDescent="0.3">
      <c r="A1260" s="3" t="s">
        <v>2473</v>
      </c>
      <c r="B1260" s="4" t="s">
        <v>224</v>
      </c>
      <c r="C1260" s="6" t="s">
        <v>151</v>
      </c>
      <c r="D1260" s="5">
        <v>1</v>
      </c>
      <c r="E1260" t="s">
        <v>1924</v>
      </c>
      <c r="F1260" t="s">
        <v>1925</v>
      </c>
      <c r="G1260" t="s">
        <v>3091</v>
      </c>
      <c r="H1260" t="s">
        <v>34</v>
      </c>
      <c r="I1260" s="3">
        <v>13</v>
      </c>
      <c r="J1260" t="s">
        <v>3129</v>
      </c>
      <c r="K1260" t="s">
        <v>36</v>
      </c>
      <c r="L1260" t="s">
        <v>36</v>
      </c>
      <c r="M1260" t="s">
        <v>44</v>
      </c>
      <c r="N1260" t="s">
        <v>39</v>
      </c>
      <c r="O1260" t="s">
        <v>40</v>
      </c>
      <c r="P1260" t="s">
        <v>44</v>
      </c>
      <c r="Q1260" t="s">
        <v>44</v>
      </c>
      <c r="R1260" t="s">
        <v>44</v>
      </c>
      <c r="S1260" t="s">
        <v>44</v>
      </c>
      <c r="T1260" t="s">
        <v>44</v>
      </c>
      <c r="U1260" t="s">
        <v>44</v>
      </c>
      <c r="V1260">
        <v>58</v>
      </c>
      <c r="W1260" s="35" t="s">
        <v>3093</v>
      </c>
      <c r="X1260" s="35" t="s">
        <v>3093</v>
      </c>
      <c r="Y1260" s="35" t="s">
        <v>3093</v>
      </c>
      <c r="Z1260" t="s">
        <v>1927</v>
      </c>
      <c r="AA1260" s="5" t="s">
        <v>1928</v>
      </c>
      <c r="AB1260" t="s">
        <v>226</v>
      </c>
      <c r="AC1260" t="s">
        <v>1929</v>
      </c>
      <c r="AD1260" s="5" t="s">
        <v>2474</v>
      </c>
      <c r="AE1260" t="s">
        <v>2475</v>
      </c>
      <c r="AF1260" t="s">
        <v>41</v>
      </c>
    </row>
    <row r="1261" spans="1:32" x14ac:dyDescent="0.3">
      <c r="A1261" s="3" t="s">
        <v>2476</v>
      </c>
      <c r="B1261" t="s">
        <v>2477</v>
      </c>
      <c r="C1261" s="6" t="s">
        <v>151</v>
      </c>
      <c r="D1261" s="5">
        <v>1</v>
      </c>
      <c r="E1261" t="s">
        <v>1924</v>
      </c>
      <c r="F1261" t="s">
        <v>1925</v>
      </c>
      <c r="G1261" t="s">
        <v>3091</v>
      </c>
      <c r="H1261" t="s">
        <v>34</v>
      </c>
      <c r="I1261" s="3" t="s">
        <v>1926</v>
      </c>
      <c r="J1261" t="s">
        <v>3129</v>
      </c>
      <c r="K1261" t="s">
        <v>36</v>
      </c>
      <c r="L1261" t="s">
        <v>36</v>
      </c>
      <c r="M1261" t="s">
        <v>44</v>
      </c>
      <c r="N1261" t="s">
        <v>39</v>
      </c>
      <c r="O1261" t="s">
        <v>40</v>
      </c>
      <c r="P1261" t="s">
        <v>41</v>
      </c>
      <c r="Q1261" t="s">
        <v>41</v>
      </c>
      <c r="R1261" t="s">
        <v>42</v>
      </c>
      <c r="S1261" t="s">
        <v>41</v>
      </c>
      <c r="T1261" t="s">
        <v>41</v>
      </c>
      <c r="U1261" t="s">
        <v>681</v>
      </c>
      <c r="V1261">
        <v>25</v>
      </c>
      <c r="W1261" s="35" t="s">
        <v>3093</v>
      </c>
      <c r="X1261" s="35" t="s">
        <v>3093</v>
      </c>
      <c r="Y1261" s="35" t="s">
        <v>3093</v>
      </c>
      <c r="Z1261" t="s">
        <v>1927</v>
      </c>
      <c r="AA1261" s="5" t="s">
        <v>1928</v>
      </c>
      <c r="AC1261" t="s">
        <v>2478</v>
      </c>
      <c r="AD1261">
        <v>224</v>
      </c>
      <c r="AE1261" t="s">
        <v>2479</v>
      </c>
      <c r="AF1261" t="s">
        <v>41</v>
      </c>
    </row>
    <row r="1262" spans="1:32" x14ac:dyDescent="0.3">
      <c r="A1262" s="3" t="s">
        <v>2480</v>
      </c>
      <c r="B1262" t="s">
        <v>2477</v>
      </c>
      <c r="C1262" s="6" t="s">
        <v>151</v>
      </c>
      <c r="D1262" s="5">
        <v>1</v>
      </c>
      <c r="E1262" t="s">
        <v>1924</v>
      </c>
      <c r="F1262" t="s">
        <v>1925</v>
      </c>
      <c r="G1262" t="s">
        <v>3091</v>
      </c>
      <c r="H1262" t="s">
        <v>711</v>
      </c>
      <c r="I1262" s="3">
        <v>12</v>
      </c>
      <c r="J1262" t="s">
        <v>3129</v>
      </c>
      <c r="K1262" t="s">
        <v>36</v>
      </c>
      <c r="L1262" t="s">
        <v>36</v>
      </c>
      <c r="M1262" t="s">
        <v>44</v>
      </c>
      <c r="N1262" t="s">
        <v>39</v>
      </c>
      <c r="O1262" t="s">
        <v>40</v>
      </c>
      <c r="P1262" t="s">
        <v>41</v>
      </c>
      <c r="Q1262" t="s">
        <v>41</v>
      </c>
      <c r="R1262" t="s">
        <v>42</v>
      </c>
      <c r="S1262" t="s">
        <v>41</v>
      </c>
      <c r="T1262" t="s">
        <v>41</v>
      </c>
      <c r="U1262" t="s">
        <v>681</v>
      </c>
      <c r="V1262" s="35" t="s">
        <v>3093</v>
      </c>
      <c r="W1262" s="35" t="s">
        <v>3093</v>
      </c>
      <c r="X1262" s="35" t="s">
        <v>3093</v>
      </c>
      <c r="Y1262" s="35" t="s">
        <v>3093</v>
      </c>
      <c r="Z1262" t="s">
        <v>1927</v>
      </c>
      <c r="AA1262" s="5" t="s">
        <v>1928</v>
      </c>
      <c r="AB1262" t="s">
        <v>2481</v>
      </c>
      <c r="AC1262" t="s">
        <v>2482</v>
      </c>
      <c r="AD1262">
        <v>224</v>
      </c>
      <c r="AE1262" t="s">
        <v>44</v>
      </c>
      <c r="AF1262" t="s">
        <v>41</v>
      </c>
    </row>
    <row r="1263" spans="1:32" x14ac:dyDescent="0.3">
      <c r="A1263" s="3" t="s">
        <v>2483</v>
      </c>
      <c r="B1263" t="s">
        <v>222</v>
      </c>
      <c r="C1263" s="6" t="s">
        <v>151</v>
      </c>
      <c r="D1263" s="5">
        <v>3</v>
      </c>
      <c r="E1263" t="s">
        <v>2484</v>
      </c>
      <c r="F1263" t="s">
        <v>1925</v>
      </c>
      <c r="G1263" t="s">
        <v>3091</v>
      </c>
      <c r="H1263" t="s">
        <v>34</v>
      </c>
      <c r="I1263" s="3" t="s">
        <v>44</v>
      </c>
      <c r="J1263" t="s">
        <v>3133</v>
      </c>
      <c r="K1263" t="s">
        <v>36</v>
      </c>
      <c r="L1263" t="s">
        <v>36</v>
      </c>
      <c r="M1263" t="s">
        <v>44</v>
      </c>
      <c r="N1263" t="s">
        <v>39</v>
      </c>
      <c r="O1263" t="s">
        <v>40</v>
      </c>
      <c r="P1263" t="s">
        <v>44</v>
      </c>
      <c r="Q1263" t="s">
        <v>44</v>
      </c>
      <c r="R1263" t="s">
        <v>44</v>
      </c>
      <c r="S1263" t="s">
        <v>44</v>
      </c>
      <c r="T1263" t="s">
        <v>44</v>
      </c>
      <c r="U1263" t="s">
        <v>44</v>
      </c>
      <c r="V1263" s="35" t="s">
        <v>3093</v>
      </c>
      <c r="W1263" s="35" t="s">
        <v>3093</v>
      </c>
      <c r="X1263" s="35" t="s">
        <v>3093</v>
      </c>
      <c r="Y1263" s="35" t="s">
        <v>3093</v>
      </c>
      <c r="Z1263" t="s">
        <v>1927</v>
      </c>
      <c r="AA1263" s="5" t="s">
        <v>1928</v>
      </c>
      <c r="AC1263" t="s">
        <v>1929</v>
      </c>
      <c r="AD1263">
        <v>215</v>
      </c>
      <c r="AE1263" t="s">
        <v>44</v>
      </c>
      <c r="AF1263" t="s">
        <v>41</v>
      </c>
    </row>
    <row r="1264" spans="1:32" x14ac:dyDescent="0.3">
      <c r="A1264" s="3" t="s">
        <v>2485</v>
      </c>
      <c r="B1264" t="s">
        <v>224</v>
      </c>
      <c r="C1264" s="6" t="s">
        <v>151</v>
      </c>
      <c r="D1264" s="5">
        <v>1</v>
      </c>
      <c r="E1264" t="s">
        <v>2484</v>
      </c>
      <c r="F1264" t="s">
        <v>1925</v>
      </c>
      <c r="G1264" t="s">
        <v>3091</v>
      </c>
      <c r="H1264" t="s">
        <v>34</v>
      </c>
      <c r="I1264" s="3" t="s">
        <v>44</v>
      </c>
      <c r="J1264" t="s">
        <v>3133</v>
      </c>
      <c r="K1264" t="s">
        <v>36</v>
      </c>
      <c r="L1264" t="s">
        <v>36</v>
      </c>
      <c r="M1264" t="s">
        <v>44</v>
      </c>
      <c r="N1264" t="s">
        <v>39</v>
      </c>
      <c r="O1264" t="s">
        <v>40</v>
      </c>
      <c r="P1264" t="s">
        <v>44</v>
      </c>
      <c r="Q1264" t="s">
        <v>44</v>
      </c>
      <c r="R1264" t="s">
        <v>44</v>
      </c>
      <c r="S1264" t="s">
        <v>44</v>
      </c>
      <c r="T1264" t="s">
        <v>44</v>
      </c>
      <c r="U1264" t="s">
        <v>44</v>
      </c>
      <c r="V1264" s="35" t="s">
        <v>3093</v>
      </c>
      <c r="W1264" s="35" t="s">
        <v>3093</v>
      </c>
      <c r="X1264" s="35" t="s">
        <v>3093</v>
      </c>
      <c r="Y1264" s="35" t="s">
        <v>3093</v>
      </c>
      <c r="Z1264" t="s">
        <v>1927</v>
      </c>
      <c r="AA1264" s="5" t="s">
        <v>1928</v>
      </c>
      <c r="AC1264" t="s">
        <v>1929</v>
      </c>
      <c r="AD1264">
        <v>215</v>
      </c>
      <c r="AE1264" t="s">
        <v>44</v>
      </c>
      <c r="AF1264" t="s">
        <v>41</v>
      </c>
    </row>
    <row r="1265" spans="1:32" x14ac:dyDescent="0.3">
      <c r="A1265" s="3" t="s">
        <v>2486</v>
      </c>
      <c r="B1265" t="s">
        <v>224</v>
      </c>
      <c r="C1265" s="6" t="s">
        <v>151</v>
      </c>
      <c r="D1265" s="5">
        <v>1</v>
      </c>
      <c r="E1265" t="s">
        <v>2484</v>
      </c>
      <c r="F1265" t="s">
        <v>1925</v>
      </c>
      <c r="G1265" t="s">
        <v>3091</v>
      </c>
      <c r="H1265" t="s">
        <v>34</v>
      </c>
      <c r="I1265" s="3">
        <v>8</v>
      </c>
      <c r="J1265" t="s">
        <v>3133</v>
      </c>
      <c r="K1265" t="s">
        <v>36</v>
      </c>
      <c r="L1265" t="s">
        <v>36</v>
      </c>
      <c r="M1265" t="s">
        <v>44</v>
      </c>
      <c r="N1265" t="s">
        <v>39</v>
      </c>
      <c r="O1265" t="s">
        <v>40</v>
      </c>
      <c r="P1265" t="s">
        <v>44</v>
      </c>
      <c r="Q1265" t="s">
        <v>44</v>
      </c>
      <c r="R1265" t="s">
        <v>44</v>
      </c>
      <c r="S1265" t="s">
        <v>44</v>
      </c>
      <c r="T1265" t="s">
        <v>44</v>
      </c>
      <c r="U1265" t="s">
        <v>44</v>
      </c>
      <c r="V1265">
        <v>24</v>
      </c>
      <c r="W1265" s="35" t="s">
        <v>3093</v>
      </c>
      <c r="X1265" s="35" t="s">
        <v>3093</v>
      </c>
      <c r="Y1265" s="35" t="s">
        <v>3093</v>
      </c>
      <c r="Z1265" t="s">
        <v>1927</v>
      </c>
      <c r="AA1265" s="5" t="s">
        <v>1928</v>
      </c>
      <c r="AC1265" t="s">
        <v>1929</v>
      </c>
      <c r="AD1265">
        <v>217</v>
      </c>
      <c r="AE1265" t="s">
        <v>2487</v>
      </c>
      <c r="AF1265" t="s">
        <v>41</v>
      </c>
    </row>
    <row r="1266" spans="1:32" x14ac:dyDescent="0.3">
      <c r="A1266" s="3" t="s">
        <v>2488</v>
      </c>
      <c r="B1266" t="s">
        <v>224</v>
      </c>
      <c r="C1266" s="6" t="s">
        <v>151</v>
      </c>
      <c r="D1266" s="5">
        <v>1</v>
      </c>
      <c r="E1266" t="s">
        <v>2484</v>
      </c>
      <c r="F1266" t="s">
        <v>1925</v>
      </c>
      <c r="G1266" t="s">
        <v>3091</v>
      </c>
      <c r="H1266" t="s">
        <v>34</v>
      </c>
      <c r="I1266" s="3">
        <v>8</v>
      </c>
      <c r="J1266" t="s">
        <v>3133</v>
      </c>
      <c r="K1266" t="s">
        <v>36</v>
      </c>
      <c r="L1266" t="s">
        <v>36</v>
      </c>
      <c r="M1266" t="s">
        <v>44</v>
      </c>
      <c r="N1266" t="s">
        <v>39</v>
      </c>
      <c r="O1266" t="s">
        <v>40</v>
      </c>
      <c r="P1266" t="s">
        <v>44</v>
      </c>
      <c r="Q1266" t="s">
        <v>44</v>
      </c>
      <c r="R1266" t="s">
        <v>44</v>
      </c>
      <c r="S1266" t="s">
        <v>44</v>
      </c>
      <c r="T1266" t="s">
        <v>44</v>
      </c>
      <c r="U1266" t="s">
        <v>44</v>
      </c>
      <c r="V1266">
        <v>68</v>
      </c>
      <c r="W1266" s="35" t="s">
        <v>3093</v>
      </c>
      <c r="X1266" s="35" t="s">
        <v>3093</v>
      </c>
      <c r="Y1266" s="35" t="s">
        <v>3093</v>
      </c>
      <c r="Z1266" t="s">
        <v>1927</v>
      </c>
      <c r="AA1266" s="5" t="s">
        <v>1928</v>
      </c>
      <c r="AB1266" t="s">
        <v>2489</v>
      </c>
      <c r="AC1266" t="s">
        <v>1929</v>
      </c>
      <c r="AD1266">
        <v>217</v>
      </c>
      <c r="AE1266" t="s">
        <v>2490</v>
      </c>
      <c r="AF1266" t="s">
        <v>41</v>
      </c>
    </row>
    <row r="1267" spans="1:32" x14ac:dyDescent="0.3">
      <c r="A1267" s="3" t="s">
        <v>2491</v>
      </c>
      <c r="B1267" t="s">
        <v>224</v>
      </c>
      <c r="C1267" s="6" t="s">
        <v>151</v>
      </c>
      <c r="D1267" s="5">
        <v>1</v>
      </c>
      <c r="E1267" t="s">
        <v>2484</v>
      </c>
      <c r="F1267" t="s">
        <v>1925</v>
      </c>
      <c r="G1267" t="s">
        <v>3091</v>
      </c>
      <c r="H1267" t="s">
        <v>34</v>
      </c>
      <c r="I1267" s="3">
        <v>13</v>
      </c>
      <c r="J1267" t="s">
        <v>3133</v>
      </c>
      <c r="K1267" t="s">
        <v>36</v>
      </c>
      <c r="L1267" t="s">
        <v>36</v>
      </c>
      <c r="M1267" t="s">
        <v>44</v>
      </c>
      <c r="N1267" t="s">
        <v>39</v>
      </c>
      <c r="O1267" t="s">
        <v>40</v>
      </c>
      <c r="P1267" t="s">
        <v>44</v>
      </c>
      <c r="Q1267" t="s">
        <v>44</v>
      </c>
      <c r="R1267" t="s">
        <v>44</v>
      </c>
      <c r="S1267" t="s">
        <v>44</v>
      </c>
      <c r="T1267" t="s">
        <v>44</v>
      </c>
      <c r="U1267" t="s">
        <v>44</v>
      </c>
      <c r="V1267">
        <v>40</v>
      </c>
      <c r="W1267" s="35" t="s">
        <v>3093</v>
      </c>
      <c r="X1267" s="35" t="s">
        <v>3093</v>
      </c>
      <c r="Y1267" s="35" t="s">
        <v>3093</v>
      </c>
      <c r="Z1267" t="s">
        <v>1927</v>
      </c>
      <c r="AA1267" s="5" t="s">
        <v>1928</v>
      </c>
      <c r="AB1267" t="s">
        <v>325</v>
      </c>
      <c r="AC1267" t="s">
        <v>1929</v>
      </c>
      <c r="AD1267">
        <v>217</v>
      </c>
      <c r="AE1267" t="s">
        <v>2492</v>
      </c>
      <c r="AF1267" t="s">
        <v>41</v>
      </c>
    </row>
    <row r="1268" spans="1:32" x14ac:dyDescent="0.3">
      <c r="A1268" s="3" t="s">
        <v>2493</v>
      </c>
      <c r="B1268" t="s">
        <v>224</v>
      </c>
      <c r="C1268" s="6" t="s">
        <v>151</v>
      </c>
      <c r="D1268" s="5">
        <v>1</v>
      </c>
      <c r="E1268" t="s">
        <v>2484</v>
      </c>
      <c r="F1268" t="s">
        <v>1925</v>
      </c>
      <c r="G1268" t="s">
        <v>3091</v>
      </c>
      <c r="H1268" t="s">
        <v>34</v>
      </c>
      <c r="I1268" s="3">
        <v>13</v>
      </c>
      <c r="J1268" t="s">
        <v>3133</v>
      </c>
      <c r="K1268" t="s">
        <v>36</v>
      </c>
      <c r="L1268" t="s">
        <v>36</v>
      </c>
      <c r="M1268" t="s">
        <v>44</v>
      </c>
      <c r="N1268" t="s">
        <v>39</v>
      </c>
      <c r="O1268" t="s">
        <v>40</v>
      </c>
      <c r="P1268" t="s">
        <v>44</v>
      </c>
      <c r="Q1268" t="s">
        <v>44</v>
      </c>
      <c r="R1268" t="s">
        <v>44</v>
      </c>
      <c r="S1268" t="s">
        <v>44</v>
      </c>
      <c r="T1268" t="s">
        <v>44</v>
      </c>
      <c r="U1268" t="s">
        <v>44</v>
      </c>
      <c r="V1268">
        <v>40</v>
      </c>
      <c r="W1268" s="35" t="s">
        <v>3093</v>
      </c>
      <c r="X1268" s="35" t="s">
        <v>3093</v>
      </c>
      <c r="Y1268">
        <v>12</v>
      </c>
      <c r="Z1268" t="s">
        <v>1927</v>
      </c>
      <c r="AA1268" s="5" t="s">
        <v>1928</v>
      </c>
      <c r="AB1268" t="s">
        <v>2494</v>
      </c>
      <c r="AC1268" t="s">
        <v>1929</v>
      </c>
      <c r="AD1268">
        <v>217</v>
      </c>
      <c r="AE1268" t="s">
        <v>2495</v>
      </c>
      <c r="AF1268" t="s">
        <v>41</v>
      </c>
    </row>
    <row r="1269" spans="1:32" x14ac:dyDescent="0.3">
      <c r="A1269" s="3" t="s">
        <v>2496</v>
      </c>
      <c r="B1269" t="s">
        <v>222</v>
      </c>
      <c r="C1269" s="6" t="s">
        <v>151</v>
      </c>
      <c r="D1269" s="5">
        <v>1</v>
      </c>
      <c r="E1269" t="s">
        <v>1955</v>
      </c>
      <c r="F1269" t="s">
        <v>1925</v>
      </c>
      <c r="G1269" t="s">
        <v>3091</v>
      </c>
      <c r="H1269" t="s">
        <v>711</v>
      </c>
      <c r="I1269" s="21" t="s">
        <v>1962</v>
      </c>
      <c r="J1269" t="s">
        <v>3136</v>
      </c>
      <c r="K1269" t="s">
        <v>36</v>
      </c>
      <c r="L1269" t="s">
        <v>36</v>
      </c>
      <c r="M1269" t="s">
        <v>44</v>
      </c>
      <c r="N1269" t="s">
        <v>39</v>
      </c>
      <c r="O1269" t="s">
        <v>40</v>
      </c>
      <c r="P1269" t="s">
        <v>44</v>
      </c>
      <c r="Q1269" t="s">
        <v>44</v>
      </c>
      <c r="R1269" t="s">
        <v>44</v>
      </c>
      <c r="S1269" t="s">
        <v>44</v>
      </c>
      <c r="T1269" t="s">
        <v>44</v>
      </c>
      <c r="U1269" t="s">
        <v>44</v>
      </c>
      <c r="V1269" s="35" t="s">
        <v>3093</v>
      </c>
      <c r="W1269" s="35" t="s">
        <v>3093</v>
      </c>
      <c r="X1269" s="35" t="s">
        <v>3093</v>
      </c>
      <c r="Y1269" s="35" t="s">
        <v>3093</v>
      </c>
      <c r="Z1269" t="s">
        <v>1957</v>
      </c>
      <c r="AA1269" s="5">
        <v>1968</v>
      </c>
      <c r="AB1269" t="s">
        <v>2497</v>
      </c>
      <c r="AC1269" t="s">
        <v>2219</v>
      </c>
      <c r="AD1269">
        <v>312</v>
      </c>
      <c r="AE1269" t="s">
        <v>44</v>
      </c>
      <c r="AF1269" t="s">
        <v>41</v>
      </c>
    </row>
    <row r="1270" spans="1:32" x14ac:dyDescent="0.3">
      <c r="A1270" s="3" t="s">
        <v>2498</v>
      </c>
      <c r="B1270" t="s">
        <v>222</v>
      </c>
      <c r="C1270" s="6" t="s">
        <v>151</v>
      </c>
      <c r="D1270" s="5">
        <v>1</v>
      </c>
      <c r="E1270" t="s">
        <v>1955</v>
      </c>
      <c r="F1270" t="s">
        <v>1925</v>
      </c>
      <c r="G1270" t="s">
        <v>3091</v>
      </c>
      <c r="H1270" t="s">
        <v>711</v>
      </c>
      <c r="I1270" s="20" t="s">
        <v>1956</v>
      </c>
      <c r="J1270" t="s">
        <v>3136</v>
      </c>
      <c r="K1270" t="s">
        <v>36</v>
      </c>
      <c r="L1270" t="s">
        <v>36</v>
      </c>
      <c r="M1270" t="s">
        <v>154</v>
      </c>
      <c r="N1270" t="s">
        <v>155</v>
      </c>
      <c r="O1270" t="s">
        <v>40</v>
      </c>
      <c r="P1270" t="s">
        <v>44</v>
      </c>
      <c r="Q1270" t="s">
        <v>44</v>
      </c>
      <c r="R1270" t="s">
        <v>44</v>
      </c>
      <c r="S1270" t="s">
        <v>44</v>
      </c>
      <c r="T1270" t="s">
        <v>44</v>
      </c>
      <c r="U1270" t="s">
        <v>44</v>
      </c>
      <c r="V1270" s="35" t="s">
        <v>3093</v>
      </c>
      <c r="W1270" s="35" t="s">
        <v>3093</v>
      </c>
      <c r="X1270" s="35" t="s">
        <v>3093</v>
      </c>
      <c r="Y1270" s="35" t="s">
        <v>3093</v>
      </c>
      <c r="Z1270" t="s">
        <v>1957</v>
      </c>
      <c r="AA1270" s="5">
        <v>1968</v>
      </c>
      <c r="AB1270" t="s">
        <v>2499</v>
      </c>
      <c r="AC1270" t="s">
        <v>2222</v>
      </c>
      <c r="AD1270">
        <v>312</v>
      </c>
      <c r="AE1270" t="s">
        <v>44</v>
      </c>
      <c r="AF1270" t="s">
        <v>41</v>
      </c>
    </row>
    <row r="1271" spans="1:32" x14ac:dyDescent="0.3">
      <c r="A1271" s="3" t="s">
        <v>2500</v>
      </c>
      <c r="B1271" t="s">
        <v>222</v>
      </c>
      <c r="C1271" s="6" t="s">
        <v>151</v>
      </c>
      <c r="D1271" s="5">
        <v>1</v>
      </c>
      <c r="E1271" t="s">
        <v>1955</v>
      </c>
      <c r="F1271" t="s">
        <v>1925</v>
      </c>
      <c r="G1271" t="s">
        <v>3091</v>
      </c>
      <c r="H1271" t="s">
        <v>711</v>
      </c>
      <c r="I1271" s="20" t="s">
        <v>1956</v>
      </c>
      <c r="J1271" t="s">
        <v>3136</v>
      </c>
      <c r="K1271" t="s">
        <v>36</v>
      </c>
      <c r="L1271" t="s">
        <v>36</v>
      </c>
      <c r="M1271" t="s">
        <v>154</v>
      </c>
      <c r="N1271" t="s">
        <v>155</v>
      </c>
      <c r="O1271" t="s">
        <v>40</v>
      </c>
      <c r="P1271" t="s">
        <v>44</v>
      </c>
      <c r="Q1271" t="s">
        <v>44</v>
      </c>
      <c r="R1271" t="s">
        <v>44</v>
      </c>
      <c r="S1271" t="s">
        <v>44</v>
      </c>
      <c r="T1271" t="s">
        <v>44</v>
      </c>
      <c r="U1271" t="s">
        <v>44</v>
      </c>
      <c r="V1271" s="35" t="s">
        <v>3093</v>
      </c>
      <c r="W1271" s="35" t="s">
        <v>3093</v>
      </c>
      <c r="X1271" s="35" t="s">
        <v>3093</v>
      </c>
      <c r="Y1271" s="35" t="s">
        <v>3093</v>
      </c>
      <c r="Z1271" t="s">
        <v>1957</v>
      </c>
      <c r="AA1271" s="5">
        <v>1968</v>
      </c>
      <c r="AB1271" t="s">
        <v>2501</v>
      </c>
      <c r="AC1271" t="s">
        <v>2225</v>
      </c>
      <c r="AD1271">
        <v>312</v>
      </c>
      <c r="AE1271" t="s">
        <v>44</v>
      </c>
      <c r="AF1271" t="s">
        <v>41</v>
      </c>
    </row>
    <row r="1272" spans="1:32" x14ac:dyDescent="0.3">
      <c r="A1272" s="3" t="s">
        <v>2502</v>
      </c>
      <c r="B1272" t="s">
        <v>224</v>
      </c>
      <c r="C1272" s="6" t="s">
        <v>151</v>
      </c>
      <c r="D1272" s="5">
        <v>1</v>
      </c>
      <c r="E1272" t="s">
        <v>1955</v>
      </c>
      <c r="F1272" t="s">
        <v>1925</v>
      </c>
      <c r="G1272" t="s">
        <v>3091</v>
      </c>
      <c r="H1272" t="s">
        <v>711</v>
      </c>
      <c r="I1272" s="20" t="s">
        <v>1965</v>
      </c>
      <c r="J1272" t="s">
        <v>3136</v>
      </c>
      <c r="K1272" t="s">
        <v>36</v>
      </c>
      <c r="L1272" t="s">
        <v>36</v>
      </c>
      <c r="M1272" t="s">
        <v>44</v>
      </c>
      <c r="N1272" t="s">
        <v>832</v>
      </c>
      <c r="O1272" t="s">
        <v>40</v>
      </c>
      <c r="P1272" t="s">
        <v>44</v>
      </c>
      <c r="Q1272" t="s">
        <v>44</v>
      </c>
      <c r="R1272" t="s">
        <v>44</v>
      </c>
      <c r="S1272" t="s">
        <v>44</v>
      </c>
      <c r="T1272" t="s">
        <v>44</v>
      </c>
      <c r="U1272" t="s">
        <v>44</v>
      </c>
      <c r="V1272" s="35" t="s">
        <v>3093</v>
      </c>
      <c r="W1272">
        <v>41</v>
      </c>
      <c r="X1272">
        <v>27</v>
      </c>
      <c r="Y1272" s="35" t="s">
        <v>3093</v>
      </c>
      <c r="Z1272" t="s">
        <v>1957</v>
      </c>
      <c r="AA1272" s="5">
        <v>1968</v>
      </c>
      <c r="AB1272" t="s">
        <v>2503</v>
      </c>
      <c r="AC1272" t="s">
        <v>2227</v>
      </c>
      <c r="AD1272">
        <v>312</v>
      </c>
      <c r="AE1272" t="s">
        <v>44</v>
      </c>
      <c r="AF1272" t="s">
        <v>41</v>
      </c>
    </row>
    <row r="1273" spans="1:32" x14ac:dyDescent="0.3">
      <c r="A1273" s="3" t="s">
        <v>2504</v>
      </c>
      <c r="B1273" t="s">
        <v>224</v>
      </c>
      <c r="C1273" s="6" t="s">
        <v>151</v>
      </c>
      <c r="D1273" s="5">
        <v>1</v>
      </c>
      <c r="E1273" t="s">
        <v>1955</v>
      </c>
      <c r="F1273" t="s">
        <v>1925</v>
      </c>
      <c r="G1273" t="s">
        <v>3091</v>
      </c>
      <c r="H1273" t="s">
        <v>711</v>
      </c>
      <c r="I1273" s="20" t="s">
        <v>1965</v>
      </c>
      <c r="J1273" t="s">
        <v>3136</v>
      </c>
      <c r="K1273" t="s">
        <v>36</v>
      </c>
      <c r="L1273" t="s">
        <v>36</v>
      </c>
      <c r="M1273" t="s">
        <v>44</v>
      </c>
      <c r="N1273" t="s">
        <v>832</v>
      </c>
      <c r="O1273" t="s">
        <v>40</v>
      </c>
      <c r="P1273" t="s">
        <v>44</v>
      </c>
      <c r="Q1273" t="s">
        <v>44</v>
      </c>
      <c r="R1273" t="s">
        <v>44</v>
      </c>
      <c r="S1273" t="s">
        <v>44</v>
      </c>
      <c r="T1273" t="s">
        <v>44</v>
      </c>
      <c r="U1273" t="s">
        <v>44</v>
      </c>
      <c r="V1273" s="35" t="s">
        <v>3093</v>
      </c>
      <c r="W1273">
        <v>102</v>
      </c>
      <c r="X1273">
        <v>48</v>
      </c>
      <c r="Y1273" s="35" t="s">
        <v>3093</v>
      </c>
      <c r="Z1273" t="s">
        <v>1957</v>
      </c>
      <c r="AA1273" s="5">
        <v>1968</v>
      </c>
      <c r="AB1273" t="s">
        <v>2505</v>
      </c>
      <c r="AC1273" t="s">
        <v>2230</v>
      </c>
      <c r="AD1273">
        <v>312</v>
      </c>
      <c r="AE1273" t="s">
        <v>2506</v>
      </c>
      <c r="AF1273" t="s">
        <v>42</v>
      </c>
    </row>
    <row r="1274" spans="1:32" x14ac:dyDescent="0.3">
      <c r="A1274" s="3" t="s">
        <v>2507</v>
      </c>
      <c r="B1274" t="s">
        <v>224</v>
      </c>
      <c r="C1274" s="6" t="s">
        <v>151</v>
      </c>
      <c r="D1274" s="5">
        <v>2</v>
      </c>
      <c r="E1274" t="s">
        <v>1955</v>
      </c>
      <c r="F1274" t="s">
        <v>1925</v>
      </c>
      <c r="G1274" t="s">
        <v>3091</v>
      </c>
      <c r="H1274" t="s">
        <v>711</v>
      </c>
      <c r="I1274" s="20" t="s">
        <v>1965</v>
      </c>
      <c r="J1274" t="s">
        <v>3136</v>
      </c>
      <c r="K1274" t="s">
        <v>36</v>
      </c>
      <c r="L1274" t="s">
        <v>36</v>
      </c>
      <c r="M1274" t="s">
        <v>44</v>
      </c>
      <c r="N1274" t="s">
        <v>832</v>
      </c>
      <c r="O1274" t="s">
        <v>40</v>
      </c>
      <c r="P1274" t="s">
        <v>44</v>
      </c>
      <c r="Q1274" t="s">
        <v>44</v>
      </c>
      <c r="R1274" t="s">
        <v>44</v>
      </c>
      <c r="S1274" t="s">
        <v>44</v>
      </c>
      <c r="T1274" t="s">
        <v>44</v>
      </c>
      <c r="U1274" t="s">
        <v>44</v>
      </c>
      <c r="V1274" s="35" t="s">
        <v>3093</v>
      </c>
      <c r="W1274" s="35" t="s">
        <v>3093</v>
      </c>
      <c r="X1274" s="35" t="s">
        <v>3093</v>
      </c>
      <c r="Y1274" s="35" t="s">
        <v>3093</v>
      </c>
      <c r="Z1274" t="s">
        <v>1957</v>
      </c>
      <c r="AA1274" s="5">
        <v>1968</v>
      </c>
      <c r="AC1274" t="s">
        <v>2233</v>
      </c>
      <c r="AD1274">
        <v>312</v>
      </c>
      <c r="AE1274" t="s">
        <v>44</v>
      </c>
      <c r="AF1274" t="s">
        <v>41</v>
      </c>
    </row>
    <row r="1275" spans="1:32" x14ac:dyDescent="0.3">
      <c r="A1275" s="3" t="s">
        <v>2508</v>
      </c>
      <c r="B1275" t="s">
        <v>224</v>
      </c>
      <c r="C1275" s="6" t="s">
        <v>151</v>
      </c>
      <c r="D1275" s="5">
        <v>3</v>
      </c>
      <c r="E1275" t="s">
        <v>1955</v>
      </c>
      <c r="F1275" t="s">
        <v>1925</v>
      </c>
      <c r="G1275" t="s">
        <v>3091</v>
      </c>
      <c r="H1275" t="s">
        <v>711</v>
      </c>
      <c r="I1275" s="20" t="s">
        <v>1962</v>
      </c>
      <c r="J1275" t="s">
        <v>3136</v>
      </c>
      <c r="K1275" t="s">
        <v>36</v>
      </c>
      <c r="L1275" t="s">
        <v>36</v>
      </c>
      <c r="M1275" t="s">
        <v>44</v>
      </c>
      <c r="N1275" t="s">
        <v>39</v>
      </c>
      <c r="O1275" t="s">
        <v>40</v>
      </c>
      <c r="P1275" t="s">
        <v>44</v>
      </c>
      <c r="Q1275" t="s">
        <v>44</v>
      </c>
      <c r="R1275" t="s">
        <v>44</v>
      </c>
      <c r="S1275" t="s">
        <v>44</v>
      </c>
      <c r="T1275" t="s">
        <v>44</v>
      </c>
      <c r="U1275" t="s">
        <v>44</v>
      </c>
      <c r="V1275" s="35" t="s">
        <v>3093</v>
      </c>
      <c r="W1275" s="35" t="s">
        <v>3093</v>
      </c>
      <c r="X1275" s="35" t="s">
        <v>3093</v>
      </c>
      <c r="Y1275" s="35" t="s">
        <v>3093</v>
      </c>
      <c r="Z1275" t="s">
        <v>1957</v>
      </c>
      <c r="AA1275" s="5">
        <v>1968</v>
      </c>
      <c r="AC1275" t="s">
        <v>2236</v>
      </c>
      <c r="AD1275">
        <v>312</v>
      </c>
      <c r="AE1275" t="s">
        <v>44</v>
      </c>
      <c r="AF1275" t="s">
        <v>41</v>
      </c>
    </row>
    <row r="1276" spans="1:32" x14ac:dyDescent="0.3">
      <c r="A1276" s="3" t="s">
        <v>2509</v>
      </c>
      <c r="B1276" t="s">
        <v>2367</v>
      </c>
      <c r="C1276" s="6" t="s">
        <v>151</v>
      </c>
      <c r="D1276" s="5">
        <v>1</v>
      </c>
      <c r="E1276" t="s">
        <v>1955</v>
      </c>
      <c r="F1276" t="s">
        <v>1925</v>
      </c>
      <c r="G1276" t="s">
        <v>3091</v>
      </c>
      <c r="H1276" t="s">
        <v>711</v>
      </c>
      <c r="I1276" s="20" t="s">
        <v>1965</v>
      </c>
      <c r="J1276" t="s">
        <v>3136</v>
      </c>
      <c r="K1276" t="s">
        <v>36</v>
      </c>
      <c r="L1276" t="s">
        <v>36</v>
      </c>
      <c r="M1276" t="s">
        <v>44</v>
      </c>
      <c r="N1276" t="s">
        <v>832</v>
      </c>
      <c r="O1276" t="s">
        <v>40</v>
      </c>
      <c r="P1276" t="s">
        <v>44</v>
      </c>
      <c r="Q1276" t="s">
        <v>44</v>
      </c>
      <c r="R1276" t="s">
        <v>44</v>
      </c>
      <c r="S1276" t="s">
        <v>44</v>
      </c>
      <c r="T1276" t="s">
        <v>44</v>
      </c>
      <c r="U1276" t="s">
        <v>44</v>
      </c>
      <c r="V1276">
        <v>47</v>
      </c>
      <c r="W1276">
        <v>38</v>
      </c>
      <c r="X1276" s="35" t="s">
        <v>3093</v>
      </c>
      <c r="Y1276" s="35" t="s">
        <v>3093</v>
      </c>
      <c r="Z1276" t="s">
        <v>1957</v>
      </c>
      <c r="AA1276" s="5">
        <v>1968</v>
      </c>
      <c r="AB1276" t="s">
        <v>2510</v>
      </c>
      <c r="AC1276" t="s">
        <v>2239</v>
      </c>
      <c r="AD1276">
        <v>313</v>
      </c>
      <c r="AE1276" t="s">
        <v>2511</v>
      </c>
      <c r="AF1276" t="s">
        <v>42</v>
      </c>
    </row>
    <row r="1277" spans="1:32" x14ac:dyDescent="0.3">
      <c r="A1277" s="3" t="s">
        <v>2512</v>
      </c>
      <c r="B1277" t="s">
        <v>222</v>
      </c>
      <c r="C1277" s="6" t="s">
        <v>151</v>
      </c>
      <c r="D1277" s="5">
        <v>2</v>
      </c>
      <c r="E1277" t="s">
        <v>2513</v>
      </c>
      <c r="F1277" t="s">
        <v>1925</v>
      </c>
      <c r="G1277" t="s">
        <v>3091</v>
      </c>
      <c r="H1277" t="s">
        <v>2514</v>
      </c>
      <c r="I1277" s="3" t="s">
        <v>44</v>
      </c>
      <c r="J1277" t="s">
        <v>3160</v>
      </c>
      <c r="K1277" t="s">
        <v>36</v>
      </c>
      <c r="L1277" t="s">
        <v>36</v>
      </c>
      <c r="M1277" t="s">
        <v>44</v>
      </c>
      <c r="N1277" t="s">
        <v>39</v>
      </c>
      <c r="O1277" t="s">
        <v>40</v>
      </c>
      <c r="P1277" t="s">
        <v>41</v>
      </c>
      <c r="Q1277" t="s">
        <v>41</v>
      </c>
      <c r="R1277" t="s">
        <v>42</v>
      </c>
      <c r="S1277" t="s">
        <v>41</v>
      </c>
      <c r="T1277" t="s">
        <v>41</v>
      </c>
      <c r="U1277" t="s">
        <v>681</v>
      </c>
      <c r="V1277" s="35" t="s">
        <v>3093</v>
      </c>
      <c r="W1277" s="35" t="s">
        <v>3093</v>
      </c>
      <c r="X1277" s="35" t="s">
        <v>3093</v>
      </c>
      <c r="Y1277" s="35" t="s">
        <v>3093</v>
      </c>
      <c r="Z1277" t="s">
        <v>1927</v>
      </c>
      <c r="AA1277" s="5">
        <v>1945</v>
      </c>
      <c r="AC1277" t="s">
        <v>2515</v>
      </c>
      <c r="AD1277">
        <v>322</v>
      </c>
      <c r="AE1277" t="s">
        <v>44</v>
      </c>
      <c r="AF1277" t="s">
        <v>41</v>
      </c>
    </row>
    <row r="1278" spans="1:32" x14ac:dyDescent="0.3">
      <c r="A1278" s="3" t="s">
        <v>2516</v>
      </c>
      <c r="B1278" t="s">
        <v>222</v>
      </c>
      <c r="C1278" s="6" t="s">
        <v>151</v>
      </c>
      <c r="D1278" s="5">
        <v>3</v>
      </c>
      <c r="E1278" t="s">
        <v>2517</v>
      </c>
      <c r="F1278" t="s">
        <v>1925</v>
      </c>
      <c r="G1278" t="s">
        <v>3091</v>
      </c>
      <c r="H1278" t="s">
        <v>2514</v>
      </c>
      <c r="I1278" s="3" t="s">
        <v>44</v>
      </c>
      <c r="J1278" t="s">
        <v>3133</v>
      </c>
      <c r="K1278" t="s">
        <v>36</v>
      </c>
      <c r="L1278" t="s">
        <v>36</v>
      </c>
      <c r="M1278" t="s">
        <v>44</v>
      </c>
      <c r="N1278" t="s">
        <v>39</v>
      </c>
      <c r="O1278" t="s">
        <v>40</v>
      </c>
      <c r="P1278" t="s">
        <v>41</v>
      </c>
      <c r="Q1278" t="s">
        <v>41</v>
      </c>
      <c r="R1278" t="s">
        <v>42</v>
      </c>
      <c r="S1278" t="s">
        <v>41</v>
      </c>
      <c r="T1278" t="s">
        <v>41</v>
      </c>
      <c r="U1278" t="s">
        <v>681</v>
      </c>
      <c r="V1278" s="35" t="s">
        <v>3093</v>
      </c>
      <c r="W1278" s="35" t="s">
        <v>3093</v>
      </c>
      <c r="X1278" s="35" t="s">
        <v>3093</v>
      </c>
      <c r="Y1278" s="35" t="s">
        <v>3093</v>
      </c>
      <c r="Z1278" t="s">
        <v>2518</v>
      </c>
      <c r="AA1278" s="5">
        <v>1977</v>
      </c>
      <c r="AC1278" t="s">
        <v>2519</v>
      </c>
      <c r="AD1278">
        <v>322</v>
      </c>
      <c r="AE1278" t="s">
        <v>44</v>
      </c>
      <c r="AF1278" t="s">
        <v>41</v>
      </c>
    </row>
    <row r="1279" spans="1:32" x14ac:dyDescent="0.3">
      <c r="A1279" s="3" t="s">
        <v>2520</v>
      </c>
      <c r="B1279" t="s">
        <v>224</v>
      </c>
      <c r="C1279" s="6" t="s">
        <v>151</v>
      </c>
      <c r="D1279" s="5">
        <v>2</v>
      </c>
      <c r="E1279" t="s">
        <v>2517</v>
      </c>
      <c r="F1279" t="s">
        <v>1925</v>
      </c>
      <c r="G1279" t="s">
        <v>3091</v>
      </c>
      <c r="H1279" t="s">
        <v>2514</v>
      </c>
      <c r="I1279" s="3" t="s">
        <v>44</v>
      </c>
      <c r="J1279" t="s">
        <v>3133</v>
      </c>
      <c r="K1279" t="s">
        <v>36</v>
      </c>
      <c r="L1279" t="s">
        <v>36</v>
      </c>
      <c r="M1279" t="s">
        <v>44</v>
      </c>
      <c r="N1279" t="s">
        <v>39</v>
      </c>
      <c r="O1279" t="s">
        <v>40</v>
      </c>
      <c r="P1279" t="s">
        <v>41</v>
      </c>
      <c r="Q1279" t="s">
        <v>41</v>
      </c>
      <c r="R1279" t="s">
        <v>42</v>
      </c>
      <c r="S1279" t="s">
        <v>41</v>
      </c>
      <c r="T1279" t="s">
        <v>41</v>
      </c>
      <c r="U1279" t="s">
        <v>681</v>
      </c>
      <c r="V1279" s="35" t="s">
        <v>3093</v>
      </c>
      <c r="W1279" s="35" t="s">
        <v>3093</v>
      </c>
      <c r="X1279" s="35" t="s">
        <v>3093</v>
      </c>
      <c r="Y1279" s="35" t="s">
        <v>3093</v>
      </c>
      <c r="Z1279" t="s">
        <v>2518</v>
      </c>
      <c r="AA1279" s="5">
        <v>1977</v>
      </c>
      <c r="AB1279" t="s">
        <v>2521</v>
      </c>
      <c r="AC1279" t="s">
        <v>2522</v>
      </c>
      <c r="AD1279">
        <v>322</v>
      </c>
      <c r="AE1279" t="s">
        <v>44</v>
      </c>
      <c r="AF1279" t="s">
        <v>41</v>
      </c>
    </row>
    <row r="1280" spans="1:32" x14ac:dyDescent="0.3">
      <c r="A1280" s="3" t="s">
        <v>2523</v>
      </c>
      <c r="B1280" t="s">
        <v>224</v>
      </c>
      <c r="C1280" s="6" t="s">
        <v>151</v>
      </c>
      <c r="D1280" s="5">
        <v>1</v>
      </c>
      <c r="E1280" t="s">
        <v>2524</v>
      </c>
      <c r="F1280" t="s">
        <v>1925</v>
      </c>
      <c r="G1280" t="s">
        <v>3091</v>
      </c>
      <c r="H1280" t="s">
        <v>6</v>
      </c>
      <c r="I1280" s="3" t="s">
        <v>2359</v>
      </c>
      <c r="J1280" t="s">
        <v>3133</v>
      </c>
      <c r="K1280" t="s">
        <v>36</v>
      </c>
      <c r="L1280" t="s">
        <v>36</v>
      </c>
      <c r="M1280" t="s">
        <v>44</v>
      </c>
      <c r="N1280" t="s">
        <v>832</v>
      </c>
      <c r="O1280" t="s">
        <v>40</v>
      </c>
      <c r="P1280" t="s">
        <v>41</v>
      </c>
      <c r="Q1280" t="s">
        <v>41</v>
      </c>
      <c r="R1280" t="s">
        <v>42</v>
      </c>
      <c r="S1280" t="s">
        <v>41</v>
      </c>
      <c r="T1280" t="s">
        <v>41</v>
      </c>
      <c r="U1280" t="s">
        <v>681</v>
      </c>
      <c r="V1280" s="35" t="s">
        <v>3093</v>
      </c>
      <c r="W1280" s="35" t="s">
        <v>3093</v>
      </c>
      <c r="X1280" s="35" t="s">
        <v>3093</v>
      </c>
      <c r="Y1280" s="35" t="s">
        <v>3093</v>
      </c>
      <c r="Z1280" t="s">
        <v>1927</v>
      </c>
      <c r="AA1280" s="5">
        <v>1945</v>
      </c>
      <c r="AB1280" t="s">
        <v>2521</v>
      </c>
      <c r="AC1280" t="s">
        <v>2525</v>
      </c>
      <c r="AD1280">
        <v>322</v>
      </c>
      <c r="AE1280" t="s">
        <v>44</v>
      </c>
      <c r="AF1280" t="s">
        <v>41</v>
      </c>
    </row>
    <row r="1281" spans="1:32" x14ac:dyDescent="0.3">
      <c r="A1281" s="3" t="s">
        <v>2526</v>
      </c>
      <c r="B1281" t="s">
        <v>222</v>
      </c>
      <c r="C1281" s="6" t="s">
        <v>151</v>
      </c>
      <c r="D1281" s="5">
        <v>1</v>
      </c>
      <c r="E1281" t="s">
        <v>2527</v>
      </c>
      <c r="F1281" t="s">
        <v>1925</v>
      </c>
      <c r="G1281" t="s">
        <v>3091</v>
      </c>
      <c r="H1281" t="s">
        <v>34</v>
      </c>
      <c r="I1281" s="3">
        <v>9</v>
      </c>
      <c r="J1281" t="s">
        <v>3147</v>
      </c>
      <c r="K1281" t="s">
        <v>36</v>
      </c>
      <c r="L1281" t="s">
        <v>36</v>
      </c>
      <c r="M1281" t="s">
        <v>44</v>
      </c>
      <c r="N1281" t="s">
        <v>39</v>
      </c>
      <c r="O1281" t="s">
        <v>40</v>
      </c>
      <c r="P1281" t="s">
        <v>44</v>
      </c>
      <c r="Q1281" t="s">
        <v>44</v>
      </c>
      <c r="R1281" t="s">
        <v>44</v>
      </c>
      <c r="S1281" t="s">
        <v>44</v>
      </c>
      <c r="T1281" t="s">
        <v>44</v>
      </c>
      <c r="U1281" t="s">
        <v>44</v>
      </c>
      <c r="V1281" s="35" t="s">
        <v>3093</v>
      </c>
      <c r="W1281" s="35" t="s">
        <v>3093</v>
      </c>
      <c r="X1281" s="35" t="s">
        <v>3093</v>
      </c>
      <c r="Y1281" s="35" t="s">
        <v>3093</v>
      </c>
      <c r="Z1281" t="s">
        <v>2528</v>
      </c>
      <c r="AA1281" s="5">
        <v>1945</v>
      </c>
      <c r="AB1281" t="s">
        <v>2529</v>
      </c>
      <c r="AC1281" t="s">
        <v>2530</v>
      </c>
      <c r="AD1281">
        <v>327</v>
      </c>
      <c r="AE1281" t="s">
        <v>44</v>
      </c>
      <c r="AF1281" t="s">
        <v>41</v>
      </c>
    </row>
    <row r="1282" spans="1:32" x14ac:dyDescent="0.3">
      <c r="A1282" s="3" t="s">
        <v>2531</v>
      </c>
      <c r="B1282" t="s">
        <v>224</v>
      </c>
      <c r="C1282" s="6" t="s">
        <v>151</v>
      </c>
      <c r="D1282" s="5">
        <v>1</v>
      </c>
      <c r="E1282" t="s">
        <v>2527</v>
      </c>
      <c r="F1282" t="s">
        <v>1925</v>
      </c>
      <c r="G1282" t="s">
        <v>3091</v>
      </c>
      <c r="H1282" t="s">
        <v>34</v>
      </c>
      <c r="I1282" s="3">
        <v>9</v>
      </c>
      <c r="J1282" t="s">
        <v>3147</v>
      </c>
      <c r="K1282" t="s">
        <v>36</v>
      </c>
      <c r="L1282" t="s">
        <v>36</v>
      </c>
      <c r="M1282" t="s">
        <v>44</v>
      </c>
      <c r="N1282" t="s">
        <v>39</v>
      </c>
      <c r="O1282" t="s">
        <v>40</v>
      </c>
      <c r="P1282" t="s">
        <v>44</v>
      </c>
      <c r="Q1282" t="s">
        <v>44</v>
      </c>
      <c r="R1282" t="s">
        <v>44</v>
      </c>
      <c r="S1282" t="s">
        <v>44</v>
      </c>
      <c r="T1282" t="s">
        <v>44</v>
      </c>
      <c r="U1282" t="s">
        <v>44</v>
      </c>
      <c r="V1282" s="35" t="s">
        <v>3093</v>
      </c>
      <c r="W1282" s="35" t="s">
        <v>3093</v>
      </c>
      <c r="X1282" s="35" t="s">
        <v>3093</v>
      </c>
      <c r="Y1282" s="35" t="s">
        <v>3093</v>
      </c>
      <c r="Z1282" t="s">
        <v>2528</v>
      </c>
      <c r="AA1282" s="5">
        <v>1945</v>
      </c>
      <c r="AB1282" t="s">
        <v>267</v>
      </c>
      <c r="AC1282" t="s">
        <v>2532</v>
      </c>
      <c r="AD1282">
        <v>327</v>
      </c>
      <c r="AE1282" t="s">
        <v>44</v>
      </c>
      <c r="AF1282" t="s">
        <v>41</v>
      </c>
    </row>
    <row r="1283" spans="1:32" x14ac:dyDescent="0.3">
      <c r="A1283" s="3" t="s">
        <v>2533</v>
      </c>
      <c r="B1283" t="s">
        <v>224</v>
      </c>
      <c r="C1283" s="6" t="s">
        <v>151</v>
      </c>
      <c r="D1283" s="5">
        <v>1</v>
      </c>
      <c r="E1283" t="s">
        <v>2527</v>
      </c>
      <c r="F1283" t="s">
        <v>1925</v>
      </c>
      <c r="G1283" t="s">
        <v>3091</v>
      </c>
      <c r="H1283" t="s">
        <v>711</v>
      </c>
      <c r="I1283" s="3" t="s">
        <v>2534</v>
      </c>
      <c r="J1283" t="s">
        <v>3147</v>
      </c>
      <c r="K1283" t="s">
        <v>36</v>
      </c>
      <c r="L1283" t="s">
        <v>36</v>
      </c>
      <c r="M1283" t="s">
        <v>44</v>
      </c>
      <c r="N1283" t="s">
        <v>39</v>
      </c>
      <c r="O1283" t="s">
        <v>40</v>
      </c>
      <c r="P1283" t="s">
        <v>44</v>
      </c>
      <c r="Q1283" t="s">
        <v>44</v>
      </c>
      <c r="R1283" t="s">
        <v>44</v>
      </c>
      <c r="S1283" t="s">
        <v>44</v>
      </c>
      <c r="T1283" t="s">
        <v>44</v>
      </c>
      <c r="U1283" t="s">
        <v>44</v>
      </c>
      <c r="V1283" s="35" t="s">
        <v>3093</v>
      </c>
      <c r="W1283" s="35" t="s">
        <v>3093</v>
      </c>
      <c r="X1283" s="35" t="s">
        <v>3093</v>
      </c>
      <c r="Y1283" s="35" t="s">
        <v>3093</v>
      </c>
      <c r="Z1283" t="s">
        <v>2528</v>
      </c>
      <c r="AA1283" s="5">
        <v>1945</v>
      </c>
      <c r="AB1283" t="s">
        <v>267</v>
      </c>
      <c r="AC1283" t="s">
        <v>2148</v>
      </c>
      <c r="AD1283">
        <v>327</v>
      </c>
      <c r="AE1283" t="s">
        <v>44</v>
      </c>
      <c r="AF1283" t="s">
        <v>41</v>
      </c>
    </row>
    <row r="1284" spans="1:32" x14ac:dyDescent="0.3">
      <c r="A1284" s="3" t="s">
        <v>2535</v>
      </c>
      <c r="B1284" t="s">
        <v>224</v>
      </c>
      <c r="C1284" s="6" t="s">
        <v>151</v>
      </c>
      <c r="D1284" s="5">
        <v>1</v>
      </c>
      <c r="E1284" t="s">
        <v>2536</v>
      </c>
      <c r="F1284" t="s">
        <v>1925</v>
      </c>
      <c r="G1284" t="s">
        <v>3091</v>
      </c>
      <c r="H1284" t="s">
        <v>711</v>
      </c>
      <c r="I1284" s="3" t="s">
        <v>2359</v>
      </c>
      <c r="J1284" t="s">
        <v>3149</v>
      </c>
      <c r="K1284" t="s">
        <v>36</v>
      </c>
      <c r="L1284" t="s">
        <v>36</v>
      </c>
      <c r="M1284" t="s">
        <v>44</v>
      </c>
      <c r="N1284" t="s">
        <v>832</v>
      </c>
      <c r="O1284" t="s">
        <v>40</v>
      </c>
      <c r="P1284" t="s">
        <v>44</v>
      </c>
      <c r="Q1284" t="s">
        <v>44</v>
      </c>
      <c r="R1284" t="s">
        <v>44</v>
      </c>
      <c r="S1284" t="s">
        <v>44</v>
      </c>
      <c r="T1284" t="s">
        <v>44</v>
      </c>
      <c r="U1284" t="s">
        <v>44</v>
      </c>
      <c r="V1284" s="35" t="s">
        <v>3093</v>
      </c>
      <c r="W1284" s="35" t="s">
        <v>3093</v>
      </c>
      <c r="X1284" s="35" t="s">
        <v>3093</v>
      </c>
      <c r="Y1284" s="35" t="s">
        <v>3093</v>
      </c>
      <c r="Z1284" t="s">
        <v>2528</v>
      </c>
      <c r="AA1284" s="5">
        <v>1945</v>
      </c>
      <c r="AC1284" t="s">
        <v>2152</v>
      </c>
      <c r="AD1284">
        <v>333</v>
      </c>
      <c r="AE1284" t="s">
        <v>44</v>
      </c>
      <c r="AF1284" t="s">
        <v>41</v>
      </c>
    </row>
    <row r="1285" spans="1:32" x14ac:dyDescent="0.3">
      <c r="A1285" s="3" t="s">
        <v>2537</v>
      </c>
      <c r="B1285" t="s">
        <v>224</v>
      </c>
      <c r="C1285" s="6" t="s">
        <v>151</v>
      </c>
      <c r="D1285" s="5">
        <v>1</v>
      </c>
      <c r="E1285" t="s">
        <v>2536</v>
      </c>
      <c r="F1285" t="s">
        <v>1925</v>
      </c>
      <c r="G1285" t="s">
        <v>3091</v>
      </c>
      <c r="H1285" t="s">
        <v>711</v>
      </c>
      <c r="I1285" s="3" t="s">
        <v>2538</v>
      </c>
      <c r="J1285" t="s">
        <v>3149</v>
      </c>
      <c r="K1285" t="s">
        <v>36</v>
      </c>
      <c r="L1285" t="s">
        <v>36</v>
      </c>
      <c r="M1285" t="s">
        <v>44</v>
      </c>
      <c r="N1285" t="s">
        <v>832</v>
      </c>
      <c r="O1285" t="s">
        <v>40</v>
      </c>
      <c r="P1285" t="s">
        <v>44</v>
      </c>
      <c r="Q1285" t="s">
        <v>44</v>
      </c>
      <c r="R1285" t="s">
        <v>44</v>
      </c>
      <c r="S1285" t="s">
        <v>44</v>
      </c>
      <c r="T1285" t="s">
        <v>44</v>
      </c>
      <c r="U1285" t="s">
        <v>44</v>
      </c>
      <c r="V1285" s="35" t="s">
        <v>3093</v>
      </c>
      <c r="W1285" s="35" t="s">
        <v>3093</v>
      </c>
      <c r="X1285" s="35" t="s">
        <v>3093</v>
      </c>
      <c r="Y1285" s="35" t="s">
        <v>3093</v>
      </c>
      <c r="Z1285" t="s">
        <v>2528</v>
      </c>
      <c r="AA1285" s="5">
        <v>1945</v>
      </c>
      <c r="AC1285" t="s">
        <v>2155</v>
      </c>
      <c r="AD1285">
        <v>333</v>
      </c>
      <c r="AE1285" t="s">
        <v>44</v>
      </c>
      <c r="AF1285" t="s">
        <v>41</v>
      </c>
    </row>
    <row r="1286" spans="1:32" x14ac:dyDescent="0.3">
      <c r="A1286" s="3" t="s">
        <v>2539</v>
      </c>
      <c r="B1286" t="s">
        <v>222</v>
      </c>
      <c r="C1286" s="6" t="s">
        <v>151</v>
      </c>
      <c r="D1286" s="5">
        <v>1</v>
      </c>
      <c r="E1286" t="s">
        <v>2536</v>
      </c>
      <c r="F1286" t="s">
        <v>1925</v>
      </c>
      <c r="G1286" t="s">
        <v>3091</v>
      </c>
      <c r="H1286" t="s">
        <v>711</v>
      </c>
      <c r="I1286" s="3" t="s">
        <v>2538</v>
      </c>
      <c r="J1286" t="s">
        <v>3149</v>
      </c>
      <c r="K1286" t="s">
        <v>36</v>
      </c>
      <c r="L1286" t="s">
        <v>36</v>
      </c>
      <c r="M1286" t="s">
        <v>44</v>
      </c>
      <c r="N1286" t="s">
        <v>832</v>
      </c>
      <c r="O1286" t="s">
        <v>40</v>
      </c>
      <c r="P1286" t="s">
        <v>44</v>
      </c>
      <c r="Q1286" t="s">
        <v>44</v>
      </c>
      <c r="R1286" t="s">
        <v>44</v>
      </c>
      <c r="S1286" t="s">
        <v>44</v>
      </c>
      <c r="T1286" t="s">
        <v>44</v>
      </c>
      <c r="U1286" t="s">
        <v>44</v>
      </c>
      <c r="V1286" s="35" t="s">
        <v>3093</v>
      </c>
      <c r="W1286" s="35" t="s">
        <v>3093</v>
      </c>
      <c r="X1286" s="35" t="s">
        <v>3093</v>
      </c>
      <c r="Y1286" s="35" t="s">
        <v>3093</v>
      </c>
      <c r="Z1286" t="s">
        <v>2528</v>
      </c>
      <c r="AA1286" s="5">
        <v>1945</v>
      </c>
      <c r="AB1286" t="s">
        <v>1321</v>
      </c>
      <c r="AC1286" t="s">
        <v>2540</v>
      </c>
      <c r="AD1286">
        <v>333</v>
      </c>
      <c r="AE1286" t="s">
        <v>44</v>
      </c>
      <c r="AF1286" t="s">
        <v>41</v>
      </c>
    </row>
    <row r="1287" spans="1:32" x14ac:dyDescent="0.3">
      <c r="A1287" s="3" t="s">
        <v>2541</v>
      </c>
      <c r="B1287" t="s">
        <v>224</v>
      </c>
      <c r="C1287" s="6" t="s">
        <v>151</v>
      </c>
      <c r="D1287" s="5">
        <v>2</v>
      </c>
      <c r="E1287" t="s">
        <v>2542</v>
      </c>
      <c r="F1287" t="s">
        <v>1925</v>
      </c>
      <c r="G1287" t="s">
        <v>3091</v>
      </c>
      <c r="H1287" t="s">
        <v>34</v>
      </c>
      <c r="I1287" s="3">
        <v>3</v>
      </c>
      <c r="J1287" t="s">
        <v>3150</v>
      </c>
      <c r="K1287" t="s">
        <v>36</v>
      </c>
      <c r="L1287" t="s">
        <v>36</v>
      </c>
      <c r="M1287" t="s">
        <v>44</v>
      </c>
      <c r="N1287" t="s">
        <v>39</v>
      </c>
      <c r="O1287" t="s">
        <v>40</v>
      </c>
      <c r="P1287" t="s">
        <v>44</v>
      </c>
      <c r="Q1287" t="s">
        <v>44</v>
      </c>
      <c r="R1287" t="s">
        <v>44</v>
      </c>
      <c r="S1287" t="s">
        <v>44</v>
      </c>
      <c r="T1287" t="s">
        <v>44</v>
      </c>
      <c r="U1287" t="s">
        <v>44</v>
      </c>
      <c r="V1287" s="35" t="s">
        <v>3093</v>
      </c>
      <c r="W1287" s="35" t="s">
        <v>3093</v>
      </c>
      <c r="X1287" s="35" t="s">
        <v>3093</v>
      </c>
      <c r="Y1287" s="35" t="s">
        <v>3093</v>
      </c>
      <c r="Z1287" t="s">
        <v>1927</v>
      </c>
      <c r="AA1287" s="5">
        <v>1952</v>
      </c>
      <c r="AB1287" t="s">
        <v>2543</v>
      </c>
      <c r="AC1287" t="s">
        <v>2544</v>
      </c>
      <c r="AD1287">
        <v>341</v>
      </c>
      <c r="AE1287" t="s">
        <v>44</v>
      </c>
      <c r="AF1287" t="s">
        <v>41</v>
      </c>
    </row>
    <row r="1288" spans="1:32" x14ac:dyDescent="0.3">
      <c r="A1288" s="3" t="s">
        <v>2545</v>
      </c>
      <c r="B1288" t="s">
        <v>224</v>
      </c>
      <c r="C1288" s="6" t="s">
        <v>151</v>
      </c>
      <c r="D1288" s="5">
        <v>1</v>
      </c>
      <c r="E1288" t="s">
        <v>2542</v>
      </c>
      <c r="F1288" t="s">
        <v>1925</v>
      </c>
      <c r="G1288" t="s">
        <v>3091</v>
      </c>
      <c r="H1288" t="s">
        <v>711</v>
      </c>
      <c r="I1288" s="3" t="s">
        <v>2546</v>
      </c>
      <c r="J1288" t="s">
        <v>3150</v>
      </c>
      <c r="K1288" t="s">
        <v>36</v>
      </c>
      <c r="L1288" t="s">
        <v>36</v>
      </c>
      <c r="M1288" t="s">
        <v>44</v>
      </c>
      <c r="N1288" t="s">
        <v>39</v>
      </c>
      <c r="O1288" t="s">
        <v>40</v>
      </c>
      <c r="P1288" t="s">
        <v>44</v>
      </c>
      <c r="Q1288" t="s">
        <v>44</v>
      </c>
      <c r="R1288" t="s">
        <v>44</v>
      </c>
      <c r="S1288" t="s">
        <v>44</v>
      </c>
      <c r="T1288" t="s">
        <v>44</v>
      </c>
      <c r="U1288" t="s">
        <v>44</v>
      </c>
      <c r="V1288" s="35" t="s">
        <v>3093</v>
      </c>
      <c r="W1288" s="35" t="s">
        <v>3093</v>
      </c>
      <c r="X1288" s="35" t="s">
        <v>3093</v>
      </c>
      <c r="Y1288" s="35" t="s">
        <v>3093</v>
      </c>
      <c r="Z1288" t="s">
        <v>1927</v>
      </c>
      <c r="AA1288" s="5">
        <v>1952</v>
      </c>
      <c r="AB1288" t="s">
        <v>2547</v>
      </c>
      <c r="AC1288" t="s">
        <v>2548</v>
      </c>
      <c r="AD1288">
        <v>341</v>
      </c>
      <c r="AE1288" t="s">
        <v>44</v>
      </c>
      <c r="AF1288" t="s">
        <v>41</v>
      </c>
    </row>
    <row r="1289" spans="1:32" x14ac:dyDescent="0.3">
      <c r="A1289" s="3" t="s">
        <v>2549</v>
      </c>
      <c r="B1289" t="s">
        <v>222</v>
      </c>
      <c r="C1289" s="6" t="s">
        <v>151</v>
      </c>
      <c r="D1289" s="5">
        <v>1</v>
      </c>
      <c r="E1289" t="s">
        <v>2542</v>
      </c>
      <c r="F1289" t="s">
        <v>1925</v>
      </c>
      <c r="G1289" t="s">
        <v>3091</v>
      </c>
      <c r="H1289" t="s">
        <v>34</v>
      </c>
      <c r="I1289" s="3">
        <v>3</v>
      </c>
      <c r="J1289" t="s">
        <v>3150</v>
      </c>
      <c r="K1289" t="s">
        <v>36</v>
      </c>
      <c r="L1289" t="s">
        <v>36</v>
      </c>
      <c r="M1289" t="s">
        <v>44</v>
      </c>
      <c r="N1289" t="s">
        <v>39</v>
      </c>
      <c r="O1289" t="s">
        <v>40</v>
      </c>
      <c r="P1289" t="s">
        <v>44</v>
      </c>
      <c r="Q1289" t="s">
        <v>44</v>
      </c>
      <c r="R1289" t="s">
        <v>44</v>
      </c>
      <c r="S1289" t="s">
        <v>44</v>
      </c>
      <c r="T1289" t="s">
        <v>44</v>
      </c>
      <c r="U1289" t="s">
        <v>44</v>
      </c>
      <c r="V1289" s="35" t="s">
        <v>3093</v>
      </c>
      <c r="W1289" s="35" t="s">
        <v>3093</v>
      </c>
      <c r="X1289" s="35" t="s">
        <v>3093</v>
      </c>
      <c r="Y1289" s="35" t="s">
        <v>3093</v>
      </c>
      <c r="Z1289" t="s">
        <v>1927</v>
      </c>
      <c r="AA1289" s="5">
        <v>1952</v>
      </c>
      <c r="AB1289" t="s">
        <v>2550</v>
      </c>
      <c r="AC1289" t="s">
        <v>2551</v>
      </c>
      <c r="AD1289">
        <v>341</v>
      </c>
      <c r="AE1289" t="s">
        <v>44</v>
      </c>
      <c r="AF1289" t="s">
        <v>41</v>
      </c>
    </row>
    <row r="1290" spans="1:32" x14ac:dyDescent="0.3">
      <c r="A1290" s="3" t="s">
        <v>2552</v>
      </c>
      <c r="B1290" t="s">
        <v>222</v>
      </c>
      <c r="C1290" s="6" t="s">
        <v>151</v>
      </c>
      <c r="D1290" s="5">
        <v>1</v>
      </c>
      <c r="E1290" t="s">
        <v>2542</v>
      </c>
      <c r="F1290" t="s">
        <v>1925</v>
      </c>
      <c r="G1290" t="s">
        <v>3091</v>
      </c>
      <c r="H1290" t="s">
        <v>34</v>
      </c>
      <c r="I1290" s="3">
        <v>4</v>
      </c>
      <c r="J1290" t="s">
        <v>3150</v>
      </c>
      <c r="K1290" t="s">
        <v>36</v>
      </c>
      <c r="L1290" t="s">
        <v>36</v>
      </c>
      <c r="M1290" t="s">
        <v>44</v>
      </c>
      <c r="N1290" t="s">
        <v>39</v>
      </c>
      <c r="O1290" t="s">
        <v>40</v>
      </c>
      <c r="P1290" t="s">
        <v>44</v>
      </c>
      <c r="Q1290" t="s">
        <v>44</v>
      </c>
      <c r="R1290" t="s">
        <v>44</v>
      </c>
      <c r="S1290" t="s">
        <v>44</v>
      </c>
      <c r="T1290" t="s">
        <v>44</v>
      </c>
      <c r="U1290" t="s">
        <v>44</v>
      </c>
      <c r="V1290" s="35" t="s">
        <v>3093</v>
      </c>
      <c r="W1290" s="35" t="s">
        <v>3093</v>
      </c>
      <c r="X1290" s="35" t="s">
        <v>3093</v>
      </c>
      <c r="Y1290" s="35" t="s">
        <v>3093</v>
      </c>
      <c r="Z1290" t="s">
        <v>1927</v>
      </c>
      <c r="AA1290" s="5">
        <v>1952</v>
      </c>
      <c r="AB1290" t="s">
        <v>2550</v>
      </c>
      <c r="AC1290" t="s">
        <v>2553</v>
      </c>
      <c r="AD1290">
        <v>341</v>
      </c>
      <c r="AE1290" t="s">
        <v>44</v>
      </c>
      <c r="AF1290" t="s">
        <v>41</v>
      </c>
    </row>
    <row r="1291" spans="1:32" x14ac:dyDescent="0.3">
      <c r="A1291" s="3" t="s">
        <v>2554</v>
      </c>
      <c r="B1291" t="s">
        <v>222</v>
      </c>
      <c r="C1291" s="6" t="s">
        <v>151</v>
      </c>
      <c r="D1291" s="5">
        <v>1</v>
      </c>
      <c r="E1291" t="s">
        <v>2542</v>
      </c>
      <c r="F1291" t="s">
        <v>1925</v>
      </c>
      <c r="G1291" t="s">
        <v>3091</v>
      </c>
      <c r="H1291" t="s">
        <v>711</v>
      </c>
      <c r="I1291" s="3" t="s">
        <v>1854</v>
      </c>
      <c r="J1291" t="s">
        <v>3150</v>
      </c>
      <c r="K1291" t="s">
        <v>36</v>
      </c>
      <c r="L1291" t="s">
        <v>36</v>
      </c>
      <c r="M1291" t="s">
        <v>44</v>
      </c>
      <c r="N1291" t="s">
        <v>39</v>
      </c>
      <c r="O1291" t="s">
        <v>40</v>
      </c>
      <c r="P1291" t="s">
        <v>44</v>
      </c>
      <c r="Q1291" t="s">
        <v>44</v>
      </c>
      <c r="R1291" t="s">
        <v>44</v>
      </c>
      <c r="S1291" t="s">
        <v>44</v>
      </c>
      <c r="T1291" t="s">
        <v>44</v>
      </c>
      <c r="U1291" t="s">
        <v>44</v>
      </c>
      <c r="V1291" s="35" t="s">
        <v>3093</v>
      </c>
      <c r="W1291" s="35" t="s">
        <v>3093</v>
      </c>
      <c r="X1291" s="35" t="s">
        <v>3093</v>
      </c>
      <c r="Y1291" s="35" t="s">
        <v>3093</v>
      </c>
      <c r="Z1291" t="s">
        <v>1927</v>
      </c>
      <c r="AA1291" s="5">
        <v>1952</v>
      </c>
      <c r="AB1291" t="s">
        <v>2550</v>
      </c>
      <c r="AC1291" t="s">
        <v>2555</v>
      </c>
      <c r="AD1291">
        <v>341</v>
      </c>
      <c r="AE1291" t="s">
        <v>44</v>
      </c>
      <c r="AF1291" t="s">
        <v>41</v>
      </c>
    </row>
    <row r="1292" spans="1:32" x14ac:dyDescent="0.3">
      <c r="A1292" t="s">
        <v>2556</v>
      </c>
      <c r="B1292" t="s">
        <v>242</v>
      </c>
      <c r="C1292" t="s">
        <v>236</v>
      </c>
      <c r="D1292" s="5">
        <v>1</v>
      </c>
      <c r="E1292" t="s">
        <v>1830</v>
      </c>
      <c r="F1292" t="s">
        <v>1831</v>
      </c>
      <c r="G1292" t="s">
        <v>3089</v>
      </c>
      <c r="H1292" t="s">
        <v>711</v>
      </c>
      <c r="I1292" s="3" t="s">
        <v>324</v>
      </c>
      <c r="J1292" t="s">
        <v>3152</v>
      </c>
      <c r="K1292" t="s">
        <v>36</v>
      </c>
      <c r="L1292" t="s">
        <v>153</v>
      </c>
      <c r="M1292" t="s">
        <v>694</v>
      </c>
      <c r="N1292" t="s">
        <v>39</v>
      </c>
      <c r="O1292" t="s">
        <v>40</v>
      </c>
      <c r="P1292" t="s">
        <v>44</v>
      </c>
      <c r="Q1292" t="s">
        <v>44</v>
      </c>
      <c r="R1292" t="s">
        <v>44</v>
      </c>
      <c r="S1292" t="s">
        <v>44</v>
      </c>
      <c r="T1292" t="s">
        <v>44</v>
      </c>
      <c r="U1292" t="s">
        <v>44</v>
      </c>
      <c r="V1292" s="35" t="s">
        <v>3093</v>
      </c>
      <c r="W1292" s="35" t="s">
        <v>3093</v>
      </c>
      <c r="X1292" s="35" t="s">
        <v>3093</v>
      </c>
      <c r="Y1292" s="35" t="s">
        <v>3093</v>
      </c>
      <c r="Z1292" t="s">
        <v>650</v>
      </c>
      <c r="AA1292" s="5">
        <v>1932</v>
      </c>
      <c r="AB1292" t="s">
        <v>2557</v>
      </c>
      <c r="AC1292" t="s">
        <v>1833</v>
      </c>
      <c r="AD1292">
        <v>38</v>
      </c>
      <c r="AE1292" t="s">
        <v>44</v>
      </c>
      <c r="AF1292" t="s">
        <v>41</v>
      </c>
    </row>
    <row r="1293" spans="1:32" x14ac:dyDescent="0.3">
      <c r="A1293" t="s">
        <v>2558</v>
      </c>
      <c r="B1293" t="s">
        <v>309</v>
      </c>
      <c r="C1293" t="s">
        <v>236</v>
      </c>
      <c r="D1293" s="5">
        <v>1</v>
      </c>
      <c r="E1293" t="s">
        <v>1830</v>
      </c>
      <c r="F1293" t="s">
        <v>1831</v>
      </c>
      <c r="G1293" t="s">
        <v>3089</v>
      </c>
      <c r="H1293" t="s">
        <v>34</v>
      </c>
      <c r="I1293" s="3" t="s">
        <v>1732</v>
      </c>
      <c r="J1293" t="s">
        <v>3152</v>
      </c>
      <c r="K1293" t="s">
        <v>36</v>
      </c>
      <c r="L1293" t="s">
        <v>153</v>
      </c>
      <c r="M1293" t="s">
        <v>694</v>
      </c>
      <c r="N1293" t="s">
        <v>39</v>
      </c>
      <c r="O1293" t="s">
        <v>40</v>
      </c>
      <c r="P1293" t="s">
        <v>44</v>
      </c>
      <c r="Q1293" t="s">
        <v>44</v>
      </c>
      <c r="R1293" t="s">
        <v>44</v>
      </c>
      <c r="S1293" t="s">
        <v>44</v>
      </c>
      <c r="T1293" t="s">
        <v>44</v>
      </c>
      <c r="U1293" t="s">
        <v>44</v>
      </c>
      <c r="V1293" s="35" t="s">
        <v>3093</v>
      </c>
      <c r="W1293" s="35" t="s">
        <v>3093</v>
      </c>
      <c r="X1293" s="35" t="s">
        <v>3093</v>
      </c>
      <c r="Y1293" s="35" t="s">
        <v>3093</v>
      </c>
      <c r="Z1293" t="s">
        <v>650</v>
      </c>
      <c r="AA1293" s="5">
        <v>1932</v>
      </c>
      <c r="AC1293" t="s">
        <v>1833</v>
      </c>
      <c r="AD1293">
        <v>42</v>
      </c>
      <c r="AE1293" t="s">
        <v>44</v>
      </c>
      <c r="AF1293" t="s">
        <v>41</v>
      </c>
    </row>
    <row r="1294" spans="1:32" x14ac:dyDescent="0.3">
      <c r="A1294" t="s">
        <v>2559</v>
      </c>
      <c r="B1294" t="s">
        <v>242</v>
      </c>
      <c r="C1294" t="s">
        <v>236</v>
      </c>
      <c r="D1294" s="5">
        <v>1</v>
      </c>
      <c r="E1294" t="s">
        <v>1830</v>
      </c>
      <c r="F1294" t="s">
        <v>1831</v>
      </c>
      <c r="G1294" t="s">
        <v>3089</v>
      </c>
      <c r="H1294" t="s">
        <v>34</v>
      </c>
      <c r="I1294" s="3" t="s">
        <v>1732</v>
      </c>
      <c r="J1294" t="s">
        <v>3152</v>
      </c>
      <c r="K1294" t="s">
        <v>36</v>
      </c>
      <c r="L1294" t="s">
        <v>153</v>
      </c>
      <c r="M1294" t="s">
        <v>694</v>
      </c>
      <c r="N1294" t="s">
        <v>39</v>
      </c>
      <c r="O1294" t="s">
        <v>40</v>
      </c>
      <c r="P1294" t="s">
        <v>44</v>
      </c>
      <c r="Q1294" t="s">
        <v>44</v>
      </c>
      <c r="R1294" t="s">
        <v>44</v>
      </c>
      <c r="S1294" t="s">
        <v>44</v>
      </c>
      <c r="T1294" t="s">
        <v>44</v>
      </c>
      <c r="U1294" t="s">
        <v>44</v>
      </c>
      <c r="V1294" s="35" t="s">
        <v>3093</v>
      </c>
      <c r="W1294" s="35" t="s">
        <v>3093</v>
      </c>
      <c r="X1294" s="35" t="s">
        <v>3093</v>
      </c>
      <c r="Y1294" s="35" t="s">
        <v>3093</v>
      </c>
      <c r="Z1294" t="s">
        <v>650</v>
      </c>
      <c r="AA1294" s="5">
        <v>1932</v>
      </c>
      <c r="AB1294" t="s">
        <v>2560</v>
      </c>
      <c r="AC1294" t="s">
        <v>1833</v>
      </c>
      <c r="AD1294">
        <v>42</v>
      </c>
      <c r="AE1294" t="s">
        <v>44</v>
      </c>
      <c r="AF1294" t="s">
        <v>41</v>
      </c>
    </row>
    <row r="1295" spans="1:32" x14ac:dyDescent="0.3">
      <c r="A1295" s="23" t="s">
        <v>2561</v>
      </c>
      <c r="B1295" t="s">
        <v>2562</v>
      </c>
      <c r="C1295" t="s">
        <v>236</v>
      </c>
      <c r="D1295">
        <v>1</v>
      </c>
      <c r="E1295" t="s">
        <v>1845</v>
      </c>
      <c r="F1295" t="s">
        <v>1710</v>
      </c>
      <c r="G1295" t="s">
        <v>3088</v>
      </c>
      <c r="H1295" t="s">
        <v>34</v>
      </c>
      <c r="I1295" s="3">
        <v>3</v>
      </c>
      <c r="J1295" t="s">
        <v>3137</v>
      </c>
      <c r="K1295" t="s">
        <v>36</v>
      </c>
      <c r="L1295" t="s">
        <v>153</v>
      </c>
      <c r="M1295" t="s">
        <v>794</v>
      </c>
      <c r="N1295" t="s">
        <v>155</v>
      </c>
      <c r="O1295" t="s">
        <v>40</v>
      </c>
      <c r="P1295" t="s">
        <v>44</v>
      </c>
      <c r="Q1295" t="s">
        <v>44</v>
      </c>
      <c r="R1295" t="s">
        <v>44</v>
      </c>
      <c r="S1295" t="s">
        <v>44</v>
      </c>
      <c r="T1295" t="s">
        <v>44</v>
      </c>
      <c r="U1295" t="s">
        <v>44</v>
      </c>
      <c r="V1295" s="35" t="s">
        <v>3093</v>
      </c>
      <c r="W1295" s="35" t="s">
        <v>3093</v>
      </c>
      <c r="X1295" s="35" t="s">
        <v>3093</v>
      </c>
      <c r="Y1295" s="35" t="s">
        <v>3093</v>
      </c>
      <c r="Z1295" t="s">
        <v>650</v>
      </c>
      <c r="AA1295">
        <v>1932</v>
      </c>
      <c r="AB1295" t="s">
        <v>2563</v>
      </c>
      <c r="AC1295" t="s">
        <v>1847</v>
      </c>
      <c r="AD1295">
        <v>14</v>
      </c>
      <c r="AE1295" t="s">
        <v>44</v>
      </c>
      <c r="AF1295" t="s">
        <v>41</v>
      </c>
    </row>
    <row r="1296" spans="1:32" x14ac:dyDescent="0.3">
      <c r="A1296" s="3" t="s">
        <v>2564</v>
      </c>
      <c r="B1296" s="4" t="s">
        <v>242</v>
      </c>
      <c r="C1296" s="6" t="s">
        <v>236</v>
      </c>
      <c r="D1296" s="5">
        <v>1</v>
      </c>
      <c r="E1296" t="s">
        <v>1865</v>
      </c>
      <c r="F1296" t="s">
        <v>1454</v>
      </c>
      <c r="G1296" t="s">
        <v>3091</v>
      </c>
      <c r="H1296" t="s">
        <v>44</v>
      </c>
      <c r="I1296" s="3" t="s">
        <v>44</v>
      </c>
      <c r="J1296" t="s">
        <v>3126</v>
      </c>
      <c r="K1296" t="s">
        <v>36</v>
      </c>
      <c r="L1296" t="s">
        <v>153</v>
      </c>
      <c r="M1296" t="s">
        <v>694</v>
      </c>
      <c r="N1296" t="s">
        <v>39</v>
      </c>
      <c r="O1296" t="s">
        <v>40</v>
      </c>
      <c r="P1296" t="s">
        <v>44</v>
      </c>
      <c r="Q1296" t="s">
        <v>44</v>
      </c>
      <c r="R1296" t="s">
        <v>44</v>
      </c>
      <c r="S1296" t="s">
        <v>44</v>
      </c>
      <c r="T1296" t="s">
        <v>44</v>
      </c>
      <c r="U1296" t="s">
        <v>44</v>
      </c>
      <c r="V1296" s="35" t="s">
        <v>3093</v>
      </c>
      <c r="W1296" s="35" t="s">
        <v>3093</v>
      </c>
      <c r="X1296" s="35" t="s">
        <v>3093</v>
      </c>
      <c r="Y1296" s="35" t="s">
        <v>3093</v>
      </c>
      <c r="Z1296" t="s">
        <v>650</v>
      </c>
      <c r="AA1296" s="5">
        <v>1934</v>
      </c>
      <c r="AB1296" t="s">
        <v>1087</v>
      </c>
      <c r="AC1296" t="s">
        <v>1455</v>
      </c>
      <c r="AD1296">
        <v>93</v>
      </c>
      <c r="AE1296" t="s">
        <v>44</v>
      </c>
      <c r="AF1296" t="s">
        <v>41</v>
      </c>
    </row>
    <row r="1297" spans="1:32" x14ac:dyDescent="0.3">
      <c r="A1297" s="3" t="s">
        <v>2565</v>
      </c>
      <c r="B1297" s="4" t="s">
        <v>1098</v>
      </c>
      <c r="C1297" s="6" t="s">
        <v>236</v>
      </c>
      <c r="D1297" s="5">
        <v>1</v>
      </c>
      <c r="E1297" t="s">
        <v>1865</v>
      </c>
      <c r="F1297" t="s">
        <v>1454</v>
      </c>
      <c r="G1297" t="s">
        <v>3091</v>
      </c>
      <c r="H1297" t="s">
        <v>44</v>
      </c>
      <c r="I1297" s="3" t="s">
        <v>44</v>
      </c>
      <c r="J1297" t="s">
        <v>3126</v>
      </c>
      <c r="K1297" t="s">
        <v>36</v>
      </c>
      <c r="L1297" t="s">
        <v>153</v>
      </c>
      <c r="M1297" t="s">
        <v>694</v>
      </c>
      <c r="N1297" t="s">
        <v>39</v>
      </c>
      <c r="O1297" t="s">
        <v>40</v>
      </c>
      <c r="P1297" t="s">
        <v>44</v>
      </c>
      <c r="Q1297" t="s">
        <v>44</v>
      </c>
      <c r="R1297" t="s">
        <v>44</v>
      </c>
      <c r="S1297" t="s">
        <v>44</v>
      </c>
      <c r="T1297" t="s">
        <v>44</v>
      </c>
      <c r="U1297" t="s">
        <v>44</v>
      </c>
      <c r="V1297" s="35" t="s">
        <v>3093</v>
      </c>
      <c r="W1297" s="35" t="s">
        <v>3093</v>
      </c>
      <c r="X1297" s="35" t="s">
        <v>3093</v>
      </c>
      <c r="Y1297" s="35" t="s">
        <v>3093</v>
      </c>
      <c r="Z1297" t="s">
        <v>650</v>
      </c>
      <c r="AA1297" s="5">
        <v>1934</v>
      </c>
      <c r="AC1297" t="s">
        <v>1455</v>
      </c>
      <c r="AD1297">
        <v>93</v>
      </c>
      <c r="AE1297" t="s">
        <v>44</v>
      </c>
      <c r="AF1297" t="s">
        <v>41</v>
      </c>
    </row>
    <row r="1298" spans="1:32" x14ac:dyDescent="0.3">
      <c r="A1298" s="3" t="s">
        <v>2566</v>
      </c>
      <c r="B1298" s="4" t="s">
        <v>309</v>
      </c>
      <c r="C1298" s="6" t="s">
        <v>236</v>
      </c>
      <c r="D1298" s="5">
        <v>5</v>
      </c>
      <c r="E1298" t="s">
        <v>1865</v>
      </c>
      <c r="F1298" t="s">
        <v>1454</v>
      </c>
      <c r="G1298" t="s">
        <v>3091</v>
      </c>
      <c r="H1298" t="s">
        <v>44</v>
      </c>
      <c r="I1298" s="3" t="s">
        <v>44</v>
      </c>
      <c r="J1298" t="s">
        <v>3126</v>
      </c>
      <c r="K1298" t="s">
        <v>36</v>
      </c>
      <c r="L1298" t="s">
        <v>153</v>
      </c>
      <c r="M1298" t="s">
        <v>694</v>
      </c>
      <c r="N1298" t="s">
        <v>39</v>
      </c>
      <c r="O1298" t="s">
        <v>40</v>
      </c>
      <c r="P1298" t="s">
        <v>44</v>
      </c>
      <c r="Q1298" t="s">
        <v>44</v>
      </c>
      <c r="R1298" t="s">
        <v>44</v>
      </c>
      <c r="S1298" t="s">
        <v>44</v>
      </c>
      <c r="T1298" t="s">
        <v>44</v>
      </c>
      <c r="U1298" t="s">
        <v>44</v>
      </c>
      <c r="V1298" s="35" t="s">
        <v>3093</v>
      </c>
      <c r="W1298" s="35" t="s">
        <v>3093</v>
      </c>
      <c r="X1298" s="35" t="s">
        <v>3093</v>
      </c>
      <c r="Y1298" s="35" t="s">
        <v>3093</v>
      </c>
      <c r="Z1298" t="s">
        <v>650</v>
      </c>
      <c r="AA1298" s="5">
        <v>1934</v>
      </c>
      <c r="AC1298" t="s">
        <v>1455</v>
      </c>
      <c r="AD1298">
        <v>93</v>
      </c>
      <c r="AE1298" t="s">
        <v>44</v>
      </c>
      <c r="AF1298" t="s">
        <v>41</v>
      </c>
    </row>
    <row r="1299" spans="1:32" x14ac:dyDescent="0.3">
      <c r="A1299" s="3" t="s">
        <v>2567</v>
      </c>
      <c r="B1299" s="4" t="s">
        <v>294</v>
      </c>
      <c r="C1299" s="6" t="s">
        <v>236</v>
      </c>
      <c r="D1299" s="5">
        <v>1</v>
      </c>
      <c r="E1299" t="s">
        <v>1865</v>
      </c>
      <c r="F1299" t="s">
        <v>1454</v>
      </c>
      <c r="G1299" t="s">
        <v>3091</v>
      </c>
      <c r="H1299" t="s">
        <v>44</v>
      </c>
      <c r="I1299" s="3" t="s">
        <v>44</v>
      </c>
      <c r="J1299" t="s">
        <v>3126</v>
      </c>
      <c r="K1299" t="s">
        <v>36</v>
      </c>
      <c r="L1299" t="s">
        <v>153</v>
      </c>
      <c r="M1299" t="s">
        <v>694</v>
      </c>
      <c r="N1299" t="s">
        <v>39</v>
      </c>
      <c r="O1299" t="s">
        <v>40</v>
      </c>
      <c r="P1299" t="s">
        <v>44</v>
      </c>
      <c r="Q1299" t="s">
        <v>44</v>
      </c>
      <c r="R1299" t="s">
        <v>44</v>
      </c>
      <c r="S1299" t="s">
        <v>44</v>
      </c>
      <c r="T1299" t="s">
        <v>44</v>
      </c>
      <c r="U1299" t="s">
        <v>44</v>
      </c>
      <c r="V1299" s="35" t="s">
        <v>3093</v>
      </c>
      <c r="W1299" s="35" t="s">
        <v>3093</v>
      </c>
      <c r="X1299" s="35" t="s">
        <v>3093</v>
      </c>
      <c r="Y1299" s="35" t="s">
        <v>3093</v>
      </c>
      <c r="Z1299" t="s">
        <v>650</v>
      </c>
      <c r="AA1299" s="5">
        <v>1934</v>
      </c>
      <c r="AC1299" t="s">
        <v>1455</v>
      </c>
      <c r="AD1299">
        <v>93</v>
      </c>
      <c r="AE1299" t="s">
        <v>44</v>
      </c>
      <c r="AF1299" t="s">
        <v>41</v>
      </c>
    </row>
    <row r="1300" spans="1:32" x14ac:dyDescent="0.3">
      <c r="A1300" s="3" t="s">
        <v>2568</v>
      </c>
      <c r="B1300" s="4" t="s">
        <v>294</v>
      </c>
      <c r="C1300" s="6" t="s">
        <v>236</v>
      </c>
      <c r="D1300" s="5">
        <v>1</v>
      </c>
      <c r="E1300" t="s">
        <v>1852</v>
      </c>
      <c r="F1300" t="s">
        <v>1454</v>
      </c>
      <c r="G1300" t="s">
        <v>3091</v>
      </c>
      <c r="H1300" t="s">
        <v>34</v>
      </c>
      <c r="I1300" s="3">
        <v>5</v>
      </c>
      <c r="J1300" t="s">
        <v>3143</v>
      </c>
      <c r="K1300" t="s">
        <v>36</v>
      </c>
      <c r="L1300" t="s">
        <v>153</v>
      </c>
      <c r="M1300" t="s">
        <v>694</v>
      </c>
      <c r="N1300" t="s">
        <v>39</v>
      </c>
      <c r="O1300" t="s">
        <v>40</v>
      </c>
      <c r="P1300" t="s">
        <v>44</v>
      </c>
      <c r="Q1300" t="s">
        <v>44</v>
      </c>
      <c r="R1300" t="s">
        <v>44</v>
      </c>
      <c r="S1300" t="s">
        <v>44</v>
      </c>
      <c r="T1300" t="s">
        <v>44</v>
      </c>
      <c r="U1300" t="s">
        <v>44</v>
      </c>
      <c r="V1300" s="35" t="s">
        <v>3093</v>
      </c>
      <c r="W1300" s="35" t="s">
        <v>3093</v>
      </c>
      <c r="X1300" s="35" t="s">
        <v>3093</v>
      </c>
      <c r="Y1300" s="35" t="s">
        <v>3093</v>
      </c>
      <c r="Z1300" t="s">
        <v>650</v>
      </c>
      <c r="AA1300" s="5">
        <v>1934</v>
      </c>
      <c r="AC1300" t="s">
        <v>1455</v>
      </c>
      <c r="AD1300">
        <v>42</v>
      </c>
      <c r="AE1300" t="s">
        <v>44</v>
      </c>
      <c r="AF1300" t="s">
        <v>41</v>
      </c>
    </row>
    <row r="1301" spans="1:32" x14ac:dyDescent="0.3">
      <c r="A1301" s="3" t="s">
        <v>2569</v>
      </c>
      <c r="B1301" s="4" t="s">
        <v>294</v>
      </c>
      <c r="C1301" s="6" t="s">
        <v>236</v>
      </c>
      <c r="D1301" s="5">
        <v>1</v>
      </c>
      <c r="E1301" t="s">
        <v>1852</v>
      </c>
      <c r="F1301" t="s">
        <v>1454</v>
      </c>
      <c r="G1301" t="s">
        <v>3091</v>
      </c>
      <c r="H1301" t="s">
        <v>44</v>
      </c>
      <c r="I1301" s="3" t="s">
        <v>44</v>
      </c>
      <c r="J1301" t="s">
        <v>3143</v>
      </c>
      <c r="K1301" t="s">
        <v>36</v>
      </c>
      <c r="L1301" t="s">
        <v>153</v>
      </c>
      <c r="M1301" t="s">
        <v>694</v>
      </c>
      <c r="N1301" t="s">
        <v>39</v>
      </c>
      <c r="O1301" t="s">
        <v>40</v>
      </c>
      <c r="P1301" t="s">
        <v>44</v>
      </c>
      <c r="Q1301" t="s">
        <v>44</v>
      </c>
      <c r="R1301" t="s">
        <v>44</v>
      </c>
      <c r="S1301" t="s">
        <v>44</v>
      </c>
      <c r="T1301" t="s">
        <v>44</v>
      </c>
      <c r="U1301" t="s">
        <v>44</v>
      </c>
      <c r="V1301" s="35" t="s">
        <v>3093</v>
      </c>
      <c r="W1301" s="35" t="s">
        <v>3093</v>
      </c>
      <c r="X1301" s="35" t="s">
        <v>3093</v>
      </c>
      <c r="Y1301" s="35" t="s">
        <v>3093</v>
      </c>
      <c r="Z1301" t="s">
        <v>650</v>
      </c>
      <c r="AA1301" s="5">
        <v>1934</v>
      </c>
      <c r="AC1301" t="s">
        <v>1455</v>
      </c>
      <c r="AD1301">
        <v>93</v>
      </c>
      <c r="AE1301" t="s">
        <v>44</v>
      </c>
      <c r="AF1301" t="s">
        <v>41</v>
      </c>
    </row>
    <row r="1302" spans="1:32" x14ac:dyDescent="0.3">
      <c r="A1302" s="3" t="s">
        <v>2570</v>
      </c>
      <c r="B1302" s="4" t="s">
        <v>1098</v>
      </c>
      <c r="C1302" s="6" t="s">
        <v>236</v>
      </c>
      <c r="D1302" s="5">
        <v>1</v>
      </c>
      <c r="E1302" t="s">
        <v>1852</v>
      </c>
      <c r="F1302" t="s">
        <v>1454</v>
      </c>
      <c r="G1302" t="s">
        <v>3091</v>
      </c>
      <c r="H1302" t="s">
        <v>6</v>
      </c>
      <c r="I1302" s="3" t="s">
        <v>1854</v>
      </c>
      <c r="J1302" t="s">
        <v>3143</v>
      </c>
      <c r="K1302" t="s">
        <v>36</v>
      </c>
      <c r="L1302" t="s">
        <v>153</v>
      </c>
      <c r="M1302" t="s">
        <v>694</v>
      </c>
      <c r="N1302" t="s">
        <v>39</v>
      </c>
      <c r="O1302" t="s">
        <v>40</v>
      </c>
      <c r="P1302" t="s">
        <v>44</v>
      </c>
      <c r="Q1302" t="s">
        <v>44</v>
      </c>
      <c r="R1302" t="s">
        <v>44</v>
      </c>
      <c r="S1302" t="s">
        <v>44</v>
      </c>
      <c r="T1302" t="s">
        <v>44</v>
      </c>
      <c r="U1302" t="s">
        <v>44</v>
      </c>
      <c r="V1302" s="35" t="s">
        <v>3093</v>
      </c>
      <c r="W1302" s="35" t="s">
        <v>3093</v>
      </c>
      <c r="X1302" s="35" t="s">
        <v>3093</v>
      </c>
      <c r="Y1302" s="35" t="s">
        <v>3093</v>
      </c>
      <c r="Z1302" t="s">
        <v>650</v>
      </c>
      <c r="AA1302" s="5">
        <v>1934</v>
      </c>
      <c r="AB1302" t="s">
        <v>2571</v>
      </c>
      <c r="AC1302" t="s">
        <v>1455</v>
      </c>
      <c r="AD1302">
        <v>42</v>
      </c>
      <c r="AE1302" t="s">
        <v>44</v>
      </c>
      <c r="AF1302" t="s">
        <v>41</v>
      </c>
    </row>
    <row r="1303" spans="1:32" x14ac:dyDescent="0.3">
      <c r="A1303" s="3" t="s">
        <v>2572</v>
      </c>
      <c r="B1303" s="4" t="s">
        <v>294</v>
      </c>
      <c r="C1303" s="6" t="s">
        <v>236</v>
      </c>
      <c r="D1303" s="5">
        <v>1</v>
      </c>
      <c r="E1303" t="s">
        <v>1852</v>
      </c>
      <c r="F1303" t="s">
        <v>1454</v>
      </c>
      <c r="G1303" t="s">
        <v>3091</v>
      </c>
      <c r="H1303" t="s">
        <v>6</v>
      </c>
      <c r="I1303" s="3" t="s">
        <v>1854</v>
      </c>
      <c r="J1303" t="s">
        <v>3143</v>
      </c>
      <c r="K1303" t="s">
        <v>36</v>
      </c>
      <c r="L1303" t="s">
        <v>153</v>
      </c>
      <c r="M1303" t="s">
        <v>694</v>
      </c>
      <c r="N1303" t="s">
        <v>39</v>
      </c>
      <c r="O1303" t="s">
        <v>40</v>
      </c>
      <c r="P1303" t="s">
        <v>44</v>
      </c>
      <c r="Q1303" t="s">
        <v>44</v>
      </c>
      <c r="R1303" t="s">
        <v>44</v>
      </c>
      <c r="S1303" t="s">
        <v>44</v>
      </c>
      <c r="T1303" t="s">
        <v>44</v>
      </c>
      <c r="U1303" t="s">
        <v>44</v>
      </c>
      <c r="V1303" s="35" t="s">
        <v>3093</v>
      </c>
      <c r="W1303" s="35" t="s">
        <v>3093</v>
      </c>
      <c r="X1303" s="35" t="s">
        <v>3093</v>
      </c>
      <c r="Y1303" s="35" t="s">
        <v>3093</v>
      </c>
      <c r="Z1303" t="s">
        <v>650</v>
      </c>
      <c r="AA1303" s="5">
        <v>1934</v>
      </c>
      <c r="AC1303" t="s">
        <v>1455</v>
      </c>
      <c r="AD1303">
        <v>42</v>
      </c>
      <c r="AE1303" t="s">
        <v>44</v>
      </c>
      <c r="AF1303" t="s">
        <v>41</v>
      </c>
    </row>
    <row r="1304" spans="1:32" x14ac:dyDescent="0.3">
      <c r="A1304" s="3" t="s">
        <v>2573</v>
      </c>
      <c r="B1304" s="4" t="s">
        <v>242</v>
      </c>
      <c r="C1304" s="6" t="s">
        <v>236</v>
      </c>
      <c r="D1304" s="5">
        <v>2</v>
      </c>
      <c r="E1304" t="s">
        <v>1856</v>
      </c>
      <c r="F1304" t="s">
        <v>1454</v>
      </c>
      <c r="G1304" t="s">
        <v>3091</v>
      </c>
      <c r="H1304" t="s">
        <v>711</v>
      </c>
      <c r="I1304" s="3" t="s">
        <v>44</v>
      </c>
      <c r="J1304" t="s">
        <v>3147</v>
      </c>
      <c r="K1304" t="s">
        <v>36</v>
      </c>
      <c r="L1304" t="s">
        <v>153</v>
      </c>
      <c r="M1304" t="s">
        <v>694</v>
      </c>
      <c r="N1304" t="s">
        <v>39</v>
      </c>
      <c r="O1304" t="s">
        <v>40</v>
      </c>
      <c r="P1304" t="s">
        <v>44</v>
      </c>
      <c r="Q1304" t="s">
        <v>44</v>
      </c>
      <c r="R1304" t="s">
        <v>44</v>
      </c>
      <c r="S1304" t="s">
        <v>44</v>
      </c>
      <c r="T1304" t="s">
        <v>44</v>
      </c>
      <c r="U1304" t="s">
        <v>44</v>
      </c>
      <c r="V1304" s="35" t="s">
        <v>3093</v>
      </c>
      <c r="W1304" s="35" t="s">
        <v>3093</v>
      </c>
      <c r="X1304" s="35" t="s">
        <v>3093</v>
      </c>
      <c r="Y1304" s="35" t="s">
        <v>3093</v>
      </c>
      <c r="Z1304" t="s">
        <v>650</v>
      </c>
      <c r="AA1304" s="5">
        <v>1934</v>
      </c>
      <c r="AB1304" t="s">
        <v>1084</v>
      </c>
      <c r="AC1304" t="s">
        <v>1455</v>
      </c>
      <c r="AD1304">
        <v>93</v>
      </c>
      <c r="AE1304" t="s">
        <v>44</v>
      </c>
      <c r="AF1304" t="s">
        <v>41</v>
      </c>
    </row>
    <row r="1305" spans="1:32" x14ac:dyDescent="0.3">
      <c r="A1305" s="3" t="s">
        <v>2574</v>
      </c>
      <c r="B1305" s="4" t="s">
        <v>252</v>
      </c>
      <c r="C1305" s="6" t="s">
        <v>236</v>
      </c>
      <c r="D1305" s="5">
        <v>1</v>
      </c>
      <c r="E1305" t="s">
        <v>1856</v>
      </c>
      <c r="F1305" t="s">
        <v>1454</v>
      </c>
      <c r="G1305" t="s">
        <v>3091</v>
      </c>
      <c r="H1305" t="s">
        <v>711</v>
      </c>
      <c r="I1305" s="3" t="s">
        <v>44</v>
      </c>
      <c r="J1305" t="s">
        <v>3147</v>
      </c>
      <c r="K1305" t="s">
        <v>36</v>
      </c>
      <c r="L1305" t="s">
        <v>153</v>
      </c>
      <c r="M1305" t="s">
        <v>694</v>
      </c>
      <c r="N1305" t="s">
        <v>39</v>
      </c>
      <c r="O1305" t="s">
        <v>40</v>
      </c>
      <c r="P1305" t="s">
        <v>41</v>
      </c>
      <c r="Q1305" t="s">
        <v>41</v>
      </c>
      <c r="R1305" t="s">
        <v>41</v>
      </c>
      <c r="S1305" t="s">
        <v>42</v>
      </c>
      <c r="T1305" t="s">
        <v>41</v>
      </c>
      <c r="U1305" t="s">
        <v>1491</v>
      </c>
      <c r="V1305">
        <v>35</v>
      </c>
      <c r="W1305">
        <v>6</v>
      </c>
      <c r="X1305">
        <v>2</v>
      </c>
      <c r="Y1305">
        <v>0</v>
      </c>
      <c r="Z1305" t="s">
        <v>650</v>
      </c>
      <c r="AA1305" s="5">
        <v>1934</v>
      </c>
      <c r="AC1305" t="s">
        <v>1455</v>
      </c>
      <c r="AD1305">
        <v>93</v>
      </c>
      <c r="AE1305" s="9" t="s">
        <v>2575</v>
      </c>
      <c r="AF1305" t="s">
        <v>42</v>
      </c>
    </row>
    <row r="1306" spans="1:32" x14ac:dyDescent="0.3">
      <c r="A1306" s="3" t="s">
        <v>2576</v>
      </c>
      <c r="B1306" s="4" t="s">
        <v>1098</v>
      </c>
      <c r="C1306" s="6" t="s">
        <v>236</v>
      </c>
      <c r="D1306" s="5">
        <v>1</v>
      </c>
      <c r="E1306" t="s">
        <v>1856</v>
      </c>
      <c r="F1306" t="s">
        <v>1454</v>
      </c>
      <c r="G1306" t="s">
        <v>3091</v>
      </c>
      <c r="H1306" t="s">
        <v>711</v>
      </c>
      <c r="I1306" s="3" t="s">
        <v>44</v>
      </c>
      <c r="J1306" t="s">
        <v>3147</v>
      </c>
      <c r="K1306" t="s">
        <v>36</v>
      </c>
      <c r="L1306" t="s">
        <v>153</v>
      </c>
      <c r="M1306" t="s">
        <v>694</v>
      </c>
      <c r="N1306" t="s">
        <v>39</v>
      </c>
      <c r="O1306" t="s">
        <v>40</v>
      </c>
      <c r="P1306" t="s">
        <v>41</v>
      </c>
      <c r="Q1306" t="s">
        <v>41</v>
      </c>
      <c r="R1306" t="s">
        <v>41</v>
      </c>
      <c r="S1306" t="s">
        <v>42</v>
      </c>
      <c r="T1306" t="s">
        <v>41</v>
      </c>
      <c r="U1306" t="s">
        <v>138</v>
      </c>
      <c r="V1306">
        <v>76</v>
      </c>
      <c r="W1306">
        <v>6</v>
      </c>
      <c r="X1306">
        <v>5</v>
      </c>
      <c r="Y1306">
        <v>0</v>
      </c>
      <c r="Z1306" t="s">
        <v>650</v>
      </c>
      <c r="AA1306" s="5">
        <v>1934</v>
      </c>
      <c r="AB1306" t="s">
        <v>2577</v>
      </c>
      <c r="AC1306" t="s">
        <v>1455</v>
      </c>
      <c r="AD1306">
        <v>93</v>
      </c>
      <c r="AE1306" s="9" t="s">
        <v>2578</v>
      </c>
      <c r="AF1306" t="s">
        <v>42</v>
      </c>
    </row>
    <row r="1307" spans="1:32" x14ac:dyDescent="0.3">
      <c r="A1307" s="3" t="s">
        <v>2579</v>
      </c>
      <c r="B1307" s="4" t="s">
        <v>2580</v>
      </c>
      <c r="C1307" s="6" t="s">
        <v>236</v>
      </c>
      <c r="D1307" s="5">
        <v>1</v>
      </c>
      <c r="E1307" t="s">
        <v>1856</v>
      </c>
      <c r="F1307" t="s">
        <v>1454</v>
      </c>
      <c r="G1307" t="s">
        <v>3091</v>
      </c>
      <c r="H1307" t="s">
        <v>711</v>
      </c>
      <c r="I1307" s="3" t="s">
        <v>44</v>
      </c>
      <c r="J1307" t="s">
        <v>3147</v>
      </c>
      <c r="K1307" t="s">
        <v>36</v>
      </c>
      <c r="L1307" t="s">
        <v>153</v>
      </c>
      <c r="M1307" t="s">
        <v>694</v>
      </c>
      <c r="N1307" t="s">
        <v>39</v>
      </c>
      <c r="O1307" t="s">
        <v>40</v>
      </c>
      <c r="P1307" t="s">
        <v>44</v>
      </c>
      <c r="Q1307" t="s">
        <v>44</v>
      </c>
      <c r="R1307" t="s">
        <v>44</v>
      </c>
      <c r="S1307" t="s">
        <v>44</v>
      </c>
      <c r="T1307" t="s">
        <v>44</v>
      </c>
      <c r="U1307" t="s">
        <v>44</v>
      </c>
      <c r="V1307" s="35" t="s">
        <v>3093</v>
      </c>
      <c r="W1307" s="35" t="s">
        <v>3093</v>
      </c>
      <c r="X1307" s="35" t="s">
        <v>3093</v>
      </c>
      <c r="Y1307" s="35" t="s">
        <v>3093</v>
      </c>
      <c r="Z1307" t="s">
        <v>650</v>
      </c>
      <c r="AA1307" s="5">
        <v>1934</v>
      </c>
      <c r="AC1307" t="s">
        <v>1455</v>
      </c>
      <c r="AD1307">
        <v>93</v>
      </c>
      <c r="AE1307" t="s">
        <v>44</v>
      </c>
      <c r="AF1307" t="s">
        <v>41</v>
      </c>
    </row>
    <row r="1308" spans="1:32" x14ac:dyDescent="0.3">
      <c r="A1308" s="3" t="s">
        <v>2581</v>
      </c>
      <c r="B1308" s="4" t="s">
        <v>309</v>
      </c>
      <c r="C1308" s="6" t="s">
        <v>236</v>
      </c>
      <c r="D1308" s="5">
        <v>2</v>
      </c>
      <c r="E1308" t="s">
        <v>1856</v>
      </c>
      <c r="F1308" t="s">
        <v>1454</v>
      </c>
      <c r="G1308" t="s">
        <v>3091</v>
      </c>
      <c r="H1308" t="s">
        <v>711</v>
      </c>
      <c r="I1308" s="3" t="s">
        <v>44</v>
      </c>
      <c r="J1308" t="s">
        <v>3147</v>
      </c>
      <c r="K1308" t="s">
        <v>36</v>
      </c>
      <c r="L1308" t="s">
        <v>153</v>
      </c>
      <c r="M1308" t="s">
        <v>694</v>
      </c>
      <c r="N1308" t="s">
        <v>39</v>
      </c>
      <c r="O1308" t="s">
        <v>40</v>
      </c>
      <c r="P1308" t="s">
        <v>44</v>
      </c>
      <c r="Q1308" t="s">
        <v>44</v>
      </c>
      <c r="R1308" t="s">
        <v>44</v>
      </c>
      <c r="S1308" t="s">
        <v>44</v>
      </c>
      <c r="T1308" t="s">
        <v>44</v>
      </c>
      <c r="U1308" t="s">
        <v>44</v>
      </c>
      <c r="V1308" s="35" t="s">
        <v>3093</v>
      </c>
      <c r="W1308" s="35" t="s">
        <v>3093</v>
      </c>
      <c r="X1308" s="35" t="s">
        <v>3093</v>
      </c>
      <c r="Y1308" s="35" t="s">
        <v>3093</v>
      </c>
      <c r="Z1308" t="s">
        <v>650</v>
      </c>
      <c r="AA1308" s="5">
        <v>1934</v>
      </c>
      <c r="AC1308" t="s">
        <v>1455</v>
      </c>
      <c r="AD1308">
        <v>93</v>
      </c>
      <c r="AE1308" t="s">
        <v>44</v>
      </c>
      <c r="AF1308" t="s">
        <v>41</v>
      </c>
    </row>
    <row r="1309" spans="1:32" x14ac:dyDescent="0.3">
      <c r="A1309" s="3" t="s">
        <v>2582</v>
      </c>
      <c r="B1309" s="4" t="s">
        <v>294</v>
      </c>
      <c r="C1309" s="6" t="s">
        <v>236</v>
      </c>
      <c r="D1309" s="5">
        <v>4</v>
      </c>
      <c r="E1309" t="s">
        <v>1856</v>
      </c>
      <c r="F1309" t="s">
        <v>1454</v>
      </c>
      <c r="G1309" t="s">
        <v>3091</v>
      </c>
      <c r="H1309" t="s">
        <v>711</v>
      </c>
      <c r="I1309" s="3" t="s">
        <v>44</v>
      </c>
      <c r="J1309" t="s">
        <v>3147</v>
      </c>
      <c r="K1309" t="s">
        <v>36</v>
      </c>
      <c r="L1309" t="s">
        <v>153</v>
      </c>
      <c r="M1309" t="s">
        <v>694</v>
      </c>
      <c r="N1309" t="s">
        <v>39</v>
      </c>
      <c r="O1309" t="s">
        <v>40</v>
      </c>
      <c r="P1309" t="s">
        <v>44</v>
      </c>
      <c r="Q1309" t="s">
        <v>44</v>
      </c>
      <c r="R1309" t="s">
        <v>44</v>
      </c>
      <c r="S1309" t="s">
        <v>44</v>
      </c>
      <c r="T1309" t="s">
        <v>44</v>
      </c>
      <c r="U1309" t="s">
        <v>44</v>
      </c>
      <c r="V1309" s="35" t="s">
        <v>3093</v>
      </c>
      <c r="W1309" s="35" t="s">
        <v>3093</v>
      </c>
      <c r="X1309" s="35" t="s">
        <v>3093</v>
      </c>
      <c r="Y1309" s="35" t="s">
        <v>3093</v>
      </c>
      <c r="Z1309" t="s">
        <v>650</v>
      </c>
      <c r="AA1309" s="5">
        <v>1934</v>
      </c>
      <c r="AC1309" t="s">
        <v>1455</v>
      </c>
      <c r="AD1309">
        <v>93</v>
      </c>
      <c r="AE1309" t="s">
        <v>44</v>
      </c>
      <c r="AF1309" t="s">
        <v>41</v>
      </c>
    </row>
    <row r="1310" spans="1:32" x14ac:dyDescent="0.3">
      <c r="A1310" s="3" t="s">
        <v>2583</v>
      </c>
      <c r="B1310" s="4" t="s">
        <v>242</v>
      </c>
      <c r="C1310" s="6" t="s">
        <v>236</v>
      </c>
      <c r="D1310" s="5">
        <v>1</v>
      </c>
      <c r="E1310" t="s">
        <v>1860</v>
      </c>
      <c r="F1310" t="s">
        <v>1472</v>
      </c>
      <c r="G1310" t="s">
        <v>3091</v>
      </c>
      <c r="H1310" t="s">
        <v>44</v>
      </c>
      <c r="I1310" s="3" t="s">
        <v>44</v>
      </c>
      <c r="J1310" t="s">
        <v>3149</v>
      </c>
      <c r="K1310" t="s">
        <v>36</v>
      </c>
      <c r="L1310" t="s">
        <v>153</v>
      </c>
      <c r="M1310" t="s">
        <v>655</v>
      </c>
      <c r="N1310" t="s">
        <v>39</v>
      </c>
      <c r="O1310" t="s">
        <v>40</v>
      </c>
      <c r="P1310" t="s">
        <v>44</v>
      </c>
      <c r="Q1310" t="s">
        <v>44</v>
      </c>
      <c r="R1310" t="s">
        <v>44</v>
      </c>
      <c r="S1310" t="s">
        <v>44</v>
      </c>
      <c r="T1310" t="s">
        <v>44</v>
      </c>
      <c r="U1310" t="s">
        <v>44</v>
      </c>
      <c r="V1310" s="35" t="s">
        <v>3093</v>
      </c>
      <c r="W1310" s="35" t="s">
        <v>3093</v>
      </c>
      <c r="X1310" s="35" t="s">
        <v>3093</v>
      </c>
      <c r="Y1310" s="35" t="s">
        <v>3093</v>
      </c>
      <c r="Z1310" t="s">
        <v>650</v>
      </c>
      <c r="AA1310" s="5">
        <v>1929</v>
      </c>
      <c r="AB1310" t="s">
        <v>1087</v>
      </c>
      <c r="AC1310" t="s">
        <v>1474</v>
      </c>
      <c r="AD1310">
        <v>116</v>
      </c>
      <c r="AE1310" t="s">
        <v>44</v>
      </c>
      <c r="AF1310" t="s">
        <v>41</v>
      </c>
    </row>
    <row r="1311" spans="1:32" x14ac:dyDescent="0.3">
      <c r="A1311" s="3" t="s">
        <v>2584</v>
      </c>
      <c r="B1311" s="4" t="s">
        <v>242</v>
      </c>
      <c r="C1311" s="6" t="s">
        <v>236</v>
      </c>
      <c r="D1311" s="5">
        <v>1</v>
      </c>
      <c r="E1311" t="s">
        <v>2005</v>
      </c>
      <c r="F1311" t="s">
        <v>1472</v>
      </c>
      <c r="G1311" t="s">
        <v>3091</v>
      </c>
      <c r="H1311" t="s">
        <v>711</v>
      </c>
      <c r="I1311" s="3" t="s">
        <v>44</v>
      </c>
      <c r="J1311" t="s">
        <v>3129</v>
      </c>
      <c r="K1311" t="s">
        <v>36</v>
      </c>
      <c r="L1311" t="s">
        <v>153</v>
      </c>
      <c r="M1311" t="s">
        <v>655</v>
      </c>
      <c r="N1311" t="s">
        <v>832</v>
      </c>
      <c r="O1311" t="s">
        <v>40</v>
      </c>
      <c r="P1311" t="s">
        <v>44</v>
      </c>
      <c r="Q1311" t="s">
        <v>44</v>
      </c>
      <c r="R1311" t="s">
        <v>44</v>
      </c>
      <c r="S1311" t="s">
        <v>44</v>
      </c>
      <c r="T1311" t="s">
        <v>44</v>
      </c>
      <c r="U1311" t="s">
        <v>44</v>
      </c>
      <c r="V1311" s="35" t="s">
        <v>3093</v>
      </c>
      <c r="W1311" s="35" t="s">
        <v>3093</v>
      </c>
      <c r="X1311" s="35" t="s">
        <v>3093</v>
      </c>
      <c r="Y1311" s="35" t="s">
        <v>3093</v>
      </c>
      <c r="Z1311" t="s">
        <v>650</v>
      </c>
      <c r="AA1311" s="5">
        <v>1929</v>
      </c>
      <c r="AB1311" t="s">
        <v>1087</v>
      </c>
      <c r="AC1311" t="s">
        <v>1474</v>
      </c>
      <c r="AD1311">
        <v>116</v>
      </c>
      <c r="AE1311" t="s">
        <v>44</v>
      </c>
      <c r="AF1311" t="s">
        <v>41</v>
      </c>
    </row>
    <row r="1312" spans="1:32" x14ac:dyDescent="0.3">
      <c r="A1312" s="3" t="s">
        <v>2585</v>
      </c>
      <c r="B1312" s="4" t="s">
        <v>242</v>
      </c>
      <c r="C1312" s="6" t="s">
        <v>236</v>
      </c>
      <c r="D1312" s="5">
        <v>1</v>
      </c>
      <c r="E1312" t="s">
        <v>1862</v>
      </c>
      <c r="F1312" t="s">
        <v>1472</v>
      </c>
      <c r="G1312" t="s">
        <v>3091</v>
      </c>
      <c r="H1312" t="s">
        <v>711</v>
      </c>
      <c r="I1312" s="3" t="s">
        <v>44</v>
      </c>
      <c r="J1312" t="s">
        <v>3126</v>
      </c>
      <c r="K1312" t="s">
        <v>36</v>
      </c>
      <c r="L1312" t="s">
        <v>153</v>
      </c>
      <c r="M1312" t="s">
        <v>655</v>
      </c>
      <c r="N1312" t="s">
        <v>39</v>
      </c>
      <c r="O1312" t="s">
        <v>40</v>
      </c>
      <c r="P1312" t="s">
        <v>44</v>
      </c>
      <c r="Q1312" t="s">
        <v>44</v>
      </c>
      <c r="R1312" t="s">
        <v>44</v>
      </c>
      <c r="S1312" t="s">
        <v>44</v>
      </c>
      <c r="T1312" t="s">
        <v>44</v>
      </c>
      <c r="U1312" t="s">
        <v>44</v>
      </c>
      <c r="V1312" s="35" t="s">
        <v>3093</v>
      </c>
      <c r="W1312" s="35" t="s">
        <v>3093</v>
      </c>
      <c r="X1312" s="35" t="s">
        <v>3093</v>
      </c>
      <c r="Y1312" s="35" t="s">
        <v>3093</v>
      </c>
      <c r="Z1312" t="s">
        <v>650</v>
      </c>
      <c r="AA1312" s="5">
        <v>1929</v>
      </c>
      <c r="AB1312" t="s">
        <v>1084</v>
      </c>
      <c r="AC1312" t="s">
        <v>1474</v>
      </c>
      <c r="AD1312">
        <v>116</v>
      </c>
      <c r="AE1312" t="s">
        <v>44</v>
      </c>
      <c r="AF1312" t="s">
        <v>41</v>
      </c>
    </row>
    <row r="1313" spans="1:32" x14ac:dyDescent="0.3">
      <c r="A1313" s="3" t="s">
        <v>2586</v>
      </c>
      <c r="B1313" s="4" t="s">
        <v>309</v>
      </c>
      <c r="C1313" s="6" t="s">
        <v>236</v>
      </c>
      <c r="D1313" s="5">
        <v>1</v>
      </c>
      <c r="E1313" t="s">
        <v>1862</v>
      </c>
      <c r="F1313" t="s">
        <v>1472</v>
      </c>
      <c r="G1313" t="s">
        <v>3091</v>
      </c>
      <c r="H1313" t="s">
        <v>711</v>
      </c>
      <c r="I1313" s="3" t="s">
        <v>44</v>
      </c>
      <c r="J1313" t="s">
        <v>3126</v>
      </c>
      <c r="K1313" t="s">
        <v>36</v>
      </c>
      <c r="L1313" t="s">
        <v>153</v>
      </c>
      <c r="M1313" t="s">
        <v>655</v>
      </c>
      <c r="N1313" t="s">
        <v>39</v>
      </c>
      <c r="O1313" t="s">
        <v>40</v>
      </c>
      <c r="P1313" t="s">
        <v>44</v>
      </c>
      <c r="Q1313" t="s">
        <v>44</v>
      </c>
      <c r="R1313" t="s">
        <v>44</v>
      </c>
      <c r="S1313" t="s">
        <v>44</v>
      </c>
      <c r="T1313" t="s">
        <v>44</v>
      </c>
      <c r="U1313" t="s">
        <v>44</v>
      </c>
      <c r="V1313" s="35" t="s">
        <v>3093</v>
      </c>
      <c r="W1313" s="35" t="s">
        <v>3093</v>
      </c>
      <c r="X1313" s="35" t="s">
        <v>3093</v>
      </c>
      <c r="Y1313" s="35" t="s">
        <v>3093</v>
      </c>
      <c r="Z1313" t="s">
        <v>650</v>
      </c>
      <c r="AA1313" s="5">
        <v>1929</v>
      </c>
      <c r="AC1313" t="s">
        <v>1474</v>
      </c>
      <c r="AD1313">
        <v>116</v>
      </c>
      <c r="AE1313" t="s">
        <v>44</v>
      </c>
      <c r="AF1313" t="s">
        <v>41</v>
      </c>
    </row>
    <row r="1314" spans="1:32" x14ac:dyDescent="0.3">
      <c r="A1314" s="3" t="s">
        <v>2587</v>
      </c>
      <c r="B1314" s="4" t="s">
        <v>1026</v>
      </c>
      <c r="C1314" s="6" t="s">
        <v>236</v>
      </c>
      <c r="D1314" s="5">
        <v>1</v>
      </c>
      <c r="E1314" t="s">
        <v>1862</v>
      </c>
      <c r="F1314" t="s">
        <v>1472</v>
      </c>
      <c r="G1314" t="s">
        <v>3091</v>
      </c>
      <c r="H1314" t="s">
        <v>711</v>
      </c>
      <c r="I1314" s="3" t="s">
        <v>44</v>
      </c>
      <c r="J1314" t="s">
        <v>3126</v>
      </c>
      <c r="K1314" t="s">
        <v>36</v>
      </c>
      <c r="L1314" t="s">
        <v>153</v>
      </c>
      <c r="M1314" t="s">
        <v>655</v>
      </c>
      <c r="N1314" t="s">
        <v>39</v>
      </c>
      <c r="O1314" t="s">
        <v>40</v>
      </c>
      <c r="P1314" t="s">
        <v>44</v>
      </c>
      <c r="Q1314" t="s">
        <v>44</v>
      </c>
      <c r="R1314" t="s">
        <v>44</v>
      </c>
      <c r="S1314" t="s">
        <v>44</v>
      </c>
      <c r="T1314" t="s">
        <v>44</v>
      </c>
      <c r="U1314" t="s">
        <v>44</v>
      </c>
      <c r="V1314" s="35" t="s">
        <v>3093</v>
      </c>
      <c r="W1314" s="35" t="s">
        <v>3093</v>
      </c>
      <c r="X1314" s="35" t="s">
        <v>3093</v>
      </c>
      <c r="Y1314" s="35" t="s">
        <v>3093</v>
      </c>
      <c r="Z1314" t="s">
        <v>650</v>
      </c>
      <c r="AA1314" s="5">
        <v>1929</v>
      </c>
      <c r="AC1314" t="s">
        <v>1474</v>
      </c>
      <c r="AD1314">
        <v>116</v>
      </c>
      <c r="AE1314" t="s">
        <v>44</v>
      </c>
      <c r="AF1314" t="s">
        <v>41</v>
      </c>
    </row>
    <row r="1315" spans="1:32" x14ac:dyDescent="0.3">
      <c r="A1315" s="3" t="s">
        <v>2588</v>
      </c>
      <c r="B1315" s="4" t="s">
        <v>236</v>
      </c>
      <c r="C1315" s="6" t="s">
        <v>236</v>
      </c>
      <c r="D1315" s="5">
        <v>1</v>
      </c>
      <c r="E1315" t="s">
        <v>1862</v>
      </c>
      <c r="F1315" t="s">
        <v>1472</v>
      </c>
      <c r="G1315" t="s">
        <v>3091</v>
      </c>
      <c r="H1315" t="s">
        <v>711</v>
      </c>
      <c r="I1315" s="3" t="s">
        <v>44</v>
      </c>
      <c r="J1315" t="s">
        <v>3126</v>
      </c>
      <c r="K1315" t="s">
        <v>36</v>
      </c>
      <c r="L1315" t="s">
        <v>153</v>
      </c>
      <c r="M1315" t="s">
        <v>655</v>
      </c>
      <c r="N1315" t="s">
        <v>39</v>
      </c>
      <c r="O1315" t="s">
        <v>40</v>
      </c>
      <c r="P1315" t="s">
        <v>41</v>
      </c>
      <c r="Q1315" t="s">
        <v>41</v>
      </c>
      <c r="R1315" t="s">
        <v>41</v>
      </c>
      <c r="S1315" t="s">
        <v>42</v>
      </c>
      <c r="T1315" t="s">
        <v>41</v>
      </c>
      <c r="U1315" t="s">
        <v>1495</v>
      </c>
      <c r="V1315" s="35" t="s">
        <v>3093</v>
      </c>
      <c r="W1315" s="35" t="s">
        <v>3093</v>
      </c>
      <c r="X1315" s="35" t="s">
        <v>3093</v>
      </c>
      <c r="Y1315" s="35" t="s">
        <v>3093</v>
      </c>
      <c r="Z1315" t="s">
        <v>650</v>
      </c>
      <c r="AA1315" s="5">
        <v>1929</v>
      </c>
      <c r="AC1315" t="s">
        <v>1474</v>
      </c>
      <c r="AD1315">
        <v>116</v>
      </c>
      <c r="AE1315" t="s">
        <v>44</v>
      </c>
      <c r="AF1315" t="s">
        <v>41</v>
      </c>
    </row>
    <row r="1316" spans="1:32" x14ac:dyDescent="0.3">
      <c r="A1316" s="3" t="s">
        <v>2589</v>
      </c>
      <c r="B1316" s="4" t="s">
        <v>780</v>
      </c>
      <c r="C1316" s="6" t="s">
        <v>236</v>
      </c>
      <c r="D1316" s="5">
        <v>1</v>
      </c>
      <c r="E1316" t="s">
        <v>1865</v>
      </c>
      <c r="F1316" t="s">
        <v>646</v>
      </c>
      <c r="G1316" t="s">
        <v>3090</v>
      </c>
      <c r="H1316" t="s">
        <v>34</v>
      </c>
      <c r="I1316" s="3" t="s">
        <v>1732</v>
      </c>
      <c r="J1316" t="s">
        <v>3126</v>
      </c>
      <c r="K1316" t="s">
        <v>36</v>
      </c>
      <c r="L1316" t="s">
        <v>153</v>
      </c>
      <c r="M1316" t="s">
        <v>2009</v>
      </c>
      <c r="N1316" t="s">
        <v>709</v>
      </c>
      <c r="O1316" t="s">
        <v>40</v>
      </c>
      <c r="P1316" t="s">
        <v>44</v>
      </c>
      <c r="Q1316" t="s">
        <v>44</v>
      </c>
      <c r="R1316" t="s">
        <v>44</v>
      </c>
      <c r="S1316" t="s">
        <v>44</v>
      </c>
      <c r="T1316" t="s">
        <v>44</v>
      </c>
      <c r="U1316" t="s">
        <v>44</v>
      </c>
      <c r="V1316" s="35" t="s">
        <v>3093</v>
      </c>
      <c r="W1316" s="35" t="s">
        <v>3093</v>
      </c>
      <c r="X1316" s="35" t="s">
        <v>3093</v>
      </c>
      <c r="Y1316" s="35" t="s">
        <v>3093</v>
      </c>
      <c r="Z1316" t="s">
        <v>650</v>
      </c>
      <c r="AA1316" s="5">
        <v>1933</v>
      </c>
      <c r="AC1316" t="s">
        <v>651</v>
      </c>
      <c r="AD1316">
        <v>72</v>
      </c>
      <c r="AE1316" t="s">
        <v>44</v>
      </c>
      <c r="AF1316" t="s">
        <v>41</v>
      </c>
    </row>
    <row r="1317" spans="1:32" x14ac:dyDescent="0.3">
      <c r="A1317" s="3" t="s">
        <v>2590</v>
      </c>
      <c r="B1317" s="4" t="s">
        <v>294</v>
      </c>
      <c r="C1317" s="6" t="s">
        <v>236</v>
      </c>
      <c r="D1317" s="5">
        <v>1</v>
      </c>
      <c r="E1317" t="s">
        <v>1865</v>
      </c>
      <c r="F1317" t="s">
        <v>646</v>
      </c>
      <c r="G1317" t="s">
        <v>3090</v>
      </c>
      <c r="H1317" t="s">
        <v>34</v>
      </c>
      <c r="I1317" s="3" t="s">
        <v>647</v>
      </c>
      <c r="J1317" t="s">
        <v>3126</v>
      </c>
      <c r="K1317" t="s">
        <v>36</v>
      </c>
      <c r="L1317" t="s">
        <v>153</v>
      </c>
      <c r="M1317" t="s">
        <v>2009</v>
      </c>
      <c r="N1317" t="s">
        <v>709</v>
      </c>
      <c r="O1317" t="s">
        <v>40</v>
      </c>
      <c r="P1317" t="s">
        <v>44</v>
      </c>
      <c r="Q1317" t="s">
        <v>44</v>
      </c>
      <c r="R1317" t="s">
        <v>44</v>
      </c>
      <c r="S1317" t="s">
        <v>44</v>
      </c>
      <c r="T1317" t="s">
        <v>44</v>
      </c>
      <c r="U1317" t="s">
        <v>44</v>
      </c>
      <c r="V1317" s="35" t="s">
        <v>3093</v>
      </c>
      <c r="W1317" s="35" t="s">
        <v>3093</v>
      </c>
      <c r="X1317" s="35" t="s">
        <v>3093</v>
      </c>
      <c r="Y1317" s="35" t="s">
        <v>3093</v>
      </c>
      <c r="Z1317" t="s">
        <v>650</v>
      </c>
      <c r="AA1317" s="5">
        <v>1933</v>
      </c>
      <c r="AC1317" t="s">
        <v>651</v>
      </c>
      <c r="AD1317">
        <v>72</v>
      </c>
      <c r="AE1317" t="s">
        <v>44</v>
      </c>
      <c r="AF1317" t="s">
        <v>41</v>
      </c>
    </row>
    <row r="1318" spans="1:32" x14ac:dyDescent="0.3">
      <c r="A1318" s="3" t="s">
        <v>2591</v>
      </c>
      <c r="B1318" s="4" t="s">
        <v>691</v>
      </c>
      <c r="C1318" s="6" t="s">
        <v>236</v>
      </c>
      <c r="D1318" s="5">
        <v>1</v>
      </c>
      <c r="E1318" t="s">
        <v>1865</v>
      </c>
      <c r="F1318" t="s">
        <v>646</v>
      </c>
      <c r="G1318" t="s">
        <v>3090</v>
      </c>
      <c r="H1318" t="s">
        <v>711</v>
      </c>
      <c r="I1318" s="3" t="s">
        <v>1854</v>
      </c>
      <c r="J1318" t="s">
        <v>3126</v>
      </c>
      <c r="K1318" t="s">
        <v>36</v>
      </c>
      <c r="L1318" t="s">
        <v>153</v>
      </c>
      <c r="M1318" t="s">
        <v>1866</v>
      </c>
      <c r="N1318" t="s">
        <v>155</v>
      </c>
      <c r="O1318" t="s">
        <v>40</v>
      </c>
      <c r="P1318" t="s">
        <v>44</v>
      </c>
      <c r="Q1318" t="s">
        <v>44</v>
      </c>
      <c r="R1318" t="s">
        <v>44</v>
      </c>
      <c r="S1318" t="s">
        <v>44</v>
      </c>
      <c r="T1318" t="s">
        <v>44</v>
      </c>
      <c r="U1318" t="s">
        <v>44</v>
      </c>
      <c r="V1318" s="35" t="s">
        <v>3093</v>
      </c>
      <c r="W1318" s="35" t="s">
        <v>3093</v>
      </c>
      <c r="X1318" s="35" t="s">
        <v>3093</v>
      </c>
      <c r="Y1318" s="35" t="s">
        <v>3093</v>
      </c>
      <c r="Z1318" t="s">
        <v>650</v>
      </c>
      <c r="AA1318" s="5">
        <v>1933</v>
      </c>
      <c r="AC1318" t="s">
        <v>651</v>
      </c>
      <c r="AD1318">
        <v>88</v>
      </c>
      <c r="AE1318" t="s">
        <v>44</v>
      </c>
      <c r="AF1318" t="s">
        <v>41</v>
      </c>
    </row>
    <row r="1319" spans="1:32" x14ac:dyDescent="0.3">
      <c r="A1319" s="3" t="s">
        <v>2592</v>
      </c>
      <c r="B1319" s="4" t="s">
        <v>242</v>
      </c>
      <c r="C1319" s="6" t="s">
        <v>236</v>
      </c>
      <c r="D1319" s="5">
        <v>1</v>
      </c>
      <c r="E1319" t="s">
        <v>1865</v>
      </c>
      <c r="F1319" t="s">
        <v>646</v>
      </c>
      <c r="G1319" t="s">
        <v>3090</v>
      </c>
      <c r="H1319" t="s">
        <v>711</v>
      </c>
      <c r="I1319" s="3" t="s">
        <v>1854</v>
      </c>
      <c r="J1319" t="s">
        <v>3126</v>
      </c>
      <c r="K1319" t="s">
        <v>36</v>
      </c>
      <c r="L1319" t="s">
        <v>153</v>
      </c>
      <c r="M1319" t="s">
        <v>1866</v>
      </c>
      <c r="N1319" t="s">
        <v>155</v>
      </c>
      <c r="O1319" t="s">
        <v>40</v>
      </c>
      <c r="P1319" t="s">
        <v>44</v>
      </c>
      <c r="Q1319" t="s">
        <v>44</v>
      </c>
      <c r="R1319" t="s">
        <v>44</v>
      </c>
      <c r="S1319" t="s">
        <v>44</v>
      </c>
      <c r="T1319" t="s">
        <v>44</v>
      </c>
      <c r="U1319" t="s">
        <v>44</v>
      </c>
      <c r="V1319" s="35" t="s">
        <v>3093</v>
      </c>
      <c r="W1319" s="35" t="s">
        <v>3093</v>
      </c>
      <c r="X1319" s="35" t="s">
        <v>3093</v>
      </c>
      <c r="Y1319" s="35" t="s">
        <v>3093</v>
      </c>
      <c r="Z1319" t="s">
        <v>650</v>
      </c>
      <c r="AA1319" s="5">
        <v>1933</v>
      </c>
      <c r="AB1319" t="s">
        <v>1084</v>
      </c>
      <c r="AC1319" t="s">
        <v>651</v>
      </c>
      <c r="AD1319">
        <v>88</v>
      </c>
      <c r="AE1319" t="s">
        <v>44</v>
      </c>
      <c r="AF1319" t="s">
        <v>41</v>
      </c>
    </row>
    <row r="1320" spans="1:32" x14ac:dyDescent="0.3">
      <c r="A1320" s="3" t="s">
        <v>2593</v>
      </c>
      <c r="B1320" s="4" t="s">
        <v>242</v>
      </c>
      <c r="C1320" s="6" t="s">
        <v>236</v>
      </c>
      <c r="D1320" s="5">
        <v>2</v>
      </c>
      <c r="E1320" t="s">
        <v>1865</v>
      </c>
      <c r="F1320" t="s">
        <v>646</v>
      </c>
      <c r="G1320" t="s">
        <v>3090</v>
      </c>
      <c r="H1320" t="s">
        <v>34</v>
      </c>
      <c r="I1320" s="3" t="s">
        <v>658</v>
      </c>
      <c r="J1320" t="s">
        <v>3126</v>
      </c>
      <c r="K1320" t="s">
        <v>36</v>
      </c>
      <c r="L1320" t="s">
        <v>153</v>
      </c>
      <c r="M1320" t="s">
        <v>1866</v>
      </c>
      <c r="N1320" t="s">
        <v>155</v>
      </c>
      <c r="O1320" t="s">
        <v>40</v>
      </c>
      <c r="P1320" t="s">
        <v>44</v>
      </c>
      <c r="Q1320" t="s">
        <v>44</v>
      </c>
      <c r="R1320" t="s">
        <v>44</v>
      </c>
      <c r="S1320" t="s">
        <v>44</v>
      </c>
      <c r="T1320" t="s">
        <v>44</v>
      </c>
      <c r="U1320" t="s">
        <v>44</v>
      </c>
      <c r="V1320" s="35" t="s">
        <v>3093</v>
      </c>
      <c r="W1320" s="35" t="s">
        <v>3093</v>
      </c>
      <c r="X1320" s="35" t="s">
        <v>3093</v>
      </c>
      <c r="Y1320" s="35" t="s">
        <v>3093</v>
      </c>
      <c r="Z1320" t="s">
        <v>650</v>
      </c>
      <c r="AA1320" s="5">
        <v>1933</v>
      </c>
      <c r="AB1320" t="s">
        <v>1087</v>
      </c>
      <c r="AC1320" t="s">
        <v>651</v>
      </c>
      <c r="AD1320">
        <v>88</v>
      </c>
      <c r="AE1320" t="s">
        <v>44</v>
      </c>
      <c r="AF1320" t="s">
        <v>41</v>
      </c>
    </row>
    <row r="1321" spans="1:32" x14ac:dyDescent="0.3">
      <c r="A1321" s="3" t="s">
        <v>2594</v>
      </c>
      <c r="B1321" s="4" t="s">
        <v>242</v>
      </c>
      <c r="C1321" s="6" t="s">
        <v>236</v>
      </c>
      <c r="D1321" s="5">
        <v>1</v>
      </c>
      <c r="E1321" t="s">
        <v>1865</v>
      </c>
      <c r="F1321" t="s">
        <v>646</v>
      </c>
      <c r="G1321" t="s">
        <v>3090</v>
      </c>
      <c r="H1321" t="s">
        <v>711</v>
      </c>
      <c r="I1321" s="3" t="s">
        <v>1854</v>
      </c>
      <c r="J1321" t="s">
        <v>3126</v>
      </c>
      <c r="K1321" t="s">
        <v>36</v>
      </c>
      <c r="L1321" t="s">
        <v>153</v>
      </c>
      <c r="M1321" t="s">
        <v>1866</v>
      </c>
      <c r="N1321" t="s">
        <v>155</v>
      </c>
      <c r="O1321" t="s">
        <v>40</v>
      </c>
      <c r="P1321" t="s">
        <v>44</v>
      </c>
      <c r="Q1321" t="s">
        <v>44</v>
      </c>
      <c r="R1321" t="s">
        <v>44</v>
      </c>
      <c r="S1321" t="s">
        <v>44</v>
      </c>
      <c r="T1321" t="s">
        <v>44</v>
      </c>
      <c r="U1321" t="s">
        <v>44</v>
      </c>
      <c r="V1321" s="35" t="s">
        <v>3093</v>
      </c>
      <c r="W1321" s="35" t="s">
        <v>3093</v>
      </c>
      <c r="X1321" s="35" t="s">
        <v>3093</v>
      </c>
      <c r="Y1321" s="35" t="s">
        <v>3093</v>
      </c>
      <c r="Z1321" t="s">
        <v>650</v>
      </c>
      <c r="AA1321" s="5">
        <v>1933</v>
      </c>
      <c r="AB1321" t="s">
        <v>1087</v>
      </c>
      <c r="AC1321" t="s">
        <v>651</v>
      </c>
      <c r="AD1321">
        <v>88</v>
      </c>
      <c r="AE1321" t="s">
        <v>44</v>
      </c>
      <c r="AF1321" t="s">
        <v>41</v>
      </c>
    </row>
    <row r="1322" spans="1:32" x14ac:dyDescent="0.3">
      <c r="A1322" s="3" t="s">
        <v>2595</v>
      </c>
      <c r="B1322" s="4" t="s">
        <v>1098</v>
      </c>
      <c r="C1322" s="6" t="s">
        <v>236</v>
      </c>
      <c r="D1322" s="5">
        <v>2</v>
      </c>
      <c r="E1322" t="s">
        <v>1865</v>
      </c>
      <c r="F1322" t="s">
        <v>646</v>
      </c>
      <c r="G1322" t="s">
        <v>3090</v>
      </c>
      <c r="H1322" t="s">
        <v>711</v>
      </c>
      <c r="I1322" s="3" t="s">
        <v>1854</v>
      </c>
      <c r="J1322" t="s">
        <v>3126</v>
      </c>
      <c r="K1322" t="s">
        <v>36</v>
      </c>
      <c r="L1322" t="s">
        <v>153</v>
      </c>
      <c r="M1322" t="s">
        <v>1866</v>
      </c>
      <c r="N1322" t="s">
        <v>155</v>
      </c>
      <c r="O1322" t="s">
        <v>40</v>
      </c>
      <c r="P1322" t="s">
        <v>44</v>
      </c>
      <c r="Q1322" t="s">
        <v>44</v>
      </c>
      <c r="R1322" t="s">
        <v>44</v>
      </c>
      <c r="S1322" t="s">
        <v>44</v>
      </c>
      <c r="T1322" t="s">
        <v>44</v>
      </c>
      <c r="U1322" t="s">
        <v>44</v>
      </c>
      <c r="V1322" s="35" t="s">
        <v>3093</v>
      </c>
      <c r="W1322" s="35" t="s">
        <v>3093</v>
      </c>
      <c r="X1322" s="35" t="s">
        <v>3093</v>
      </c>
      <c r="Y1322" s="35" t="s">
        <v>3093</v>
      </c>
      <c r="Z1322" t="s">
        <v>650</v>
      </c>
      <c r="AA1322" s="5">
        <v>1933</v>
      </c>
      <c r="AC1322" t="s">
        <v>651</v>
      </c>
      <c r="AD1322">
        <v>88</v>
      </c>
      <c r="AE1322" t="s">
        <v>44</v>
      </c>
      <c r="AF1322" t="s">
        <v>41</v>
      </c>
    </row>
    <row r="1323" spans="1:32" x14ac:dyDescent="0.3">
      <c r="A1323" s="3" t="s">
        <v>2596</v>
      </c>
      <c r="B1323" s="4" t="s">
        <v>263</v>
      </c>
      <c r="C1323" s="6" t="s">
        <v>236</v>
      </c>
      <c r="D1323" s="5">
        <v>2</v>
      </c>
      <c r="E1323" t="s">
        <v>1865</v>
      </c>
      <c r="F1323" t="s">
        <v>646</v>
      </c>
      <c r="G1323" t="s">
        <v>3090</v>
      </c>
      <c r="H1323" t="s">
        <v>711</v>
      </c>
      <c r="I1323" s="3" t="s">
        <v>1854</v>
      </c>
      <c r="J1323" t="s">
        <v>3126</v>
      </c>
      <c r="K1323" t="s">
        <v>36</v>
      </c>
      <c r="L1323" t="s">
        <v>153</v>
      </c>
      <c r="M1323" t="s">
        <v>1866</v>
      </c>
      <c r="N1323" t="s">
        <v>155</v>
      </c>
      <c r="O1323" t="s">
        <v>40</v>
      </c>
      <c r="P1323" t="s">
        <v>41</v>
      </c>
      <c r="Q1323" t="s">
        <v>42</v>
      </c>
      <c r="R1323" t="s">
        <v>41</v>
      </c>
      <c r="S1323" t="s">
        <v>41</v>
      </c>
      <c r="T1323" t="s">
        <v>41</v>
      </c>
      <c r="U1323" t="s">
        <v>52</v>
      </c>
      <c r="V1323" s="35" t="s">
        <v>3093</v>
      </c>
      <c r="W1323" s="35" t="s">
        <v>3093</v>
      </c>
      <c r="X1323" s="35" t="s">
        <v>3093</v>
      </c>
      <c r="Y1323" s="35" t="s">
        <v>3093</v>
      </c>
      <c r="Z1323" t="s">
        <v>650</v>
      </c>
      <c r="AA1323" s="5">
        <v>1933</v>
      </c>
      <c r="AC1323" t="s">
        <v>651</v>
      </c>
      <c r="AD1323">
        <v>88</v>
      </c>
      <c r="AE1323" t="s">
        <v>44</v>
      </c>
      <c r="AF1323" t="s">
        <v>41</v>
      </c>
    </row>
    <row r="1324" spans="1:32" x14ac:dyDescent="0.3">
      <c r="A1324" s="3" t="s">
        <v>2597</v>
      </c>
      <c r="B1324" s="4" t="s">
        <v>263</v>
      </c>
      <c r="C1324" s="6" t="s">
        <v>236</v>
      </c>
      <c r="D1324" s="5">
        <v>1</v>
      </c>
      <c r="E1324" t="s">
        <v>1865</v>
      </c>
      <c r="F1324" t="s">
        <v>646</v>
      </c>
      <c r="G1324" t="s">
        <v>3090</v>
      </c>
      <c r="H1324" t="s">
        <v>34</v>
      </c>
      <c r="I1324" s="3" t="s">
        <v>680</v>
      </c>
      <c r="J1324" t="s">
        <v>3126</v>
      </c>
      <c r="K1324" t="s">
        <v>36</v>
      </c>
      <c r="L1324" t="s">
        <v>153</v>
      </c>
      <c r="M1324" t="s">
        <v>1866</v>
      </c>
      <c r="N1324" t="s">
        <v>155</v>
      </c>
      <c r="O1324" t="s">
        <v>40</v>
      </c>
      <c r="P1324" t="s">
        <v>41</v>
      </c>
      <c r="Q1324" t="s">
        <v>41</v>
      </c>
      <c r="R1324" t="s">
        <v>41</v>
      </c>
      <c r="S1324" t="s">
        <v>42</v>
      </c>
      <c r="T1324" t="s">
        <v>41</v>
      </c>
      <c r="U1324" t="s">
        <v>72</v>
      </c>
      <c r="V1324" s="35" t="s">
        <v>3093</v>
      </c>
      <c r="W1324" s="35" t="s">
        <v>3093</v>
      </c>
      <c r="X1324" s="35" t="s">
        <v>3093</v>
      </c>
      <c r="Y1324" s="35" t="s">
        <v>3093</v>
      </c>
      <c r="Z1324" t="s">
        <v>650</v>
      </c>
      <c r="AA1324" s="5">
        <v>1933</v>
      </c>
      <c r="AC1324" t="s">
        <v>651</v>
      </c>
      <c r="AD1324">
        <v>88</v>
      </c>
      <c r="AE1324" t="s">
        <v>44</v>
      </c>
      <c r="AF1324" t="s">
        <v>41</v>
      </c>
    </row>
    <row r="1325" spans="1:32" x14ac:dyDescent="0.3">
      <c r="A1325" s="3" t="s">
        <v>2598</v>
      </c>
      <c r="B1325" s="4" t="s">
        <v>263</v>
      </c>
      <c r="C1325" s="6" t="s">
        <v>236</v>
      </c>
      <c r="D1325" s="5">
        <v>1</v>
      </c>
      <c r="E1325" t="s">
        <v>1865</v>
      </c>
      <c r="F1325" t="s">
        <v>646</v>
      </c>
      <c r="G1325" t="s">
        <v>3090</v>
      </c>
      <c r="H1325" t="s">
        <v>711</v>
      </c>
      <c r="I1325" s="3" t="s">
        <v>1854</v>
      </c>
      <c r="J1325" t="s">
        <v>3126</v>
      </c>
      <c r="K1325" t="s">
        <v>36</v>
      </c>
      <c r="L1325" t="s">
        <v>153</v>
      </c>
      <c r="M1325" t="s">
        <v>1866</v>
      </c>
      <c r="N1325" t="s">
        <v>155</v>
      </c>
      <c r="O1325" t="s">
        <v>40</v>
      </c>
      <c r="P1325" t="s">
        <v>41</v>
      </c>
      <c r="Q1325" t="s">
        <v>41</v>
      </c>
      <c r="R1325" t="s">
        <v>41</v>
      </c>
      <c r="S1325" t="s">
        <v>42</v>
      </c>
      <c r="T1325" t="s">
        <v>41</v>
      </c>
      <c r="U1325" t="s">
        <v>72</v>
      </c>
      <c r="V1325" s="35" t="s">
        <v>3093</v>
      </c>
      <c r="W1325" s="35" t="s">
        <v>3093</v>
      </c>
      <c r="X1325" s="35" t="s">
        <v>3093</v>
      </c>
      <c r="Y1325" s="35" t="s">
        <v>3093</v>
      </c>
      <c r="Z1325" t="s">
        <v>650</v>
      </c>
      <c r="AA1325" s="5">
        <v>1933</v>
      </c>
      <c r="AC1325" t="s">
        <v>651</v>
      </c>
      <c r="AD1325">
        <v>88</v>
      </c>
      <c r="AE1325" t="s">
        <v>44</v>
      </c>
      <c r="AF1325" t="s">
        <v>41</v>
      </c>
    </row>
    <row r="1326" spans="1:32" x14ac:dyDescent="0.3">
      <c r="A1326" s="3" t="s">
        <v>2599</v>
      </c>
      <c r="B1326" s="4" t="s">
        <v>780</v>
      </c>
      <c r="C1326" s="6" t="s">
        <v>236</v>
      </c>
      <c r="D1326" s="5">
        <v>1</v>
      </c>
      <c r="E1326" t="s">
        <v>1865</v>
      </c>
      <c r="F1326" t="s">
        <v>646</v>
      </c>
      <c r="G1326" t="s">
        <v>3090</v>
      </c>
      <c r="H1326" t="s">
        <v>34</v>
      </c>
      <c r="I1326" s="3" t="s">
        <v>680</v>
      </c>
      <c r="J1326" t="s">
        <v>3126</v>
      </c>
      <c r="K1326" t="s">
        <v>36</v>
      </c>
      <c r="L1326" t="s">
        <v>153</v>
      </c>
      <c r="M1326" t="s">
        <v>1866</v>
      </c>
      <c r="N1326" t="s">
        <v>155</v>
      </c>
      <c r="O1326" t="s">
        <v>40</v>
      </c>
      <c r="P1326" t="s">
        <v>44</v>
      </c>
      <c r="Q1326" t="s">
        <v>44</v>
      </c>
      <c r="R1326" t="s">
        <v>44</v>
      </c>
      <c r="S1326" t="s">
        <v>44</v>
      </c>
      <c r="T1326" t="s">
        <v>44</v>
      </c>
      <c r="U1326" t="s">
        <v>44</v>
      </c>
      <c r="V1326" s="35" t="s">
        <v>3093</v>
      </c>
      <c r="W1326" s="35" t="s">
        <v>3093</v>
      </c>
      <c r="X1326" s="35" t="s">
        <v>3093</v>
      </c>
      <c r="Y1326" s="35" t="s">
        <v>3093</v>
      </c>
      <c r="Z1326" t="s">
        <v>650</v>
      </c>
      <c r="AA1326" s="5">
        <v>1933</v>
      </c>
      <c r="AC1326" t="s">
        <v>651</v>
      </c>
      <c r="AD1326">
        <v>88</v>
      </c>
      <c r="AE1326" t="s">
        <v>44</v>
      </c>
      <c r="AF1326" t="s">
        <v>41</v>
      </c>
    </row>
    <row r="1327" spans="1:32" x14ac:dyDescent="0.3">
      <c r="A1327" s="3" t="s">
        <v>2600</v>
      </c>
      <c r="B1327" s="4" t="s">
        <v>780</v>
      </c>
      <c r="C1327" s="6" t="s">
        <v>236</v>
      </c>
      <c r="D1327" s="5">
        <v>1</v>
      </c>
      <c r="E1327" t="s">
        <v>1865</v>
      </c>
      <c r="F1327" t="s">
        <v>646</v>
      </c>
      <c r="G1327" t="s">
        <v>3090</v>
      </c>
      <c r="H1327" t="s">
        <v>711</v>
      </c>
      <c r="I1327" s="3" t="s">
        <v>1854</v>
      </c>
      <c r="J1327" t="s">
        <v>3126</v>
      </c>
      <c r="K1327" t="s">
        <v>36</v>
      </c>
      <c r="L1327" t="s">
        <v>153</v>
      </c>
      <c r="M1327" t="s">
        <v>1866</v>
      </c>
      <c r="N1327" t="s">
        <v>155</v>
      </c>
      <c r="O1327" t="s">
        <v>40</v>
      </c>
      <c r="P1327" t="s">
        <v>44</v>
      </c>
      <c r="Q1327" t="s">
        <v>44</v>
      </c>
      <c r="R1327" t="s">
        <v>44</v>
      </c>
      <c r="S1327" t="s">
        <v>44</v>
      </c>
      <c r="T1327" t="s">
        <v>44</v>
      </c>
      <c r="U1327" t="s">
        <v>44</v>
      </c>
      <c r="V1327" s="35" t="s">
        <v>3093</v>
      </c>
      <c r="W1327" s="35" t="s">
        <v>3093</v>
      </c>
      <c r="X1327" s="35" t="s">
        <v>3093</v>
      </c>
      <c r="Y1327" s="35" t="s">
        <v>3093</v>
      </c>
      <c r="Z1327" t="s">
        <v>650</v>
      </c>
      <c r="AA1327" s="5">
        <v>1933</v>
      </c>
      <c r="AC1327" t="s">
        <v>651</v>
      </c>
      <c r="AD1327">
        <v>88</v>
      </c>
      <c r="AE1327" t="s">
        <v>44</v>
      </c>
      <c r="AF1327" t="s">
        <v>41</v>
      </c>
    </row>
    <row r="1328" spans="1:32" x14ac:dyDescent="0.3">
      <c r="A1328" s="3" t="s">
        <v>2601</v>
      </c>
      <c r="B1328" s="4" t="s">
        <v>780</v>
      </c>
      <c r="C1328" s="6" t="s">
        <v>236</v>
      </c>
      <c r="D1328" s="5">
        <v>1</v>
      </c>
      <c r="E1328" t="s">
        <v>1865</v>
      </c>
      <c r="F1328" t="s">
        <v>646</v>
      </c>
      <c r="G1328" t="s">
        <v>3090</v>
      </c>
      <c r="H1328" t="s">
        <v>711</v>
      </c>
      <c r="I1328" s="3" t="s">
        <v>1854</v>
      </c>
      <c r="J1328" t="s">
        <v>3126</v>
      </c>
      <c r="K1328" t="s">
        <v>36</v>
      </c>
      <c r="L1328" t="s">
        <v>153</v>
      </c>
      <c r="M1328" t="s">
        <v>1866</v>
      </c>
      <c r="N1328" t="s">
        <v>155</v>
      </c>
      <c r="O1328" t="s">
        <v>40</v>
      </c>
      <c r="P1328" t="s">
        <v>44</v>
      </c>
      <c r="Q1328" t="s">
        <v>44</v>
      </c>
      <c r="R1328" t="s">
        <v>44</v>
      </c>
      <c r="S1328" t="s">
        <v>44</v>
      </c>
      <c r="T1328" t="s">
        <v>44</v>
      </c>
      <c r="U1328" t="s">
        <v>44</v>
      </c>
      <c r="V1328" s="35" t="s">
        <v>3093</v>
      </c>
      <c r="W1328" s="35" t="s">
        <v>3093</v>
      </c>
      <c r="X1328" s="35" t="s">
        <v>3093</v>
      </c>
      <c r="Y1328" s="35" t="s">
        <v>3093</v>
      </c>
      <c r="Z1328" t="s">
        <v>650</v>
      </c>
      <c r="AA1328" s="5">
        <v>1933</v>
      </c>
      <c r="AC1328" t="s">
        <v>651</v>
      </c>
      <c r="AD1328">
        <v>88</v>
      </c>
      <c r="AE1328" t="s">
        <v>44</v>
      </c>
      <c r="AF1328" t="s">
        <v>41</v>
      </c>
    </row>
    <row r="1329" spans="1:32" x14ac:dyDescent="0.3">
      <c r="A1329" s="3" t="s">
        <v>2602</v>
      </c>
      <c r="B1329" s="4" t="s">
        <v>780</v>
      </c>
      <c r="C1329" s="6" t="s">
        <v>236</v>
      </c>
      <c r="D1329" s="5">
        <v>1</v>
      </c>
      <c r="E1329" t="s">
        <v>1865</v>
      </c>
      <c r="F1329" t="s">
        <v>646</v>
      </c>
      <c r="G1329" t="s">
        <v>3090</v>
      </c>
      <c r="H1329" t="s">
        <v>34</v>
      </c>
      <c r="I1329" s="3" t="s">
        <v>667</v>
      </c>
      <c r="J1329" t="s">
        <v>3126</v>
      </c>
      <c r="K1329" t="s">
        <v>36</v>
      </c>
      <c r="L1329" t="s">
        <v>153</v>
      </c>
      <c r="M1329" t="s">
        <v>1873</v>
      </c>
      <c r="N1329" t="s">
        <v>39</v>
      </c>
      <c r="O1329" t="s">
        <v>40</v>
      </c>
      <c r="P1329" t="s">
        <v>44</v>
      </c>
      <c r="Q1329" t="s">
        <v>44</v>
      </c>
      <c r="R1329" t="s">
        <v>44</v>
      </c>
      <c r="S1329" t="s">
        <v>44</v>
      </c>
      <c r="T1329" t="s">
        <v>44</v>
      </c>
      <c r="U1329" t="s">
        <v>44</v>
      </c>
      <c r="V1329" s="35" t="s">
        <v>3093</v>
      </c>
      <c r="W1329" s="35" t="s">
        <v>3093</v>
      </c>
      <c r="X1329" s="35" t="s">
        <v>3093</v>
      </c>
      <c r="Y1329" s="35" t="s">
        <v>3093</v>
      </c>
      <c r="Z1329" t="s">
        <v>650</v>
      </c>
      <c r="AA1329" s="5">
        <v>1933</v>
      </c>
      <c r="AC1329" t="s">
        <v>651</v>
      </c>
      <c r="AD1329">
        <v>121</v>
      </c>
      <c r="AE1329" t="s">
        <v>44</v>
      </c>
      <c r="AF1329" t="s">
        <v>41</v>
      </c>
    </row>
    <row r="1330" spans="1:32" x14ac:dyDescent="0.3">
      <c r="A1330" s="3" t="s">
        <v>2603</v>
      </c>
      <c r="B1330" s="4" t="s">
        <v>263</v>
      </c>
      <c r="C1330" s="6" t="s">
        <v>236</v>
      </c>
      <c r="D1330" s="5">
        <v>1</v>
      </c>
      <c r="E1330" t="s">
        <v>1865</v>
      </c>
      <c r="F1330" t="s">
        <v>646</v>
      </c>
      <c r="G1330" t="s">
        <v>3090</v>
      </c>
      <c r="H1330" t="s">
        <v>34</v>
      </c>
      <c r="I1330" s="3" t="s">
        <v>667</v>
      </c>
      <c r="J1330" t="s">
        <v>3126</v>
      </c>
      <c r="K1330" t="s">
        <v>36</v>
      </c>
      <c r="L1330" t="s">
        <v>153</v>
      </c>
      <c r="M1330" t="s">
        <v>1873</v>
      </c>
      <c r="N1330" t="s">
        <v>39</v>
      </c>
      <c r="O1330" t="s">
        <v>40</v>
      </c>
      <c r="P1330" t="s">
        <v>44</v>
      </c>
      <c r="Q1330" t="s">
        <v>44</v>
      </c>
      <c r="R1330" t="s">
        <v>44</v>
      </c>
      <c r="S1330" t="s">
        <v>44</v>
      </c>
      <c r="T1330" t="s">
        <v>44</v>
      </c>
      <c r="U1330" t="s">
        <v>44</v>
      </c>
      <c r="V1330" s="35" t="s">
        <v>3093</v>
      </c>
      <c r="W1330" s="35" t="s">
        <v>3093</v>
      </c>
      <c r="X1330" s="35" t="s">
        <v>3093</v>
      </c>
      <c r="Y1330" s="35" t="s">
        <v>3093</v>
      </c>
      <c r="Z1330" t="s">
        <v>650</v>
      </c>
      <c r="AA1330" s="5">
        <v>1933</v>
      </c>
      <c r="AC1330" t="s">
        <v>651</v>
      </c>
      <c r="AD1330">
        <v>121</v>
      </c>
      <c r="AE1330" t="s">
        <v>44</v>
      </c>
      <c r="AF1330" t="s">
        <v>41</v>
      </c>
    </row>
    <row r="1331" spans="1:32" x14ac:dyDescent="0.3">
      <c r="A1331" s="3" t="s">
        <v>2604</v>
      </c>
      <c r="B1331" s="4" t="s">
        <v>691</v>
      </c>
      <c r="C1331" s="6" t="s">
        <v>236</v>
      </c>
      <c r="D1331" s="5">
        <v>1</v>
      </c>
      <c r="E1331" t="s">
        <v>1865</v>
      </c>
      <c r="F1331" t="s">
        <v>646</v>
      </c>
      <c r="G1331" t="s">
        <v>3090</v>
      </c>
      <c r="H1331" t="s">
        <v>34</v>
      </c>
      <c r="I1331" s="3" t="s">
        <v>667</v>
      </c>
      <c r="J1331" t="s">
        <v>3126</v>
      </c>
      <c r="K1331" t="s">
        <v>36</v>
      </c>
      <c r="L1331" t="s">
        <v>153</v>
      </c>
      <c r="M1331" t="s">
        <v>1873</v>
      </c>
      <c r="N1331" t="s">
        <v>39</v>
      </c>
      <c r="O1331" t="s">
        <v>40</v>
      </c>
      <c r="P1331" t="s">
        <v>41</v>
      </c>
      <c r="Q1331" t="s">
        <v>41</v>
      </c>
      <c r="R1331" t="s">
        <v>41</v>
      </c>
      <c r="S1331" t="s">
        <v>42</v>
      </c>
      <c r="T1331" t="s">
        <v>41</v>
      </c>
      <c r="U1331" t="s">
        <v>1393</v>
      </c>
      <c r="V1331" s="35" t="s">
        <v>3093</v>
      </c>
      <c r="W1331" s="35" t="s">
        <v>3093</v>
      </c>
      <c r="X1331" s="35" t="s">
        <v>3093</v>
      </c>
      <c r="Y1331" s="35" t="s">
        <v>3093</v>
      </c>
      <c r="Z1331" t="s">
        <v>650</v>
      </c>
      <c r="AA1331" s="5">
        <v>1933</v>
      </c>
      <c r="AB1331" t="s">
        <v>2605</v>
      </c>
      <c r="AC1331" t="s">
        <v>651</v>
      </c>
      <c r="AD1331">
        <v>123</v>
      </c>
      <c r="AE1331" t="s">
        <v>44</v>
      </c>
      <c r="AF1331" t="s">
        <v>41</v>
      </c>
    </row>
    <row r="1332" spans="1:32" x14ac:dyDescent="0.3">
      <c r="A1332" s="3" t="s">
        <v>2606</v>
      </c>
      <c r="B1332" s="4" t="s">
        <v>263</v>
      </c>
      <c r="C1332" s="6" t="s">
        <v>236</v>
      </c>
      <c r="D1332" s="5">
        <v>1</v>
      </c>
      <c r="E1332" t="s">
        <v>1865</v>
      </c>
      <c r="F1332" t="s">
        <v>646</v>
      </c>
      <c r="G1332" t="s">
        <v>3090</v>
      </c>
      <c r="H1332" t="s">
        <v>34</v>
      </c>
      <c r="I1332" s="3" t="s">
        <v>658</v>
      </c>
      <c r="J1332" t="s">
        <v>3126</v>
      </c>
      <c r="K1332" t="s">
        <v>36</v>
      </c>
      <c r="L1332" t="s">
        <v>153</v>
      </c>
      <c r="M1332" t="s">
        <v>2022</v>
      </c>
      <c r="N1332" t="s">
        <v>648</v>
      </c>
      <c r="O1332" t="s">
        <v>40</v>
      </c>
      <c r="P1332" t="s">
        <v>41</v>
      </c>
      <c r="Q1332" t="s">
        <v>41</v>
      </c>
      <c r="R1332" t="s">
        <v>41</v>
      </c>
      <c r="S1332" t="s">
        <v>42</v>
      </c>
      <c r="T1332" t="s">
        <v>41</v>
      </c>
      <c r="U1332" t="s">
        <v>72</v>
      </c>
      <c r="V1332" s="35" t="s">
        <v>3093</v>
      </c>
      <c r="W1332" s="35" t="s">
        <v>3093</v>
      </c>
      <c r="X1332" s="35" t="s">
        <v>3093</v>
      </c>
      <c r="Y1332" s="35" t="s">
        <v>3093</v>
      </c>
      <c r="Z1332" t="s">
        <v>650</v>
      </c>
      <c r="AA1332" s="5">
        <v>1933</v>
      </c>
      <c r="AC1332" t="s">
        <v>651</v>
      </c>
      <c r="AD1332">
        <v>124</v>
      </c>
      <c r="AE1332" t="s">
        <v>44</v>
      </c>
      <c r="AF1332" t="s">
        <v>41</v>
      </c>
    </row>
    <row r="1333" spans="1:32" x14ac:dyDescent="0.3">
      <c r="A1333" s="3" t="s">
        <v>2607</v>
      </c>
      <c r="B1333" s="4" t="s">
        <v>780</v>
      </c>
      <c r="C1333" s="6" t="s">
        <v>236</v>
      </c>
      <c r="D1333" s="5">
        <v>1</v>
      </c>
      <c r="E1333" t="s">
        <v>1881</v>
      </c>
      <c r="F1333" t="s">
        <v>646</v>
      </c>
      <c r="G1333" t="s">
        <v>3090</v>
      </c>
      <c r="H1333" t="s">
        <v>711</v>
      </c>
      <c r="I1333" s="3" t="s">
        <v>44</v>
      </c>
      <c r="J1333" t="s">
        <v>3148</v>
      </c>
      <c r="K1333" t="s">
        <v>36</v>
      </c>
      <c r="L1333" t="s">
        <v>153</v>
      </c>
      <c r="M1333" t="s">
        <v>154</v>
      </c>
      <c r="N1333" t="s">
        <v>648</v>
      </c>
      <c r="O1333" t="s">
        <v>40</v>
      </c>
      <c r="P1333" t="s">
        <v>44</v>
      </c>
      <c r="Q1333" t="s">
        <v>44</v>
      </c>
      <c r="R1333" t="s">
        <v>44</v>
      </c>
      <c r="S1333" t="s">
        <v>44</v>
      </c>
      <c r="T1333" t="s">
        <v>44</v>
      </c>
      <c r="U1333" t="s">
        <v>44</v>
      </c>
      <c r="V1333" s="35" t="s">
        <v>3093</v>
      </c>
      <c r="W1333" s="35" t="s">
        <v>3093</v>
      </c>
      <c r="X1333" s="35" t="s">
        <v>3093</v>
      </c>
      <c r="Y1333" s="35" t="s">
        <v>3093</v>
      </c>
      <c r="Z1333" t="s">
        <v>650</v>
      </c>
      <c r="AA1333" s="5">
        <v>1933</v>
      </c>
      <c r="AC1333" t="s">
        <v>651</v>
      </c>
      <c r="AD1333">
        <v>165</v>
      </c>
      <c r="AE1333" t="s">
        <v>44</v>
      </c>
      <c r="AF1333" t="s">
        <v>41</v>
      </c>
    </row>
    <row r="1334" spans="1:32" x14ac:dyDescent="0.3">
      <c r="A1334" s="3" t="s">
        <v>2608</v>
      </c>
      <c r="B1334" s="4" t="s">
        <v>242</v>
      </c>
      <c r="C1334" s="6" t="s">
        <v>236</v>
      </c>
      <c r="D1334" s="5">
        <v>4</v>
      </c>
      <c r="E1334" t="s">
        <v>1888</v>
      </c>
      <c r="F1334" t="s">
        <v>1695</v>
      </c>
      <c r="G1334" t="s">
        <v>3087</v>
      </c>
      <c r="H1334" t="s">
        <v>34</v>
      </c>
      <c r="I1334" s="3" t="s">
        <v>658</v>
      </c>
      <c r="J1334" t="s">
        <v>3122</v>
      </c>
      <c r="K1334" t="s">
        <v>36</v>
      </c>
      <c r="L1334" t="s">
        <v>37</v>
      </c>
      <c r="M1334" t="s">
        <v>154</v>
      </c>
      <c r="N1334" t="s">
        <v>39</v>
      </c>
      <c r="O1334" t="s">
        <v>40</v>
      </c>
      <c r="P1334" t="s">
        <v>44</v>
      </c>
      <c r="Q1334" t="s">
        <v>44</v>
      </c>
      <c r="R1334" t="s">
        <v>44</v>
      </c>
      <c r="S1334" t="s">
        <v>44</v>
      </c>
      <c r="T1334" t="s">
        <v>44</v>
      </c>
      <c r="U1334" t="s">
        <v>44</v>
      </c>
      <c r="V1334" s="35" t="s">
        <v>3093</v>
      </c>
      <c r="W1334" s="35" t="s">
        <v>3093</v>
      </c>
      <c r="X1334" s="35" t="s">
        <v>3093</v>
      </c>
      <c r="Y1334" s="35" t="s">
        <v>3093</v>
      </c>
      <c r="Z1334" t="s">
        <v>1696</v>
      </c>
      <c r="AA1334" s="5" t="s">
        <v>1697</v>
      </c>
      <c r="AB1334" t="s">
        <v>1087</v>
      </c>
      <c r="AC1334" t="s">
        <v>1698</v>
      </c>
      <c r="AD1334" s="5" t="s">
        <v>1734</v>
      </c>
      <c r="AE1334" t="s">
        <v>44</v>
      </c>
      <c r="AF1334" t="s">
        <v>41</v>
      </c>
    </row>
    <row r="1335" spans="1:32" x14ac:dyDescent="0.3">
      <c r="A1335" s="3" t="s">
        <v>2609</v>
      </c>
      <c r="B1335" s="4" t="s">
        <v>252</v>
      </c>
      <c r="C1335" s="6" t="s">
        <v>236</v>
      </c>
      <c r="D1335" s="5">
        <v>1</v>
      </c>
      <c r="E1335" t="s">
        <v>1888</v>
      </c>
      <c r="F1335" t="s">
        <v>1695</v>
      </c>
      <c r="G1335" t="s">
        <v>3087</v>
      </c>
      <c r="H1335" t="s">
        <v>34</v>
      </c>
      <c r="I1335" s="3" t="s">
        <v>658</v>
      </c>
      <c r="J1335" t="s">
        <v>3122</v>
      </c>
      <c r="K1335" t="s">
        <v>36</v>
      </c>
      <c r="L1335" t="s">
        <v>37</v>
      </c>
      <c r="M1335" t="s">
        <v>154</v>
      </c>
      <c r="N1335" t="s">
        <v>39</v>
      </c>
      <c r="O1335" t="s">
        <v>40</v>
      </c>
      <c r="P1335" t="s">
        <v>44</v>
      </c>
      <c r="Q1335" t="s">
        <v>44</v>
      </c>
      <c r="R1335" t="s">
        <v>44</v>
      </c>
      <c r="S1335" t="s">
        <v>44</v>
      </c>
      <c r="T1335" t="s">
        <v>44</v>
      </c>
      <c r="U1335" t="s">
        <v>44</v>
      </c>
      <c r="V1335" s="35" t="s">
        <v>3093</v>
      </c>
      <c r="W1335" s="35" t="s">
        <v>3093</v>
      </c>
      <c r="X1335" s="35" t="s">
        <v>3093</v>
      </c>
      <c r="Y1335" s="35" t="s">
        <v>3093</v>
      </c>
      <c r="Z1335" t="s">
        <v>1696</v>
      </c>
      <c r="AA1335" s="5" t="s">
        <v>1697</v>
      </c>
      <c r="AB1335" t="s">
        <v>2610</v>
      </c>
      <c r="AC1335" t="s">
        <v>1698</v>
      </c>
      <c r="AD1335" s="5" t="s">
        <v>1734</v>
      </c>
      <c r="AE1335" t="s">
        <v>44</v>
      </c>
      <c r="AF1335" t="s">
        <v>41</v>
      </c>
    </row>
    <row r="1336" spans="1:32" x14ac:dyDescent="0.3">
      <c r="A1336" s="3" t="s">
        <v>2611</v>
      </c>
      <c r="B1336" s="4" t="s">
        <v>294</v>
      </c>
      <c r="C1336" s="6" t="s">
        <v>236</v>
      </c>
      <c r="D1336" s="5">
        <v>1</v>
      </c>
      <c r="E1336" t="s">
        <v>1888</v>
      </c>
      <c r="F1336" t="s">
        <v>1695</v>
      </c>
      <c r="G1336" t="s">
        <v>3087</v>
      </c>
      <c r="H1336" t="s">
        <v>34</v>
      </c>
      <c r="I1336" s="3" t="s">
        <v>658</v>
      </c>
      <c r="J1336" t="s">
        <v>3122</v>
      </c>
      <c r="K1336" t="s">
        <v>36</v>
      </c>
      <c r="L1336" t="s">
        <v>37</v>
      </c>
      <c r="M1336" t="s">
        <v>154</v>
      </c>
      <c r="N1336" t="s">
        <v>39</v>
      </c>
      <c r="O1336" t="s">
        <v>40</v>
      </c>
      <c r="P1336" t="s">
        <v>41</v>
      </c>
      <c r="Q1336" t="s">
        <v>41</v>
      </c>
      <c r="R1336" t="s">
        <v>41</v>
      </c>
      <c r="S1336" t="s">
        <v>42</v>
      </c>
      <c r="T1336" t="s">
        <v>41</v>
      </c>
      <c r="U1336" t="s">
        <v>138</v>
      </c>
      <c r="V1336" s="35" t="s">
        <v>3093</v>
      </c>
      <c r="W1336" s="35" t="s">
        <v>3093</v>
      </c>
      <c r="X1336" s="35" t="s">
        <v>3093</v>
      </c>
      <c r="Y1336" s="35" t="s">
        <v>3093</v>
      </c>
      <c r="Z1336" t="s">
        <v>1696</v>
      </c>
      <c r="AA1336" s="5" t="s">
        <v>1697</v>
      </c>
      <c r="AC1336" t="s">
        <v>1698</v>
      </c>
      <c r="AD1336" s="5" t="s">
        <v>1734</v>
      </c>
      <c r="AE1336" t="s">
        <v>44</v>
      </c>
      <c r="AF1336" t="s">
        <v>41</v>
      </c>
    </row>
    <row r="1337" spans="1:32" x14ac:dyDescent="0.3">
      <c r="A1337" s="3" t="s">
        <v>2612</v>
      </c>
      <c r="B1337" s="4" t="s">
        <v>294</v>
      </c>
      <c r="C1337" s="6" t="s">
        <v>236</v>
      </c>
      <c r="D1337" s="5">
        <v>2</v>
      </c>
      <c r="E1337" t="s">
        <v>1888</v>
      </c>
      <c r="F1337" t="s">
        <v>1695</v>
      </c>
      <c r="G1337" t="s">
        <v>3087</v>
      </c>
      <c r="H1337" t="s">
        <v>34</v>
      </c>
      <c r="I1337" s="3" t="s">
        <v>658</v>
      </c>
      <c r="J1337" t="s">
        <v>3122</v>
      </c>
      <c r="K1337" t="s">
        <v>36</v>
      </c>
      <c r="L1337" t="s">
        <v>37</v>
      </c>
      <c r="M1337" t="s">
        <v>154</v>
      </c>
      <c r="N1337" t="s">
        <v>39</v>
      </c>
      <c r="O1337" t="s">
        <v>40</v>
      </c>
      <c r="P1337" t="s">
        <v>41</v>
      </c>
      <c r="Q1337" t="s">
        <v>42</v>
      </c>
      <c r="R1337" t="s">
        <v>41</v>
      </c>
      <c r="S1337" t="s">
        <v>41</v>
      </c>
      <c r="T1337" t="s">
        <v>41</v>
      </c>
      <c r="U1337" t="s">
        <v>52</v>
      </c>
      <c r="V1337" s="35" t="s">
        <v>3093</v>
      </c>
      <c r="W1337" s="35" t="s">
        <v>3093</v>
      </c>
      <c r="X1337" s="35" t="s">
        <v>3093</v>
      </c>
      <c r="Y1337" s="35" t="s">
        <v>3093</v>
      </c>
      <c r="Z1337" t="s">
        <v>1696</v>
      </c>
      <c r="AA1337" s="5" t="s">
        <v>1697</v>
      </c>
      <c r="AC1337" t="s">
        <v>1698</v>
      </c>
      <c r="AD1337" s="5" t="s">
        <v>1734</v>
      </c>
      <c r="AE1337" t="s">
        <v>44</v>
      </c>
      <c r="AF1337" t="s">
        <v>41</v>
      </c>
    </row>
    <row r="1338" spans="1:32" x14ac:dyDescent="0.3">
      <c r="A1338" s="3" t="s">
        <v>2613</v>
      </c>
      <c r="B1338" s="4" t="s">
        <v>263</v>
      </c>
      <c r="C1338" s="6" t="s">
        <v>236</v>
      </c>
      <c r="D1338" s="5">
        <v>3</v>
      </c>
      <c r="E1338" t="s">
        <v>1888</v>
      </c>
      <c r="F1338" t="s">
        <v>1695</v>
      </c>
      <c r="G1338" t="s">
        <v>3087</v>
      </c>
      <c r="H1338" t="s">
        <v>34</v>
      </c>
      <c r="I1338" s="3" t="s">
        <v>658</v>
      </c>
      <c r="J1338" t="s">
        <v>3122</v>
      </c>
      <c r="K1338" t="s">
        <v>36</v>
      </c>
      <c r="L1338" t="s">
        <v>37</v>
      </c>
      <c r="M1338" t="s">
        <v>154</v>
      </c>
      <c r="N1338" t="s">
        <v>39</v>
      </c>
      <c r="O1338" t="s">
        <v>40</v>
      </c>
      <c r="P1338" t="s">
        <v>41</v>
      </c>
      <c r="Q1338" t="s">
        <v>42</v>
      </c>
      <c r="R1338" t="s">
        <v>41</v>
      </c>
      <c r="S1338" t="s">
        <v>41</v>
      </c>
      <c r="T1338" t="s">
        <v>41</v>
      </c>
      <c r="U1338" t="s">
        <v>52</v>
      </c>
      <c r="V1338" s="35" t="s">
        <v>3093</v>
      </c>
      <c r="W1338" s="35" t="s">
        <v>3093</v>
      </c>
      <c r="X1338" s="35" t="s">
        <v>3093</v>
      </c>
      <c r="Y1338" s="35" t="s">
        <v>3093</v>
      </c>
      <c r="Z1338" t="s">
        <v>1696</v>
      </c>
      <c r="AA1338" s="5" t="s">
        <v>1697</v>
      </c>
      <c r="AC1338" t="s">
        <v>1698</v>
      </c>
      <c r="AD1338" s="5" t="s">
        <v>1734</v>
      </c>
      <c r="AE1338" t="s">
        <v>44</v>
      </c>
      <c r="AF1338" t="s">
        <v>41</v>
      </c>
    </row>
    <row r="1339" spans="1:32" x14ac:dyDescent="0.3">
      <c r="A1339" s="3" t="s">
        <v>2614</v>
      </c>
      <c r="B1339" s="4" t="s">
        <v>242</v>
      </c>
      <c r="C1339" s="6" t="s">
        <v>236</v>
      </c>
      <c r="D1339" s="5">
        <v>1</v>
      </c>
      <c r="E1339" t="s">
        <v>1888</v>
      </c>
      <c r="F1339" t="s">
        <v>1695</v>
      </c>
      <c r="G1339" t="s">
        <v>3087</v>
      </c>
      <c r="H1339" t="s">
        <v>34</v>
      </c>
      <c r="I1339" s="3" t="s">
        <v>1889</v>
      </c>
      <c r="J1339" t="s">
        <v>3122</v>
      </c>
      <c r="K1339" t="s">
        <v>36</v>
      </c>
      <c r="L1339" t="s">
        <v>37</v>
      </c>
      <c r="M1339" t="s">
        <v>694</v>
      </c>
      <c r="N1339" t="s">
        <v>39</v>
      </c>
      <c r="O1339" t="s">
        <v>40</v>
      </c>
      <c r="P1339" t="s">
        <v>44</v>
      </c>
      <c r="Q1339" t="s">
        <v>44</v>
      </c>
      <c r="R1339" t="s">
        <v>44</v>
      </c>
      <c r="S1339" t="s">
        <v>44</v>
      </c>
      <c r="T1339" t="s">
        <v>44</v>
      </c>
      <c r="U1339" t="s">
        <v>44</v>
      </c>
      <c r="V1339" s="35" t="s">
        <v>3093</v>
      </c>
      <c r="W1339" s="35" t="s">
        <v>3093</v>
      </c>
      <c r="X1339" s="35" t="s">
        <v>3093</v>
      </c>
      <c r="Y1339" s="35" t="s">
        <v>3093</v>
      </c>
      <c r="Z1339" t="s">
        <v>1696</v>
      </c>
      <c r="AA1339" s="5" t="s">
        <v>1697</v>
      </c>
      <c r="AB1339" t="s">
        <v>2481</v>
      </c>
      <c r="AC1339" t="s">
        <v>1698</v>
      </c>
      <c r="AD1339" s="5" t="s">
        <v>1699</v>
      </c>
      <c r="AE1339" t="s">
        <v>44</v>
      </c>
      <c r="AF1339" t="s">
        <v>41</v>
      </c>
    </row>
    <row r="1340" spans="1:32" x14ac:dyDescent="0.3">
      <c r="A1340" s="3" t="s">
        <v>2615</v>
      </c>
      <c r="B1340" s="4" t="s">
        <v>252</v>
      </c>
      <c r="C1340" s="6" t="s">
        <v>236</v>
      </c>
      <c r="D1340" s="5">
        <v>1</v>
      </c>
      <c r="E1340" t="s">
        <v>2616</v>
      </c>
      <c r="F1340" t="s">
        <v>1695</v>
      </c>
      <c r="G1340" t="s">
        <v>3087</v>
      </c>
      <c r="H1340" t="s">
        <v>34</v>
      </c>
      <c r="I1340" s="3" t="s">
        <v>324</v>
      </c>
      <c r="J1340" t="s">
        <v>3139</v>
      </c>
      <c r="K1340" t="s">
        <v>36</v>
      </c>
      <c r="L1340" t="s">
        <v>37</v>
      </c>
      <c r="M1340" t="s">
        <v>154</v>
      </c>
      <c r="N1340" t="s">
        <v>39</v>
      </c>
      <c r="O1340" t="s">
        <v>40</v>
      </c>
      <c r="P1340" t="s">
        <v>44</v>
      </c>
      <c r="Q1340" t="s">
        <v>44</v>
      </c>
      <c r="R1340" t="s">
        <v>44</v>
      </c>
      <c r="S1340" t="s">
        <v>44</v>
      </c>
      <c r="T1340" t="s">
        <v>44</v>
      </c>
      <c r="U1340" t="s">
        <v>44</v>
      </c>
      <c r="V1340" s="35" t="s">
        <v>3093</v>
      </c>
      <c r="W1340" s="35" t="s">
        <v>3093</v>
      </c>
      <c r="X1340" s="35" t="s">
        <v>3093</v>
      </c>
      <c r="Y1340" s="35" t="s">
        <v>3093</v>
      </c>
      <c r="Z1340" t="s">
        <v>1696</v>
      </c>
      <c r="AA1340" s="5" t="s">
        <v>1697</v>
      </c>
      <c r="AB1340" t="s">
        <v>2610</v>
      </c>
      <c r="AC1340" t="s">
        <v>1698</v>
      </c>
      <c r="AD1340" s="5" t="s">
        <v>1734</v>
      </c>
      <c r="AE1340" t="s">
        <v>44</v>
      </c>
      <c r="AF1340" t="s">
        <v>41</v>
      </c>
    </row>
    <row r="1341" spans="1:32" x14ac:dyDescent="0.3">
      <c r="A1341" s="3" t="s">
        <v>2617</v>
      </c>
      <c r="B1341" s="4" t="s">
        <v>242</v>
      </c>
      <c r="C1341" s="6" t="s">
        <v>236</v>
      </c>
      <c r="D1341" s="5">
        <v>1</v>
      </c>
      <c r="E1341" t="s">
        <v>1893</v>
      </c>
      <c r="F1341" t="s">
        <v>1710</v>
      </c>
      <c r="G1341" t="s">
        <v>3088</v>
      </c>
      <c r="H1341" t="s">
        <v>34</v>
      </c>
      <c r="I1341" s="3" t="s">
        <v>1897</v>
      </c>
      <c r="J1341" t="s">
        <v>3154</v>
      </c>
      <c r="K1341" t="s">
        <v>36</v>
      </c>
      <c r="L1341" t="s">
        <v>153</v>
      </c>
      <c r="M1341" t="s">
        <v>44</v>
      </c>
      <c r="N1341" t="s">
        <v>155</v>
      </c>
      <c r="O1341" t="s">
        <v>40</v>
      </c>
      <c r="P1341" t="s">
        <v>44</v>
      </c>
      <c r="Q1341" t="s">
        <v>44</v>
      </c>
      <c r="R1341" t="s">
        <v>44</v>
      </c>
      <c r="S1341" t="s">
        <v>44</v>
      </c>
      <c r="T1341" t="s">
        <v>44</v>
      </c>
      <c r="U1341" t="s">
        <v>44</v>
      </c>
      <c r="V1341" s="35" t="s">
        <v>3093</v>
      </c>
      <c r="W1341" s="35" t="s">
        <v>3093</v>
      </c>
      <c r="X1341" s="35" t="s">
        <v>3093</v>
      </c>
      <c r="Y1341" s="35" t="s">
        <v>3093</v>
      </c>
      <c r="Z1341" t="s">
        <v>68</v>
      </c>
      <c r="AA1341" s="5">
        <v>1938</v>
      </c>
      <c r="AB1341" t="s">
        <v>2618</v>
      </c>
      <c r="AC1341" t="s">
        <v>1712</v>
      </c>
      <c r="AD1341" s="5" t="s">
        <v>1713</v>
      </c>
      <c r="AE1341" t="s">
        <v>44</v>
      </c>
      <c r="AF1341" t="s">
        <v>41</v>
      </c>
    </row>
    <row r="1342" spans="1:32" x14ac:dyDescent="0.3">
      <c r="A1342" s="3" t="s">
        <v>2619</v>
      </c>
      <c r="B1342" s="4" t="s">
        <v>260</v>
      </c>
      <c r="C1342" s="6" t="s">
        <v>236</v>
      </c>
      <c r="D1342" s="5">
        <v>1</v>
      </c>
      <c r="E1342" t="s">
        <v>1893</v>
      </c>
      <c r="F1342" t="s">
        <v>1710</v>
      </c>
      <c r="G1342" t="s">
        <v>3088</v>
      </c>
      <c r="H1342" t="s">
        <v>34</v>
      </c>
      <c r="I1342" s="3" t="s">
        <v>1897</v>
      </c>
      <c r="J1342" t="s">
        <v>3154</v>
      </c>
      <c r="K1342" t="s">
        <v>36</v>
      </c>
      <c r="L1342" t="s">
        <v>153</v>
      </c>
      <c r="M1342" t="s">
        <v>44</v>
      </c>
      <c r="N1342" t="s">
        <v>155</v>
      </c>
      <c r="O1342" t="s">
        <v>40</v>
      </c>
      <c r="P1342" t="s">
        <v>44</v>
      </c>
      <c r="Q1342" t="s">
        <v>44</v>
      </c>
      <c r="R1342" t="s">
        <v>44</v>
      </c>
      <c r="S1342" t="s">
        <v>44</v>
      </c>
      <c r="T1342" t="s">
        <v>44</v>
      </c>
      <c r="U1342" t="s">
        <v>44</v>
      </c>
      <c r="V1342" s="35" t="s">
        <v>3093</v>
      </c>
      <c r="W1342" s="35" t="s">
        <v>3093</v>
      </c>
      <c r="X1342" s="35" t="s">
        <v>3093</v>
      </c>
      <c r="Y1342" s="35" t="s">
        <v>3093</v>
      </c>
      <c r="Z1342" t="s">
        <v>68</v>
      </c>
      <c r="AA1342" s="5">
        <v>1938</v>
      </c>
      <c r="AB1342" t="s">
        <v>2620</v>
      </c>
      <c r="AC1342" t="s">
        <v>1712</v>
      </c>
      <c r="AD1342" s="5" t="s">
        <v>1713</v>
      </c>
      <c r="AE1342" t="s">
        <v>44</v>
      </c>
      <c r="AF1342" t="s">
        <v>41</v>
      </c>
    </row>
    <row r="1343" spans="1:32" x14ac:dyDescent="0.3">
      <c r="A1343" s="3" t="s">
        <v>2621</v>
      </c>
      <c r="B1343" s="4" t="s">
        <v>242</v>
      </c>
      <c r="C1343" s="6" t="s">
        <v>236</v>
      </c>
      <c r="D1343" s="5">
        <v>1</v>
      </c>
      <c r="E1343" t="s">
        <v>1903</v>
      </c>
      <c r="F1343" t="s">
        <v>1043</v>
      </c>
      <c r="G1343" t="s">
        <v>3089</v>
      </c>
      <c r="H1343" t="s">
        <v>34</v>
      </c>
      <c r="I1343" s="3" t="s">
        <v>44</v>
      </c>
      <c r="J1343" t="s">
        <v>3146</v>
      </c>
      <c r="K1343" t="s">
        <v>36</v>
      </c>
      <c r="L1343" t="s">
        <v>153</v>
      </c>
      <c r="M1343" t="s">
        <v>794</v>
      </c>
      <c r="N1343" t="s">
        <v>155</v>
      </c>
      <c r="O1343" t="s">
        <v>40</v>
      </c>
      <c r="P1343" t="s">
        <v>44</v>
      </c>
      <c r="Q1343" t="s">
        <v>44</v>
      </c>
      <c r="R1343" t="s">
        <v>44</v>
      </c>
      <c r="S1343" t="s">
        <v>44</v>
      </c>
      <c r="T1343" t="s">
        <v>44</v>
      </c>
      <c r="U1343" t="s">
        <v>44</v>
      </c>
      <c r="V1343" s="35" t="s">
        <v>3093</v>
      </c>
      <c r="W1343" s="35" t="s">
        <v>3093</v>
      </c>
      <c r="X1343" s="35" t="s">
        <v>3093</v>
      </c>
      <c r="Y1343" s="35" t="s">
        <v>3093</v>
      </c>
      <c r="Z1343" t="s">
        <v>650</v>
      </c>
      <c r="AA1343" s="5">
        <v>1931</v>
      </c>
      <c r="AC1343" t="s">
        <v>1044</v>
      </c>
      <c r="AD1343">
        <v>49</v>
      </c>
      <c r="AE1343" t="s">
        <v>44</v>
      </c>
      <c r="AF1343" t="s">
        <v>41</v>
      </c>
    </row>
    <row r="1344" spans="1:32" x14ac:dyDescent="0.3">
      <c r="A1344" s="3" t="s">
        <v>2622</v>
      </c>
      <c r="B1344" s="4" t="s">
        <v>242</v>
      </c>
      <c r="C1344" s="6" t="s">
        <v>236</v>
      </c>
      <c r="D1344" s="5">
        <v>5</v>
      </c>
      <c r="E1344" t="s">
        <v>1905</v>
      </c>
      <c r="F1344" t="s">
        <v>1043</v>
      </c>
      <c r="G1344" t="s">
        <v>3089</v>
      </c>
      <c r="H1344" t="s">
        <v>44</v>
      </c>
      <c r="I1344" s="3" t="s">
        <v>44</v>
      </c>
      <c r="J1344" t="s">
        <v>3127</v>
      </c>
      <c r="K1344" t="s">
        <v>36</v>
      </c>
      <c r="L1344" t="s">
        <v>1043</v>
      </c>
      <c r="M1344" t="s">
        <v>655</v>
      </c>
      <c r="N1344" t="s">
        <v>39</v>
      </c>
      <c r="O1344" t="s">
        <v>40</v>
      </c>
      <c r="P1344" t="s">
        <v>44</v>
      </c>
      <c r="Q1344" t="s">
        <v>44</v>
      </c>
      <c r="R1344" t="s">
        <v>44</v>
      </c>
      <c r="S1344" t="s">
        <v>44</v>
      </c>
      <c r="T1344" t="s">
        <v>44</v>
      </c>
      <c r="U1344" t="s">
        <v>44</v>
      </c>
      <c r="V1344" s="35" t="s">
        <v>3093</v>
      </c>
      <c r="W1344" s="35" t="s">
        <v>3093</v>
      </c>
      <c r="X1344" s="35" t="s">
        <v>3093</v>
      </c>
      <c r="Y1344" s="35" t="s">
        <v>3093</v>
      </c>
      <c r="Z1344" t="s">
        <v>650</v>
      </c>
      <c r="AA1344" s="5">
        <v>1931</v>
      </c>
      <c r="AB1344" t="s">
        <v>1084</v>
      </c>
      <c r="AC1344" t="s">
        <v>1044</v>
      </c>
      <c r="AD1344">
        <v>71</v>
      </c>
      <c r="AE1344" t="s">
        <v>44</v>
      </c>
      <c r="AF1344" t="s">
        <v>41</v>
      </c>
    </row>
    <row r="1345" spans="1:32" x14ac:dyDescent="0.3">
      <c r="A1345" s="3" t="s">
        <v>2623</v>
      </c>
      <c r="B1345" s="4" t="s">
        <v>242</v>
      </c>
      <c r="C1345" s="6" t="s">
        <v>236</v>
      </c>
      <c r="D1345" s="5">
        <v>9</v>
      </c>
      <c r="E1345" t="s">
        <v>1905</v>
      </c>
      <c r="F1345" t="s">
        <v>1043</v>
      </c>
      <c r="G1345" t="s">
        <v>3089</v>
      </c>
      <c r="H1345" t="s">
        <v>44</v>
      </c>
      <c r="I1345" s="3" t="s">
        <v>44</v>
      </c>
      <c r="J1345" t="s">
        <v>3127</v>
      </c>
      <c r="K1345" t="s">
        <v>36</v>
      </c>
      <c r="L1345" t="s">
        <v>1043</v>
      </c>
      <c r="M1345" t="s">
        <v>655</v>
      </c>
      <c r="N1345" t="s">
        <v>39</v>
      </c>
      <c r="O1345" t="s">
        <v>40</v>
      </c>
      <c r="P1345" t="s">
        <v>44</v>
      </c>
      <c r="Q1345" t="s">
        <v>44</v>
      </c>
      <c r="R1345" t="s">
        <v>44</v>
      </c>
      <c r="S1345" t="s">
        <v>44</v>
      </c>
      <c r="T1345" t="s">
        <v>44</v>
      </c>
      <c r="U1345" t="s">
        <v>44</v>
      </c>
      <c r="V1345" s="35" t="s">
        <v>3093</v>
      </c>
      <c r="W1345" s="35" t="s">
        <v>3093</v>
      </c>
      <c r="X1345" s="35" t="s">
        <v>3093</v>
      </c>
      <c r="Y1345" s="35" t="s">
        <v>3093</v>
      </c>
      <c r="Z1345" t="s">
        <v>650</v>
      </c>
      <c r="AA1345" s="5">
        <v>1931</v>
      </c>
      <c r="AB1345" t="s">
        <v>1087</v>
      </c>
      <c r="AC1345" t="s">
        <v>1044</v>
      </c>
      <c r="AD1345">
        <v>71</v>
      </c>
      <c r="AE1345" t="s">
        <v>44</v>
      </c>
      <c r="AF1345" t="s">
        <v>41</v>
      </c>
    </row>
    <row r="1346" spans="1:32" x14ac:dyDescent="0.3">
      <c r="A1346" s="3" t="s">
        <v>2624</v>
      </c>
      <c r="B1346" s="4" t="s">
        <v>252</v>
      </c>
      <c r="C1346" s="6" t="s">
        <v>236</v>
      </c>
      <c r="D1346" s="5">
        <v>3</v>
      </c>
      <c r="E1346" t="s">
        <v>1905</v>
      </c>
      <c r="F1346" t="s">
        <v>1043</v>
      </c>
      <c r="G1346" t="s">
        <v>3089</v>
      </c>
      <c r="H1346" t="s">
        <v>44</v>
      </c>
      <c r="I1346" s="3" t="s">
        <v>44</v>
      </c>
      <c r="J1346" t="s">
        <v>3127</v>
      </c>
      <c r="K1346" t="s">
        <v>36</v>
      </c>
      <c r="L1346" t="s">
        <v>1043</v>
      </c>
      <c r="M1346" t="s">
        <v>655</v>
      </c>
      <c r="N1346" t="s">
        <v>39</v>
      </c>
      <c r="O1346" t="s">
        <v>40</v>
      </c>
      <c r="P1346" t="s">
        <v>44</v>
      </c>
      <c r="Q1346" t="s">
        <v>44</v>
      </c>
      <c r="R1346" t="s">
        <v>44</v>
      </c>
      <c r="S1346" t="s">
        <v>44</v>
      </c>
      <c r="T1346" t="s">
        <v>44</v>
      </c>
      <c r="U1346" t="s">
        <v>44</v>
      </c>
      <c r="V1346" s="35" t="s">
        <v>3093</v>
      </c>
      <c r="W1346" s="35" t="s">
        <v>3093</v>
      </c>
      <c r="X1346" s="35" t="s">
        <v>3093</v>
      </c>
      <c r="Y1346" s="35" t="s">
        <v>3093</v>
      </c>
      <c r="Z1346" t="s">
        <v>650</v>
      </c>
      <c r="AA1346" s="5">
        <v>1931</v>
      </c>
      <c r="AB1346" t="s">
        <v>2625</v>
      </c>
      <c r="AC1346" t="s">
        <v>1044</v>
      </c>
      <c r="AD1346">
        <v>72</v>
      </c>
      <c r="AE1346" t="s">
        <v>44</v>
      </c>
      <c r="AF1346" t="s">
        <v>41</v>
      </c>
    </row>
    <row r="1347" spans="1:32" x14ac:dyDescent="0.3">
      <c r="A1347" s="3" t="s">
        <v>2626</v>
      </c>
      <c r="B1347" s="4" t="s">
        <v>252</v>
      </c>
      <c r="C1347" s="6" t="s">
        <v>236</v>
      </c>
      <c r="D1347" s="5">
        <v>12</v>
      </c>
      <c r="E1347" t="s">
        <v>1905</v>
      </c>
      <c r="F1347" t="s">
        <v>1043</v>
      </c>
      <c r="G1347" t="s">
        <v>3089</v>
      </c>
      <c r="H1347" t="s">
        <v>44</v>
      </c>
      <c r="I1347" s="3" t="s">
        <v>44</v>
      </c>
      <c r="J1347" t="s">
        <v>3127</v>
      </c>
      <c r="K1347" t="s">
        <v>36</v>
      </c>
      <c r="L1347" t="s">
        <v>1043</v>
      </c>
      <c r="M1347" t="s">
        <v>655</v>
      </c>
      <c r="N1347" t="s">
        <v>39</v>
      </c>
      <c r="O1347" t="s">
        <v>40</v>
      </c>
      <c r="P1347" t="s">
        <v>44</v>
      </c>
      <c r="Q1347" t="s">
        <v>44</v>
      </c>
      <c r="R1347" t="s">
        <v>44</v>
      </c>
      <c r="S1347" t="s">
        <v>44</v>
      </c>
      <c r="T1347" t="s">
        <v>44</v>
      </c>
      <c r="U1347" t="s">
        <v>44</v>
      </c>
      <c r="V1347" s="35" t="s">
        <v>3093</v>
      </c>
      <c r="W1347" s="35" t="s">
        <v>3093</v>
      </c>
      <c r="X1347" s="35" t="s">
        <v>3093</v>
      </c>
      <c r="Y1347" s="35" t="s">
        <v>3093</v>
      </c>
      <c r="Z1347" t="s">
        <v>650</v>
      </c>
      <c r="AA1347" s="5">
        <v>1931</v>
      </c>
      <c r="AB1347" t="s">
        <v>1093</v>
      </c>
      <c r="AC1347" t="s">
        <v>1044</v>
      </c>
      <c r="AD1347">
        <v>72</v>
      </c>
      <c r="AE1347" t="s">
        <v>44</v>
      </c>
      <c r="AF1347" t="s">
        <v>41</v>
      </c>
    </row>
    <row r="1348" spans="1:32" x14ac:dyDescent="0.3">
      <c r="A1348" s="3" t="s">
        <v>2627</v>
      </c>
      <c r="B1348" s="4" t="s">
        <v>242</v>
      </c>
      <c r="C1348" s="6" t="s">
        <v>236</v>
      </c>
      <c r="D1348" s="5">
        <v>4</v>
      </c>
      <c r="E1348" t="s">
        <v>1905</v>
      </c>
      <c r="F1348" t="s">
        <v>1043</v>
      </c>
      <c r="G1348" t="s">
        <v>3089</v>
      </c>
      <c r="H1348" t="s">
        <v>44</v>
      </c>
      <c r="I1348" s="3" t="s">
        <v>44</v>
      </c>
      <c r="J1348" t="s">
        <v>3127</v>
      </c>
      <c r="K1348" t="s">
        <v>36</v>
      </c>
      <c r="L1348" t="s">
        <v>1043</v>
      </c>
      <c r="M1348" t="s">
        <v>655</v>
      </c>
      <c r="N1348" t="s">
        <v>39</v>
      </c>
      <c r="O1348" t="s">
        <v>40</v>
      </c>
      <c r="P1348" t="s">
        <v>44</v>
      </c>
      <c r="Q1348" t="s">
        <v>44</v>
      </c>
      <c r="R1348" t="s">
        <v>44</v>
      </c>
      <c r="S1348" t="s">
        <v>44</v>
      </c>
      <c r="T1348" t="s">
        <v>44</v>
      </c>
      <c r="U1348" t="s">
        <v>44</v>
      </c>
      <c r="V1348" s="35" t="s">
        <v>3093</v>
      </c>
      <c r="W1348" s="35" t="s">
        <v>3093</v>
      </c>
      <c r="X1348" s="35" t="s">
        <v>3093</v>
      </c>
      <c r="Y1348" s="35" t="s">
        <v>3093</v>
      </c>
      <c r="Z1348" t="s">
        <v>650</v>
      </c>
      <c r="AA1348" s="5">
        <v>1931</v>
      </c>
      <c r="AB1348" t="s">
        <v>2628</v>
      </c>
      <c r="AC1348" t="s">
        <v>1044</v>
      </c>
      <c r="AD1348">
        <v>72</v>
      </c>
      <c r="AE1348" t="s">
        <v>44</v>
      </c>
      <c r="AF1348" t="s">
        <v>41</v>
      </c>
    </row>
    <row r="1349" spans="1:32" x14ac:dyDescent="0.3">
      <c r="A1349" s="3" t="s">
        <v>2629</v>
      </c>
      <c r="B1349" s="4" t="s">
        <v>252</v>
      </c>
      <c r="C1349" s="6" t="s">
        <v>236</v>
      </c>
      <c r="D1349" s="5">
        <v>7</v>
      </c>
      <c r="E1349" t="s">
        <v>1905</v>
      </c>
      <c r="F1349" t="s">
        <v>1043</v>
      </c>
      <c r="G1349" t="s">
        <v>3089</v>
      </c>
      <c r="H1349" t="s">
        <v>44</v>
      </c>
      <c r="I1349" s="3" t="s">
        <v>44</v>
      </c>
      <c r="J1349" t="s">
        <v>3127</v>
      </c>
      <c r="K1349" t="s">
        <v>36</v>
      </c>
      <c r="L1349" t="s">
        <v>1043</v>
      </c>
      <c r="M1349" t="s">
        <v>655</v>
      </c>
      <c r="N1349" t="s">
        <v>39</v>
      </c>
      <c r="O1349" t="s">
        <v>40</v>
      </c>
      <c r="P1349" t="s">
        <v>44</v>
      </c>
      <c r="Q1349" t="s">
        <v>44</v>
      </c>
      <c r="R1349" t="s">
        <v>44</v>
      </c>
      <c r="S1349" t="s">
        <v>44</v>
      </c>
      <c r="T1349" t="s">
        <v>44</v>
      </c>
      <c r="U1349" t="s">
        <v>44</v>
      </c>
      <c r="V1349" s="35" t="s">
        <v>3093</v>
      </c>
      <c r="W1349" s="35" t="s">
        <v>3093</v>
      </c>
      <c r="X1349" s="35" t="s">
        <v>3093</v>
      </c>
      <c r="Y1349" s="35" t="s">
        <v>3093</v>
      </c>
      <c r="Z1349" t="s">
        <v>650</v>
      </c>
      <c r="AA1349" s="5">
        <v>1931</v>
      </c>
      <c r="AC1349" t="s">
        <v>1044</v>
      </c>
      <c r="AD1349">
        <v>72</v>
      </c>
      <c r="AE1349" t="s">
        <v>44</v>
      </c>
      <c r="AF1349" t="s">
        <v>41</v>
      </c>
    </row>
    <row r="1350" spans="1:32" x14ac:dyDescent="0.3">
      <c r="A1350" s="3" t="s">
        <v>2630</v>
      </c>
      <c r="B1350" s="4" t="s">
        <v>260</v>
      </c>
      <c r="C1350" s="6" t="s">
        <v>236</v>
      </c>
      <c r="D1350" s="5">
        <v>1</v>
      </c>
      <c r="E1350" t="s">
        <v>1905</v>
      </c>
      <c r="F1350" t="s">
        <v>1043</v>
      </c>
      <c r="G1350" t="s">
        <v>3089</v>
      </c>
      <c r="H1350" t="s">
        <v>44</v>
      </c>
      <c r="I1350" s="3" t="s">
        <v>44</v>
      </c>
      <c r="J1350" t="s">
        <v>3127</v>
      </c>
      <c r="K1350" t="s">
        <v>36</v>
      </c>
      <c r="L1350" t="s">
        <v>1043</v>
      </c>
      <c r="M1350" t="s">
        <v>655</v>
      </c>
      <c r="N1350" t="s">
        <v>39</v>
      </c>
      <c r="O1350" t="s">
        <v>40</v>
      </c>
      <c r="P1350" t="s">
        <v>44</v>
      </c>
      <c r="Q1350" t="s">
        <v>44</v>
      </c>
      <c r="R1350" t="s">
        <v>44</v>
      </c>
      <c r="S1350" t="s">
        <v>44</v>
      </c>
      <c r="T1350" t="s">
        <v>44</v>
      </c>
      <c r="U1350" t="s">
        <v>44</v>
      </c>
      <c r="V1350" s="35" t="s">
        <v>3093</v>
      </c>
      <c r="W1350" s="35" t="s">
        <v>3093</v>
      </c>
      <c r="X1350" s="35" t="s">
        <v>3093</v>
      </c>
      <c r="Y1350" s="35" t="s">
        <v>3093</v>
      </c>
      <c r="Z1350" t="s">
        <v>650</v>
      </c>
      <c r="AA1350" s="5">
        <v>1931</v>
      </c>
      <c r="AB1350" t="s">
        <v>2631</v>
      </c>
      <c r="AC1350" t="s">
        <v>1044</v>
      </c>
      <c r="AD1350">
        <v>72</v>
      </c>
      <c r="AE1350" t="s">
        <v>44</v>
      </c>
      <c r="AF1350" t="s">
        <v>41</v>
      </c>
    </row>
    <row r="1351" spans="1:32" x14ac:dyDescent="0.3">
      <c r="A1351" s="3" t="s">
        <v>2632</v>
      </c>
      <c r="B1351" s="4" t="s">
        <v>975</v>
      </c>
      <c r="C1351" s="6" t="s">
        <v>236</v>
      </c>
      <c r="D1351" s="5">
        <v>1</v>
      </c>
      <c r="E1351" t="s">
        <v>1905</v>
      </c>
      <c r="F1351" t="s">
        <v>1043</v>
      </c>
      <c r="G1351" t="s">
        <v>3089</v>
      </c>
      <c r="H1351" t="s">
        <v>44</v>
      </c>
      <c r="I1351" s="3" t="s">
        <v>44</v>
      </c>
      <c r="J1351" t="s">
        <v>3127</v>
      </c>
      <c r="K1351" t="s">
        <v>36</v>
      </c>
      <c r="L1351" t="s">
        <v>1043</v>
      </c>
      <c r="M1351" t="s">
        <v>655</v>
      </c>
      <c r="N1351" t="s">
        <v>39</v>
      </c>
      <c r="O1351" t="s">
        <v>40</v>
      </c>
      <c r="P1351" t="s">
        <v>44</v>
      </c>
      <c r="Q1351" t="s">
        <v>44</v>
      </c>
      <c r="R1351" t="s">
        <v>44</v>
      </c>
      <c r="S1351" t="s">
        <v>44</v>
      </c>
      <c r="T1351" t="s">
        <v>44</v>
      </c>
      <c r="U1351" t="s">
        <v>44</v>
      </c>
      <c r="V1351" s="35" t="s">
        <v>3093</v>
      </c>
      <c r="W1351" s="35" t="s">
        <v>3093</v>
      </c>
      <c r="X1351" s="35" t="s">
        <v>3093</v>
      </c>
      <c r="Y1351" s="35" t="s">
        <v>3093</v>
      </c>
      <c r="Z1351" t="s">
        <v>650</v>
      </c>
      <c r="AA1351" s="5">
        <v>1931</v>
      </c>
      <c r="AC1351" t="s">
        <v>1044</v>
      </c>
      <c r="AD1351">
        <v>72</v>
      </c>
      <c r="AE1351" t="s">
        <v>44</v>
      </c>
      <c r="AF1351" t="s">
        <v>41</v>
      </c>
    </row>
    <row r="1352" spans="1:32" x14ac:dyDescent="0.3">
      <c r="A1352" s="3" t="s">
        <v>2633</v>
      </c>
      <c r="B1352" s="4" t="s">
        <v>1096</v>
      </c>
      <c r="C1352" s="6" t="s">
        <v>236</v>
      </c>
      <c r="D1352" s="5">
        <v>7</v>
      </c>
      <c r="E1352" t="s">
        <v>1905</v>
      </c>
      <c r="F1352" t="s">
        <v>1043</v>
      </c>
      <c r="G1352" t="s">
        <v>3089</v>
      </c>
      <c r="H1352" t="s">
        <v>44</v>
      </c>
      <c r="I1352" s="3" t="s">
        <v>44</v>
      </c>
      <c r="J1352" t="s">
        <v>3127</v>
      </c>
      <c r="K1352" t="s">
        <v>36</v>
      </c>
      <c r="L1352" t="s">
        <v>1043</v>
      </c>
      <c r="M1352" t="s">
        <v>655</v>
      </c>
      <c r="N1352" t="s">
        <v>39</v>
      </c>
      <c r="O1352" t="s">
        <v>40</v>
      </c>
      <c r="P1352" t="s">
        <v>44</v>
      </c>
      <c r="Q1352" t="s">
        <v>44</v>
      </c>
      <c r="R1352" t="s">
        <v>44</v>
      </c>
      <c r="S1352" t="s">
        <v>44</v>
      </c>
      <c r="T1352" t="s">
        <v>44</v>
      </c>
      <c r="U1352" t="s">
        <v>44</v>
      </c>
      <c r="V1352" s="35" t="s">
        <v>3093</v>
      </c>
      <c r="W1352" s="35" t="s">
        <v>3093</v>
      </c>
      <c r="X1352" s="35" t="s">
        <v>3093</v>
      </c>
      <c r="Y1352" s="35" t="s">
        <v>3093</v>
      </c>
      <c r="Z1352" t="s">
        <v>650</v>
      </c>
      <c r="AA1352" s="5">
        <v>1931</v>
      </c>
      <c r="AC1352" t="s">
        <v>1044</v>
      </c>
      <c r="AD1352">
        <v>72</v>
      </c>
      <c r="AE1352" t="s">
        <v>44</v>
      </c>
      <c r="AF1352" t="s">
        <v>41</v>
      </c>
    </row>
    <row r="1353" spans="1:32" x14ac:dyDescent="0.3">
      <c r="A1353" s="3" t="s">
        <v>2634</v>
      </c>
      <c r="B1353" s="4" t="s">
        <v>1098</v>
      </c>
      <c r="C1353" s="6" t="s">
        <v>236</v>
      </c>
      <c r="D1353" s="5">
        <v>4</v>
      </c>
      <c r="E1353" t="s">
        <v>1905</v>
      </c>
      <c r="F1353" t="s">
        <v>1043</v>
      </c>
      <c r="G1353" t="s">
        <v>3089</v>
      </c>
      <c r="H1353" t="s">
        <v>44</v>
      </c>
      <c r="I1353" s="3" t="s">
        <v>44</v>
      </c>
      <c r="J1353" t="s">
        <v>3127</v>
      </c>
      <c r="K1353" t="s">
        <v>36</v>
      </c>
      <c r="L1353" t="s">
        <v>1043</v>
      </c>
      <c r="M1353" t="s">
        <v>655</v>
      </c>
      <c r="N1353" t="s">
        <v>39</v>
      </c>
      <c r="O1353" t="s">
        <v>40</v>
      </c>
      <c r="P1353" t="s">
        <v>44</v>
      </c>
      <c r="Q1353" t="s">
        <v>44</v>
      </c>
      <c r="R1353" t="s">
        <v>44</v>
      </c>
      <c r="S1353" t="s">
        <v>44</v>
      </c>
      <c r="T1353" t="s">
        <v>44</v>
      </c>
      <c r="U1353" t="s">
        <v>44</v>
      </c>
      <c r="V1353" s="35" t="s">
        <v>3093</v>
      </c>
      <c r="W1353" s="35" t="s">
        <v>3093</v>
      </c>
      <c r="X1353" s="35" t="s">
        <v>3093</v>
      </c>
      <c r="Y1353" s="35" t="s">
        <v>3093</v>
      </c>
      <c r="Z1353" t="s">
        <v>650</v>
      </c>
      <c r="AA1353" s="5">
        <v>1931</v>
      </c>
      <c r="AC1353" t="s">
        <v>1044</v>
      </c>
      <c r="AD1353">
        <v>72</v>
      </c>
      <c r="AE1353" t="s">
        <v>44</v>
      </c>
      <c r="AF1353" t="s">
        <v>41</v>
      </c>
    </row>
    <row r="1354" spans="1:32" x14ac:dyDescent="0.3">
      <c r="A1354" s="3" t="s">
        <v>2635</v>
      </c>
      <c r="B1354" s="4" t="s">
        <v>2580</v>
      </c>
      <c r="C1354" s="6" t="s">
        <v>236</v>
      </c>
      <c r="D1354" s="5">
        <v>3</v>
      </c>
      <c r="E1354" t="s">
        <v>1905</v>
      </c>
      <c r="F1354" t="s">
        <v>1043</v>
      </c>
      <c r="G1354" t="s">
        <v>3089</v>
      </c>
      <c r="H1354" t="s">
        <v>44</v>
      </c>
      <c r="I1354" s="3" t="s">
        <v>44</v>
      </c>
      <c r="J1354" t="s">
        <v>3127</v>
      </c>
      <c r="K1354" t="s">
        <v>36</v>
      </c>
      <c r="L1354" t="s">
        <v>1043</v>
      </c>
      <c r="M1354" t="s">
        <v>655</v>
      </c>
      <c r="N1354" t="s">
        <v>39</v>
      </c>
      <c r="O1354" t="s">
        <v>40</v>
      </c>
      <c r="P1354" t="s">
        <v>44</v>
      </c>
      <c r="Q1354" t="s">
        <v>44</v>
      </c>
      <c r="R1354" t="s">
        <v>44</v>
      </c>
      <c r="S1354" t="s">
        <v>44</v>
      </c>
      <c r="T1354" t="s">
        <v>44</v>
      </c>
      <c r="U1354" t="s">
        <v>44</v>
      </c>
      <c r="V1354" s="35" t="s">
        <v>3093</v>
      </c>
      <c r="W1354" s="35" t="s">
        <v>3093</v>
      </c>
      <c r="X1354" s="35" t="s">
        <v>3093</v>
      </c>
      <c r="Y1354" s="35" t="s">
        <v>3093</v>
      </c>
      <c r="Z1354" t="s">
        <v>650</v>
      </c>
      <c r="AA1354" s="5">
        <v>1931</v>
      </c>
      <c r="AB1354" t="s">
        <v>2636</v>
      </c>
      <c r="AC1354" t="s">
        <v>1044</v>
      </c>
      <c r="AD1354">
        <v>72</v>
      </c>
      <c r="AE1354" t="s">
        <v>44</v>
      </c>
      <c r="AF1354" t="s">
        <v>41</v>
      </c>
    </row>
    <row r="1355" spans="1:32" x14ac:dyDescent="0.3">
      <c r="A1355" s="3" t="s">
        <v>2637</v>
      </c>
      <c r="B1355" s="4" t="s">
        <v>309</v>
      </c>
      <c r="C1355" s="6" t="s">
        <v>236</v>
      </c>
      <c r="D1355" s="5">
        <v>17</v>
      </c>
      <c r="E1355" t="s">
        <v>1905</v>
      </c>
      <c r="F1355" t="s">
        <v>1043</v>
      </c>
      <c r="G1355" t="s">
        <v>3089</v>
      </c>
      <c r="H1355" t="s">
        <v>44</v>
      </c>
      <c r="I1355" s="3" t="s">
        <v>44</v>
      </c>
      <c r="J1355" t="s">
        <v>3127</v>
      </c>
      <c r="K1355" t="s">
        <v>36</v>
      </c>
      <c r="L1355" t="s">
        <v>1043</v>
      </c>
      <c r="M1355" t="s">
        <v>655</v>
      </c>
      <c r="N1355" t="s">
        <v>39</v>
      </c>
      <c r="O1355" t="s">
        <v>40</v>
      </c>
      <c r="P1355" t="s">
        <v>44</v>
      </c>
      <c r="Q1355" t="s">
        <v>44</v>
      </c>
      <c r="R1355" t="s">
        <v>44</v>
      </c>
      <c r="S1355" t="s">
        <v>44</v>
      </c>
      <c r="T1355" t="s">
        <v>44</v>
      </c>
      <c r="U1355" t="s">
        <v>44</v>
      </c>
      <c r="V1355" s="35" t="s">
        <v>3093</v>
      </c>
      <c r="W1355" s="35" t="s">
        <v>3093</v>
      </c>
      <c r="X1355" s="35" t="s">
        <v>3093</v>
      </c>
      <c r="Y1355" s="35" t="s">
        <v>3093</v>
      </c>
      <c r="Z1355" t="s">
        <v>650</v>
      </c>
      <c r="AA1355" s="5">
        <v>1931</v>
      </c>
      <c r="AB1355" t="s">
        <v>1100</v>
      </c>
      <c r="AC1355" t="s">
        <v>1044</v>
      </c>
      <c r="AD1355">
        <v>72</v>
      </c>
      <c r="AE1355" t="s">
        <v>44</v>
      </c>
      <c r="AF1355" t="s">
        <v>41</v>
      </c>
    </row>
    <row r="1356" spans="1:32" x14ac:dyDescent="0.3">
      <c r="A1356" s="3" t="s">
        <v>2638</v>
      </c>
      <c r="B1356" s="4" t="s">
        <v>294</v>
      </c>
      <c r="C1356" s="6" t="s">
        <v>236</v>
      </c>
      <c r="D1356" s="5">
        <v>1</v>
      </c>
      <c r="E1356" t="s">
        <v>1905</v>
      </c>
      <c r="F1356" t="s">
        <v>1043</v>
      </c>
      <c r="G1356" t="s">
        <v>3089</v>
      </c>
      <c r="H1356" t="s">
        <v>44</v>
      </c>
      <c r="I1356" s="3" t="s">
        <v>44</v>
      </c>
      <c r="J1356" t="s">
        <v>3127</v>
      </c>
      <c r="K1356" t="s">
        <v>36</v>
      </c>
      <c r="L1356" t="s">
        <v>1043</v>
      </c>
      <c r="M1356" t="s">
        <v>655</v>
      </c>
      <c r="N1356" t="s">
        <v>39</v>
      </c>
      <c r="O1356" t="s">
        <v>40</v>
      </c>
      <c r="P1356" t="s">
        <v>44</v>
      </c>
      <c r="Q1356" t="s">
        <v>44</v>
      </c>
      <c r="R1356" t="s">
        <v>44</v>
      </c>
      <c r="S1356" t="s">
        <v>44</v>
      </c>
      <c r="T1356" t="s">
        <v>44</v>
      </c>
      <c r="U1356" t="s">
        <v>44</v>
      </c>
      <c r="V1356" s="35" t="s">
        <v>3093</v>
      </c>
      <c r="W1356" s="35" t="s">
        <v>3093</v>
      </c>
      <c r="X1356" s="35" t="s">
        <v>3093</v>
      </c>
      <c r="Y1356" s="35" t="s">
        <v>3093</v>
      </c>
      <c r="Z1356" t="s">
        <v>650</v>
      </c>
      <c r="AA1356" s="5">
        <v>1931</v>
      </c>
      <c r="AC1356" t="s">
        <v>1044</v>
      </c>
      <c r="AD1356">
        <v>72</v>
      </c>
      <c r="AE1356" t="s">
        <v>44</v>
      </c>
      <c r="AF1356" t="s">
        <v>41</v>
      </c>
    </row>
    <row r="1357" spans="1:32" x14ac:dyDescent="0.3">
      <c r="A1357" s="3" t="s">
        <v>2639</v>
      </c>
      <c r="B1357" s="4" t="s">
        <v>242</v>
      </c>
      <c r="C1357" s="6" t="s">
        <v>236</v>
      </c>
      <c r="D1357" s="5">
        <v>1</v>
      </c>
      <c r="E1357" t="s">
        <v>1914</v>
      </c>
      <c r="F1357" t="s">
        <v>1043</v>
      </c>
      <c r="G1357" t="s">
        <v>3089</v>
      </c>
      <c r="H1357" t="s">
        <v>44</v>
      </c>
      <c r="I1357" s="3" t="s">
        <v>44</v>
      </c>
      <c r="J1357" t="s">
        <v>3127</v>
      </c>
      <c r="K1357" t="s">
        <v>36</v>
      </c>
      <c r="L1357" t="s">
        <v>1043</v>
      </c>
      <c r="M1357" t="s">
        <v>655</v>
      </c>
      <c r="N1357" t="s">
        <v>39</v>
      </c>
      <c r="O1357" t="s">
        <v>40</v>
      </c>
      <c r="P1357" t="s">
        <v>44</v>
      </c>
      <c r="Q1357" t="s">
        <v>44</v>
      </c>
      <c r="R1357" t="s">
        <v>44</v>
      </c>
      <c r="S1357" t="s">
        <v>44</v>
      </c>
      <c r="T1357" t="s">
        <v>44</v>
      </c>
      <c r="U1357" t="s">
        <v>44</v>
      </c>
      <c r="V1357" s="35" t="s">
        <v>3093</v>
      </c>
      <c r="W1357" s="35" t="s">
        <v>3093</v>
      </c>
      <c r="X1357" s="35" t="s">
        <v>3093</v>
      </c>
      <c r="Y1357" s="35" t="s">
        <v>3093</v>
      </c>
      <c r="Z1357" t="s">
        <v>650</v>
      </c>
      <c r="AA1357" s="5">
        <v>1931</v>
      </c>
      <c r="AB1357" t="s">
        <v>1087</v>
      </c>
      <c r="AC1357" t="s">
        <v>1044</v>
      </c>
      <c r="AD1357">
        <v>71</v>
      </c>
      <c r="AE1357" t="s">
        <v>44</v>
      </c>
      <c r="AF1357" t="s">
        <v>41</v>
      </c>
    </row>
    <row r="1358" spans="1:32" x14ac:dyDescent="0.3">
      <c r="A1358" s="3" t="s">
        <v>2640</v>
      </c>
      <c r="B1358" s="4" t="s">
        <v>1096</v>
      </c>
      <c r="C1358" s="6" t="s">
        <v>236</v>
      </c>
      <c r="D1358" s="5">
        <v>1</v>
      </c>
      <c r="E1358" t="s">
        <v>1914</v>
      </c>
      <c r="F1358" t="s">
        <v>1043</v>
      </c>
      <c r="G1358" t="s">
        <v>3089</v>
      </c>
      <c r="H1358" t="s">
        <v>44</v>
      </c>
      <c r="I1358" s="3" t="s">
        <v>44</v>
      </c>
      <c r="J1358" t="s">
        <v>3127</v>
      </c>
      <c r="K1358" t="s">
        <v>36</v>
      </c>
      <c r="L1358" t="s">
        <v>1043</v>
      </c>
      <c r="M1358" t="s">
        <v>655</v>
      </c>
      <c r="N1358" t="s">
        <v>39</v>
      </c>
      <c r="O1358" t="s">
        <v>40</v>
      </c>
      <c r="P1358" t="s">
        <v>44</v>
      </c>
      <c r="Q1358" t="s">
        <v>44</v>
      </c>
      <c r="R1358" t="s">
        <v>44</v>
      </c>
      <c r="S1358" t="s">
        <v>44</v>
      </c>
      <c r="T1358" t="s">
        <v>44</v>
      </c>
      <c r="U1358" t="s">
        <v>44</v>
      </c>
      <c r="V1358" s="35" t="s">
        <v>3093</v>
      </c>
      <c r="W1358" s="35" t="s">
        <v>3093</v>
      </c>
      <c r="X1358" s="35" t="s">
        <v>3093</v>
      </c>
      <c r="Y1358" s="35" t="s">
        <v>3093</v>
      </c>
      <c r="Z1358" t="s">
        <v>650</v>
      </c>
      <c r="AA1358" s="5">
        <v>1931</v>
      </c>
      <c r="AC1358" t="s">
        <v>1044</v>
      </c>
      <c r="AD1358">
        <v>72</v>
      </c>
      <c r="AE1358" t="s">
        <v>44</v>
      </c>
      <c r="AF1358" t="s">
        <v>41</v>
      </c>
    </row>
    <row r="1359" spans="1:32" x14ac:dyDescent="0.3">
      <c r="A1359" s="3" t="s">
        <v>2641</v>
      </c>
      <c r="B1359" s="4" t="s">
        <v>309</v>
      </c>
      <c r="C1359" s="6" t="s">
        <v>236</v>
      </c>
      <c r="D1359" s="5">
        <v>1</v>
      </c>
      <c r="E1359" t="s">
        <v>1914</v>
      </c>
      <c r="F1359" t="s">
        <v>1043</v>
      </c>
      <c r="G1359" t="s">
        <v>3089</v>
      </c>
      <c r="H1359" t="s">
        <v>44</v>
      </c>
      <c r="I1359" s="3" t="s">
        <v>44</v>
      </c>
      <c r="J1359" t="s">
        <v>3127</v>
      </c>
      <c r="K1359" t="s">
        <v>36</v>
      </c>
      <c r="L1359" t="s">
        <v>1043</v>
      </c>
      <c r="M1359" t="s">
        <v>655</v>
      </c>
      <c r="N1359" t="s">
        <v>39</v>
      </c>
      <c r="O1359" t="s">
        <v>40</v>
      </c>
      <c r="P1359" t="s">
        <v>44</v>
      </c>
      <c r="Q1359" t="s">
        <v>44</v>
      </c>
      <c r="R1359" t="s">
        <v>44</v>
      </c>
      <c r="S1359" t="s">
        <v>44</v>
      </c>
      <c r="T1359" t="s">
        <v>44</v>
      </c>
      <c r="U1359" t="s">
        <v>44</v>
      </c>
      <c r="V1359" s="35" t="s">
        <v>3093</v>
      </c>
      <c r="W1359" s="35" t="s">
        <v>3093</v>
      </c>
      <c r="X1359" s="35" t="s">
        <v>3093</v>
      </c>
      <c r="Y1359" s="35" t="s">
        <v>3093</v>
      </c>
      <c r="Z1359" t="s">
        <v>650</v>
      </c>
      <c r="AA1359" s="5">
        <v>1931</v>
      </c>
      <c r="AB1359" t="s">
        <v>1100</v>
      </c>
      <c r="AC1359" t="s">
        <v>1044</v>
      </c>
      <c r="AD1359">
        <v>72</v>
      </c>
      <c r="AE1359" t="s">
        <v>44</v>
      </c>
      <c r="AF1359" t="s">
        <v>41</v>
      </c>
    </row>
    <row r="1360" spans="1:32" x14ac:dyDescent="0.3">
      <c r="A1360" s="3" t="s">
        <v>2642</v>
      </c>
      <c r="B1360" s="4" t="s">
        <v>309</v>
      </c>
      <c r="C1360" s="6" t="s">
        <v>236</v>
      </c>
      <c r="D1360" s="5">
        <v>1</v>
      </c>
      <c r="E1360" t="s">
        <v>1918</v>
      </c>
      <c r="F1360" t="s">
        <v>1043</v>
      </c>
      <c r="G1360" t="s">
        <v>3089</v>
      </c>
      <c r="H1360" t="s">
        <v>34</v>
      </c>
      <c r="I1360" s="3" t="s">
        <v>44</v>
      </c>
      <c r="J1360" t="s">
        <v>3127</v>
      </c>
      <c r="K1360" t="s">
        <v>36</v>
      </c>
      <c r="L1360" t="s">
        <v>1684</v>
      </c>
      <c r="M1360" t="s">
        <v>44</v>
      </c>
      <c r="N1360" t="s">
        <v>832</v>
      </c>
      <c r="O1360" t="s">
        <v>40</v>
      </c>
      <c r="P1360" t="s">
        <v>44</v>
      </c>
      <c r="Q1360" t="s">
        <v>44</v>
      </c>
      <c r="R1360" t="s">
        <v>44</v>
      </c>
      <c r="S1360" t="s">
        <v>44</v>
      </c>
      <c r="T1360" t="s">
        <v>44</v>
      </c>
      <c r="U1360" t="s">
        <v>44</v>
      </c>
      <c r="V1360" s="35" t="s">
        <v>3093</v>
      </c>
      <c r="W1360" s="35" t="s">
        <v>3093</v>
      </c>
      <c r="X1360" s="35" t="s">
        <v>3093</v>
      </c>
      <c r="Y1360" s="35" t="s">
        <v>3093</v>
      </c>
      <c r="Z1360" t="s">
        <v>650</v>
      </c>
      <c r="AA1360" s="5">
        <v>1931</v>
      </c>
      <c r="AB1360" t="s">
        <v>1100</v>
      </c>
      <c r="AC1360" t="s">
        <v>1044</v>
      </c>
      <c r="AD1360">
        <v>114</v>
      </c>
      <c r="AE1360" t="s">
        <v>44</v>
      </c>
      <c r="AF1360" t="s">
        <v>41</v>
      </c>
    </row>
    <row r="1361" spans="1:32" x14ac:dyDescent="0.3">
      <c r="A1361" s="3" t="s">
        <v>2643</v>
      </c>
      <c r="B1361" s="4" t="s">
        <v>1026</v>
      </c>
      <c r="C1361" s="6" t="s">
        <v>236</v>
      </c>
      <c r="D1361" s="5">
        <v>1</v>
      </c>
      <c r="E1361" t="s">
        <v>1918</v>
      </c>
      <c r="F1361" t="s">
        <v>1043</v>
      </c>
      <c r="G1361" t="s">
        <v>3089</v>
      </c>
      <c r="H1361" t="s">
        <v>34</v>
      </c>
      <c r="I1361" s="3" t="s">
        <v>44</v>
      </c>
      <c r="J1361" t="s">
        <v>3127</v>
      </c>
      <c r="K1361" t="s">
        <v>36</v>
      </c>
      <c r="L1361" t="s">
        <v>1684</v>
      </c>
      <c r="M1361" t="s">
        <v>44</v>
      </c>
      <c r="N1361" t="s">
        <v>832</v>
      </c>
      <c r="O1361" t="s">
        <v>40</v>
      </c>
      <c r="P1361" t="s">
        <v>44</v>
      </c>
      <c r="Q1361" t="s">
        <v>44</v>
      </c>
      <c r="R1361" t="s">
        <v>44</v>
      </c>
      <c r="S1361" t="s">
        <v>44</v>
      </c>
      <c r="T1361" t="s">
        <v>44</v>
      </c>
      <c r="U1361" t="s">
        <v>44</v>
      </c>
      <c r="V1361" s="35" t="s">
        <v>3093</v>
      </c>
      <c r="W1361" s="35" t="s">
        <v>3093</v>
      </c>
      <c r="X1361" s="35" t="s">
        <v>3093</v>
      </c>
      <c r="Y1361" s="35" t="s">
        <v>3093</v>
      </c>
      <c r="Z1361" t="s">
        <v>650</v>
      </c>
      <c r="AA1361" s="5">
        <v>1931</v>
      </c>
      <c r="AC1361" t="s">
        <v>1044</v>
      </c>
      <c r="AD1361">
        <v>114</v>
      </c>
      <c r="AE1361" t="s">
        <v>44</v>
      </c>
      <c r="AF1361" t="s">
        <v>41</v>
      </c>
    </row>
    <row r="1362" spans="1:32" x14ac:dyDescent="0.3">
      <c r="A1362" s="3" t="s">
        <v>2644</v>
      </c>
      <c r="B1362" s="4" t="s">
        <v>296</v>
      </c>
      <c r="C1362" s="6" t="s">
        <v>236</v>
      </c>
      <c r="D1362" s="5">
        <v>1</v>
      </c>
      <c r="E1362" t="s">
        <v>1924</v>
      </c>
      <c r="F1362" t="s">
        <v>1925</v>
      </c>
      <c r="G1362" t="s">
        <v>3091</v>
      </c>
      <c r="H1362" t="s">
        <v>34</v>
      </c>
      <c r="I1362" s="3" t="s">
        <v>1969</v>
      </c>
      <c r="J1362" t="s">
        <v>3129</v>
      </c>
      <c r="K1362" t="s">
        <v>36</v>
      </c>
      <c r="L1362" t="s">
        <v>36</v>
      </c>
      <c r="M1362" t="s">
        <v>44</v>
      </c>
      <c r="N1362" t="s">
        <v>39</v>
      </c>
      <c r="O1362" t="s">
        <v>40</v>
      </c>
      <c r="P1362" t="s">
        <v>41</v>
      </c>
      <c r="Q1362" t="s">
        <v>42</v>
      </c>
      <c r="R1362" t="s">
        <v>41</v>
      </c>
      <c r="S1362" t="s">
        <v>41</v>
      </c>
      <c r="T1362" t="s">
        <v>41</v>
      </c>
      <c r="U1362" t="s">
        <v>52</v>
      </c>
      <c r="V1362">
        <v>40</v>
      </c>
      <c r="W1362" s="35" t="s">
        <v>3093</v>
      </c>
      <c r="X1362" s="35" t="s">
        <v>3093</v>
      </c>
      <c r="Y1362" s="35" t="s">
        <v>3093</v>
      </c>
      <c r="Z1362" t="s">
        <v>1927</v>
      </c>
      <c r="AA1362" s="5" t="s">
        <v>1928</v>
      </c>
      <c r="AC1362" t="s">
        <v>2161</v>
      </c>
      <c r="AD1362">
        <v>221</v>
      </c>
      <c r="AE1362" t="s">
        <v>2645</v>
      </c>
      <c r="AF1362" t="s">
        <v>41</v>
      </c>
    </row>
    <row r="1363" spans="1:32" x14ac:dyDescent="0.3">
      <c r="A1363" s="3" t="s">
        <v>2646</v>
      </c>
      <c r="B1363" s="4" t="s">
        <v>2647</v>
      </c>
      <c r="C1363" s="6" t="s">
        <v>236</v>
      </c>
      <c r="D1363" s="5">
        <v>1</v>
      </c>
      <c r="E1363" t="s">
        <v>1924</v>
      </c>
      <c r="F1363" t="s">
        <v>1925</v>
      </c>
      <c r="G1363" t="s">
        <v>3091</v>
      </c>
      <c r="H1363" t="s">
        <v>34</v>
      </c>
      <c r="I1363" s="3" t="s">
        <v>2060</v>
      </c>
      <c r="J1363" t="s">
        <v>3129</v>
      </c>
      <c r="K1363" t="s">
        <v>36</v>
      </c>
      <c r="L1363" t="s">
        <v>36</v>
      </c>
      <c r="M1363" t="s">
        <v>44</v>
      </c>
      <c r="N1363" t="s">
        <v>39</v>
      </c>
      <c r="O1363" t="s">
        <v>40</v>
      </c>
      <c r="P1363" t="s">
        <v>44</v>
      </c>
      <c r="Q1363" t="s">
        <v>44</v>
      </c>
      <c r="R1363" t="s">
        <v>44</v>
      </c>
      <c r="S1363" t="s">
        <v>44</v>
      </c>
      <c r="T1363" t="s">
        <v>44</v>
      </c>
      <c r="U1363" t="s">
        <v>44</v>
      </c>
      <c r="V1363" s="35" t="s">
        <v>3093</v>
      </c>
      <c r="W1363" s="35" t="s">
        <v>3093</v>
      </c>
      <c r="X1363" s="35" t="s">
        <v>3093</v>
      </c>
      <c r="Y1363" s="35" t="s">
        <v>3093</v>
      </c>
      <c r="Z1363" t="s">
        <v>1927</v>
      </c>
      <c r="AA1363" s="5" t="s">
        <v>1928</v>
      </c>
      <c r="AB1363" t="s">
        <v>2648</v>
      </c>
      <c r="AC1363" t="s">
        <v>2164</v>
      </c>
      <c r="AD1363">
        <v>222</v>
      </c>
      <c r="AE1363" t="s">
        <v>44</v>
      </c>
      <c r="AF1363" t="s">
        <v>41</v>
      </c>
    </row>
    <row r="1364" spans="1:32" x14ac:dyDescent="0.3">
      <c r="A1364" s="3" t="s">
        <v>2649</v>
      </c>
      <c r="B1364" s="4" t="s">
        <v>2647</v>
      </c>
      <c r="C1364" s="6" t="s">
        <v>236</v>
      </c>
      <c r="D1364" s="5">
        <v>1</v>
      </c>
      <c r="E1364" t="s">
        <v>1924</v>
      </c>
      <c r="F1364" t="s">
        <v>1925</v>
      </c>
      <c r="G1364" t="s">
        <v>3091</v>
      </c>
      <c r="H1364" t="s">
        <v>34</v>
      </c>
      <c r="I1364" s="3" t="s">
        <v>1969</v>
      </c>
      <c r="J1364" t="s">
        <v>3129</v>
      </c>
      <c r="K1364" t="s">
        <v>36</v>
      </c>
      <c r="L1364" t="s">
        <v>36</v>
      </c>
      <c r="M1364" t="s">
        <v>44</v>
      </c>
      <c r="N1364" t="s">
        <v>39</v>
      </c>
      <c r="O1364" t="s">
        <v>40</v>
      </c>
      <c r="P1364" t="s">
        <v>44</v>
      </c>
      <c r="Q1364" t="s">
        <v>44</v>
      </c>
      <c r="R1364" t="s">
        <v>44</v>
      </c>
      <c r="S1364" t="s">
        <v>44</v>
      </c>
      <c r="T1364" t="s">
        <v>44</v>
      </c>
      <c r="U1364" t="s">
        <v>44</v>
      </c>
      <c r="V1364">
        <v>127</v>
      </c>
      <c r="W1364" s="35" t="s">
        <v>3093</v>
      </c>
      <c r="X1364" s="35" t="s">
        <v>3093</v>
      </c>
      <c r="Y1364" s="35" t="s">
        <v>3093</v>
      </c>
      <c r="Z1364" t="s">
        <v>1927</v>
      </c>
      <c r="AA1364" s="5" t="s">
        <v>1928</v>
      </c>
      <c r="AB1364" t="s">
        <v>2648</v>
      </c>
      <c r="AC1364" t="s">
        <v>2650</v>
      </c>
      <c r="AD1364">
        <v>222</v>
      </c>
      <c r="AE1364" t="s">
        <v>2651</v>
      </c>
      <c r="AF1364" t="s">
        <v>41</v>
      </c>
    </row>
    <row r="1365" spans="1:32" x14ac:dyDescent="0.3">
      <c r="A1365" s="3" t="s">
        <v>2652</v>
      </c>
      <c r="B1365" s="4" t="s">
        <v>2647</v>
      </c>
      <c r="C1365" s="6" t="s">
        <v>236</v>
      </c>
      <c r="D1365" s="5">
        <v>1</v>
      </c>
      <c r="E1365" t="s">
        <v>1924</v>
      </c>
      <c r="F1365" t="s">
        <v>1925</v>
      </c>
      <c r="G1365" t="s">
        <v>3091</v>
      </c>
      <c r="H1365" t="s">
        <v>711</v>
      </c>
      <c r="I1365" s="3">
        <v>4</v>
      </c>
      <c r="J1365" t="s">
        <v>3129</v>
      </c>
      <c r="K1365" t="s">
        <v>36</v>
      </c>
      <c r="L1365" t="s">
        <v>36</v>
      </c>
      <c r="M1365" t="s">
        <v>154</v>
      </c>
      <c r="N1365" t="s">
        <v>155</v>
      </c>
      <c r="O1365" t="s">
        <v>40</v>
      </c>
      <c r="P1365" t="s">
        <v>44</v>
      </c>
      <c r="Q1365" t="s">
        <v>44</v>
      </c>
      <c r="R1365" t="s">
        <v>44</v>
      </c>
      <c r="S1365" t="s">
        <v>44</v>
      </c>
      <c r="T1365" t="s">
        <v>44</v>
      </c>
      <c r="U1365" t="s">
        <v>44</v>
      </c>
      <c r="V1365" s="35" t="s">
        <v>3093</v>
      </c>
      <c r="W1365" s="35" t="s">
        <v>3093</v>
      </c>
      <c r="X1365" s="35" t="s">
        <v>3093</v>
      </c>
      <c r="Y1365" s="35" t="s">
        <v>3093</v>
      </c>
      <c r="Z1365" t="s">
        <v>1927</v>
      </c>
      <c r="AA1365" s="5" t="s">
        <v>1928</v>
      </c>
      <c r="AB1365" t="s">
        <v>2648</v>
      </c>
      <c r="AC1365" t="s">
        <v>2166</v>
      </c>
      <c r="AD1365">
        <v>222</v>
      </c>
      <c r="AE1365" t="s">
        <v>44</v>
      </c>
      <c r="AF1365" t="s">
        <v>41</v>
      </c>
    </row>
    <row r="1366" spans="1:32" x14ac:dyDescent="0.3">
      <c r="A1366" s="3" t="s">
        <v>2653</v>
      </c>
      <c r="B1366" s="4" t="s">
        <v>2647</v>
      </c>
      <c r="C1366" s="6" t="s">
        <v>236</v>
      </c>
      <c r="D1366" s="5">
        <v>1</v>
      </c>
      <c r="E1366" t="s">
        <v>1924</v>
      </c>
      <c r="F1366" t="s">
        <v>1925</v>
      </c>
      <c r="G1366" t="s">
        <v>3091</v>
      </c>
      <c r="H1366" t="s">
        <v>34</v>
      </c>
      <c r="I1366" s="3">
        <v>13</v>
      </c>
      <c r="J1366" t="s">
        <v>3129</v>
      </c>
      <c r="K1366" t="s">
        <v>36</v>
      </c>
      <c r="L1366" t="s">
        <v>36</v>
      </c>
      <c r="M1366" t="s">
        <v>44</v>
      </c>
      <c r="N1366" t="s">
        <v>39</v>
      </c>
      <c r="O1366" t="s">
        <v>40</v>
      </c>
      <c r="P1366" t="s">
        <v>44</v>
      </c>
      <c r="Q1366" t="s">
        <v>44</v>
      </c>
      <c r="R1366" t="s">
        <v>44</v>
      </c>
      <c r="S1366" t="s">
        <v>44</v>
      </c>
      <c r="T1366" t="s">
        <v>44</v>
      </c>
      <c r="U1366" t="s">
        <v>44</v>
      </c>
      <c r="V1366" s="35" t="s">
        <v>3093</v>
      </c>
      <c r="W1366" s="35" t="s">
        <v>3093</v>
      </c>
      <c r="X1366" s="35" t="s">
        <v>3093</v>
      </c>
      <c r="Y1366" s="35" t="s">
        <v>3093</v>
      </c>
      <c r="Z1366" t="s">
        <v>1927</v>
      </c>
      <c r="AA1366" s="5" t="s">
        <v>1928</v>
      </c>
      <c r="AB1366" t="s">
        <v>2648</v>
      </c>
      <c r="AC1366" t="s">
        <v>1972</v>
      </c>
      <c r="AD1366">
        <v>222</v>
      </c>
      <c r="AE1366" t="s">
        <v>44</v>
      </c>
      <c r="AF1366" t="s">
        <v>41</v>
      </c>
    </row>
    <row r="1367" spans="1:32" x14ac:dyDescent="0.3">
      <c r="A1367" s="3" t="s">
        <v>2654</v>
      </c>
      <c r="B1367" s="4" t="s">
        <v>309</v>
      </c>
      <c r="C1367" s="6" t="s">
        <v>236</v>
      </c>
      <c r="D1367" s="5">
        <v>2</v>
      </c>
      <c r="E1367" t="s">
        <v>1924</v>
      </c>
      <c r="F1367" t="s">
        <v>1925</v>
      </c>
      <c r="G1367" t="s">
        <v>3091</v>
      </c>
      <c r="H1367" t="s">
        <v>34</v>
      </c>
      <c r="I1367" s="3" t="s">
        <v>2218</v>
      </c>
      <c r="J1367" t="s">
        <v>3129</v>
      </c>
      <c r="K1367" t="s">
        <v>36</v>
      </c>
      <c r="L1367" t="s">
        <v>36</v>
      </c>
      <c r="M1367" t="s">
        <v>44</v>
      </c>
      <c r="N1367" t="s">
        <v>39</v>
      </c>
      <c r="O1367" t="s">
        <v>40</v>
      </c>
      <c r="P1367" t="s">
        <v>44</v>
      </c>
      <c r="Q1367" t="s">
        <v>44</v>
      </c>
      <c r="R1367" t="s">
        <v>44</v>
      </c>
      <c r="S1367" t="s">
        <v>44</v>
      </c>
      <c r="T1367" t="s">
        <v>44</v>
      </c>
      <c r="U1367" t="s">
        <v>44</v>
      </c>
      <c r="V1367" s="35" t="s">
        <v>3093</v>
      </c>
      <c r="W1367" s="35" t="s">
        <v>3093</v>
      </c>
      <c r="X1367" s="35" t="s">
        <v>3093</v>
      </c>
      <c r="Y1367" s="35" t="s">
        <v>3093</v>
      </c>
      <c r="Z1367" t="s">
        <v>1927</v>
      </c>
      <c r="AA1367" s="5" t="s">
        <v>1928</v>
      </c>
      <c r="AC1367" t="s">
        <v>2170</v>
      </c>
      <c r="AD1367">
        <v>215</v>
      </c>
      <c r="AE1367" t="s">
        <v>44</v>
      </c>
      <c r="AF1367" t="s">
        <v>41</v>
      </c>
    </row>
    <row r="1368" spans="1:32" x14ac:dyDescent="0.3">
      <c r="A1368" s="3" t="s">
        <v>2655</v>
      </c>
      <c r="B1368" s="4" t="s">
        <v>309</v>
      </c>
      <c r="C1368" s="6" t="s">
        <v>236</v>
      </c>
      <c r="D1368" s="5">
        <v>1</v>
      </c>
      <c r="E1368" t="s">
        <v>1924</v>
      </c>
      <c r="F1368" t="s">
        <v>1925</v>
      </c>
      <c r="G1368" t="s">
        <v>3091</v>
      </c>
      <c r="H1368" t="s">
        <v>34</v>
      </c>
      <c r="I1368" s="3" t="s">
        <v>1969</v>
      </c>
      <c r="J1368" t="s">
        <v>3129</v>
      </c>
      <c r="K1368" t="s">
        <v>36</v>
      </c>
      <c r="L1368" t="s">
        <v>36</v>
      </c>
      <c r="M1368" t="s">
        <v>44</v>
      </c>
      <c r="N1368" t="s">
        <v>39</v>
      </c>
      <c r="O1368" t="s">
        <v>40</v>
      </c>
      <c r="P1368" t="s">
        <v>44</v>
      </c>
      <c r="Q1368" t="s">
        <v>44</v>
      </c>
      <c r="R1368" t="s">
        <v>44</v>
      </c>
      <c r="S1368" t="s">
        <v>44</v>
      </c>
      <c r="T1368" t="s">
        <v>44</v>
      </c>
      <c r="U1368" t="s">
        <v>44</v>
      </c>
      <c r="V1368" s="35" t="s">
        <v>3093</v>
      </c>
      <c r="W1368" s="35" t="s">
        <v>3093</v>
      </c>
      <c r="X1368" s="35" t="s">
        <v>3093</v>
      </c>
      <c r="Y1368" s="35" t="s">
        <v>3093</v>
      </c>
      <c r="Z1368" t="s">
        <v>1927</v>
      </c>
      <c r="AA1368" s="5" t="s">
        <v>1928</v>
      </c>
      <c r="AC1368" t="s">
        <v>1960</v>
      </c>
      <c r="AD1368">
        <v>215</v>
      </c>
      <c r="AE1368" t="s">
        <v>44</v>
      </c>
      <c r="AF1368" t="s">
        <v>41</v>
      </c>
    </row>
    <row r="1369" spans="1:32" x14ac:dyDescent="0.3">
      <c r="A1369" s="3" t="s">
        <v>2656</v>
      </c>
      <c r="B1369" s="4" t="s">
        <v>309</v>
      </c>
      <c r="C1369" s="6" t="s">
        <v>236</v>
      </c>
      <c r="D1369" s="5">
        <v>1</v>
      </c>
      <c r="E1369" t="s">
        <v>1924</v>
      </c>
      <c r="F1369" t="s">
        <v>1925</v>
      </c>
      <c r="G1369" t="s">
        <v>3091</v>
      </c>
      <c r="H1369" t="s">
        <v>711</v>
      </c>
      <c r="I1369" s="3">
        <v>8</v>
      </c>
      <c r="J1369" t="s">
        <v>3129</v>
      </c>
      <c r="K1369" t="s">
        <v>36</v>
      </c>
      <c r="L1369" t="s">
        <v>36</v>
      </c>
      <c r="M1369" t="s">
        <v>44</v>
      </c>
      <c r="N1369" t="s">
        <v>155</v>
      </c>
      <c r="O1369" t="s">
        <v>40</v>
      </c>
      <c r="P1369" t="s">
        <v>41</v>
      </c>
      <c r="Q1369" t="s">
        <v>41</v>
      </c>
      <c r="R1369" t="s">
        <v>41</v>
      </c>
      <c r="S1369" t="s">
        <v>42</v>
      </c>
      <c r="T1369" t="s">
        <v>41</v>
      </c>
      <c r="U1369" t="s">
        <v>72</v>
      </c>
      <c r="V1369">
        <v>65</v>
      </c>
      <c r="W1369" s="35" t="s">
        <v>3093</v>
      </c>
      <c r="X1369" s="35" t="s">
        <v>3093</v>
      </c>
      <c r="Y1369" s="35" t="s">
        <v>3093</v>
      </c>
      <c r="Z1369" t="s">
        <v>1927</v>
      </c>
      <c r="AA1369" s="5" t="s">
        <v>1928</v>
      </c>
      <c r="AB1369" t="s">
        <v>2657</v>
      </c>
      <c r="AC1369" t="s">
        <v>1966</v>
      </c>
      <c r="AD1369">
        <v>222</v>
      </c>
      <c r="AE1369" t="s">
        <v>2658</v>
      </c>
      <c r="AF1369" t="s">
        <v>41</v>
      </c>
    </row>
    <row r="1370" spans="1:32" x14ac:dyDescent="0.3">
      <c r="A1370" s="3" t="s">
        <v>2659</v>
      </c>
      <c r="B1370" s="4" t="s">
        <v>309</v>
      </c>
      <c r="C1370" s="6" t="s">
        <v>236</v>
      </c>
      <c r="D1370" s="5">
        <v>1</v>
      </c>
      <c r="E1370" t="s">
        <v>1924</v>
      </c>
      <c r="F1370" t="s">
        <v>1925</v>
      </c>
      <c r="G1370" t="s">
        <v>3091</v>
      </c>
      <c r="H1370" t="s">
        <v>711</v>
      </c>
      <c r="I1370" s="3">
        <v>8</v>
      </c>
      <c r="J1370" t="s">
        <v>3129</v>
      </c>
      <c r="K1370" t="s">
        <v>36</v>
      </c>
      <c r="L1370" t="s">
        <v>36</v>
      </c>
      <c r="M1370" t="s">
        <v>44</v>
      </c>
      <c r="N1370" t="s">
        <v>155</v>
      </c>
      <c r="O1370" t="s">
        <v>40</v>
      </c>
      <c r="P1370" t="s">
        <v>41</v>
      </c>
      <c r="Q1370" t="s">
        <v>41</v>
      </c>
      <c r="R1370" t="s">
        <v>41</v>
      </c>
      <c r="S1370" t="s">
        <v>42</v>
      </c>
      <c r="T1370" t="s">
        <v>41</v>
      </c>
      <c r="U1370" t="s">
        <v>185</v>
      </c>
      <c r="V1370">
        <v>55</v>
      </c>
      <c r="W1370" s="35" t="s">
        <v>3093</v>
      </c>
      <c r="X1370" s="35" t="s">
        <v>3093</v>
      </c>
      <c r="Y1370" s="35" t="s">
        <v>3093</v>
      </c>
      <c r="Z1370" t="s">
        <v>1927</v>
      </c>
      <c r="AA1370" s="5" t="s">
        <v>1928</v>
      </c>
      <c r="AB1370" t="s">
        <v>2657</v>
      </c>
      <c r="AC1370" t="s">
        <v>2515</v>
      </c>
      <c r="AD1370">
        <v>222</v>
      </c>
      <c r="AE1370" t="s">
        <v>2660</v>
      </c>
      <c r="AF1370" t="s">
        <v>41</v>
      </c>
    </row>
    <row r="1371" spans="1:32" x14ac:dyDescent="0.3">
      <c r="A1371" s="3" t="s">
        <v>2661</v>
      </c>
      <c r="B1371" s="4" t="s">
        <v>309</v>
      </c>
      <c r="C1371" s="6" t="s">
        <v>236</v>
      </c>
      <c r="D1371" s="5">
        <v>1</v>
      </c>
      <c r="E1371" t="s">
        <v>1924</v>
      </c>
      <c r="F1371" t="s">
        <v>1925</v>
      </c>
      <c r="G1371" t="s">
        <v>3091</v>
      </c>
      <c r="H1371" t="s">
        <v>711</v>
      </c>
      <c r="I1371" s="3">
        <v>4</v>
      </c>
      <c r="J1371" t="s">
        <v>3129</v>
      </c>
      <c r="K1371" t="s">
        <v>36</v>
      </c>
      <c r="L1371" t="s">
        <v>36</v>
      </c>
      <c r="M1371" t="s">
        <v>154</v>
      </c>
      <c r="N1371" t="s">
        <v>155</v>
      </c>
      <c r="O1371" t="s">
        <v>40</v>
      </c>
      <c r="P1371" t="s">
        <v>41</v>
      </c>
      <c r="Q1371" t="s">
        <v>41</v>
      </c>
      <c r="R1371" t="s">
        <v>41</v>
      </c>
      <c r="S1371" t="s">
        <v>42</v>
      </c>
      <c r="T1371" t="s">
        <v>41</v>
      </c>
      <c r="U1371" t="s">
        <v>185</v>
      </c>
      <c r="V1371">
        <v>27</v>
      </c>
      <c r="W1371" s="35" t="s">
        <v>3093</v>
      </c>
      <c r="X1371" s="35" t="s">
        <v>3093</v>
      </c>
      <c r="Y1371" s="35" t="s">
        <v>3093</v>
      </c>
      <c r="Z1371" t="s">
        <v>1927</v>
      </c>
      <c r="AA1371" s="5" t="s">
        <v>1928</v>
      </c>
      <c r="AB1371" t="s">
        <v>2662</v>
      </c>
      <c r="AC1371" t="s">
        <v>2519</v>
      </c>
      <c r="AD1371">
        <v>222</v>
      </c>
      <c r="AE1371" t="s">
        <v>2663</v>
      </c>
      <c r="AF1371" t="s">
        <v>41</v>
      </c>
    </row>
    <row r="1372" spans="1:32" x14ac:dyDescent="0.3">
      <c r="A1372" s="3" t="s">
        <v>2664</v>
      </c>
      <c r="B1372" s="4" t="s">
        <v>309</v>
      </c>
      <c r="C1372" s="6" t="s">
        <v>236</v>
      </c>
      <c r="D1372" s="5">
        <v>1</v>
      </c>
      <c r="E1372" t="s">
        <v>1924</v>
      </c>
      <c r="F1372" t="s">
        <v>1925</v>
      </c>
      <c r="G1372" t="s">
        <v>3091</v>
      </c>
      <c r="H1372" t="s">
        <v>711</v>
      </c>
      <c r="I1372" s="3">
        <v>4</v>
      </c>
      <c r="J1372" t="s">
        <v>3129</v>
      </c>
      <c r="K1372" t="s">
        <v>36</v>
      </c>
      <c r="L1372" t="s">
        <v>36</v>
      </c>
      <c r="M1372" t="s">
        <v>154</v>
      </c>
      <c r="N1372" t="s">
        <v>155</v>
      </c>
      <c r="O1372" t="s">
        <v>40</v>
      </c>
      <c r="P1372" t="s">
        <v>41</v>
      </c>
      <c r="Q1372" t="s">
        <v>41</v>
      </c>
      <c r="R1372" t="s">
        <v>41</v>
      </c>
      <c r="S1372" t="s">
        <v>42</v>
      </c>
      <c r="T1372" t="s">
        <v>41</v>
      </c>
      <c r="U1372" t="s">
        <v>185</v>
      </c>
      <c r="V1372">
        <v>34</v>
      </c>
      <c r="W1372" s="35" t="s">
        <v>3093</v>
      </c>
      <c r="X1372" s="35" t="s">
        <v>3093</v>
      </c>
      <c r="Y1372" s="35" t="s">
        <v>3093</v>
      </c>
      <c r="Z1372" t="s">
        <v>1927</v>
      </c>
      <c r="AA1372" s="5" t="s">
        <v>1928</v>
      </c>
      <c r="AB1372" t="s">
        <v>2662</v>
      </c>
      <c r="AC1372" t="s">
        <v>2522</v>
      </c>
      <c r="AD1372">
        <v>222</v>
      </c>
      <c r="AE1372" t="s">
        <v>2663</v>
      </c>
      <c r="AF1372" t="s">
        <v>41</v>
      </c>
    </row>
    <row r="1373" spans="1:32" x14ac:dyDescent="0.3">
      <c r="A1373" s="3" t="s">
        <v>2665</v>
      </c>
      <c r="B1373" s="4" t="s">
        <v>309</v>
      </c>
      <c r="C1373" s="6" t="s">
        <v>236</v>
      </c>
      <c r="D1373" s="5">
        <v>1</v>
      </c>
      <c r="E1373" t="s">
        <v>1924</v>
      </c>
      <c r="F1373" t="s">
        <v>1925</v>
      </c>
      <c r="G1373" t="s">
        <v>3091</v>
      </c>
      <c r="H1373" t="s">
        <v>711</v>
      </c>
      <c r="I1373" s="3">
        <v>4</v>
      </c>
      <c r="J1373" t="s">
        <v>3129</v>
      </c>
      <c r="K1373" t="s">
        <v>36</v>
      </c>
      <c r="L1373" t="s">
        <v>36</v>
      </c>
      <c r="M1373" t="s">
        <v>154</v>
      </c>
      <c r="N1373" t="s">
        <v>155</v>
      </c>
      <c r="O1373" t="s">
        <v>40</v>
      </c>
      <c r="P1373" t="s">
        <v>41</v>
      </c>
      <c r="Q1373" t="s">
        <v>41</v>
      </c>
      <c r="R1373" t="s">
        <v>41</v>
      </c>
      <c r="S1373" t="s">
        <v>42</v>
      </c>
      <c r="T1373" t="s">
        <v>41</v>
      </c>
      <c r="U1373" t="s">
        <v>185</v>
      </c>
      <c r="V1373">
        <v>37</v>
      </c>
      <c r="W1373" s="35" t="s">
        <v>3093</v>
      </c>
      <c r="X1373" s="35" t="s">
        <v>3093</v>
      </c>
      <c r="Y1373" s="35" t="s">
        <v>3093</v>
      </c>
      <c r="Z1373" t="s">
        <v>1927</v>
      </c>
      <c r="AA1373" s="5" t="s">
        <v>1928</v>
      </c>
      <c r="AB1373" t="s">
        <v>2662</v>
      </c>
      <c r="AC1373" t="s">
        <v>2525</v>
      </c>
      <c r="AD1373">
        <v>222</v>
      </c>
      <c r="AE1373" t="s">
        <v>2663</v>
      </c>
      <c r="AF1373" t="s">
        <v>41</v>
      </c>
    </row>
    <row r="1374" spans="1:32" x14ac:dyDescent="0.3">
      <c r="A1374" s="3" t="s">
        <v>2666</v>
      </c>
      <c r="B1374" s="4" t="s">
        <v>309</v>
      </c>
      <c r="C1374" s="6" t="s">
        <v>236</v>
      </c>
      <c r="D1374" s="5">
        <v>1</v>
      </c>
      <c r="E1374" t="s">
        <v>1924</v>
      </c>
      <c r="F1374" t="s">
        <v>1925</v>
      </c>
      <c r="G1374" t="s">
        <v>3091</v>
      </c>
      <c r="H1374" t="s">
        <v>711</v>
      </c>
      <c r="I1374" s="3">
        <v>4</v>
      </c>
      <c r="J1374" t="s">
        <v>3129</v>
      </c>
      <c r="K1374" t="s">
        <v>36</v>
      </c>
      <c r="L1374" t="s">
        <v>36</v>
      </c>
      <c r="M1374" t="s">
        <v>154</v>
      </c>
      <c r="N1374" t="s">
        <v>155</v>
      </c>
      <c r="O1374" t="s">
        <v>40</v>
      </c>
      <c r="P1374" t="s">
        <v>41</v>
      </c>
      <c r="Q1374" t="s">
        <v>42</v>
      </c>
      <c r="R1374" t="s">
        <v>41</v>
      </c>
      <c r="S1374" t="s">
        <v>41</v>
      </c>
      <c r="T1374" t="s">
        <v>41</v>
      </c>
      <c r="U1374" t="s">
        <v>52</v>
      </c>
      <c r="V1374">
        <v>44</v>
      </c>
      <c r="W1374" s="35" t="s">
        <v>3093</v>
      </c>
      <c r="X1374" s="35" t="s">
        <v>3093</v>
      </c>
      <c r="Y1374" s="35" t="s">
        <v>3093</v>
      </c>
      <c r="Z1374" t="s">
        <v>1927</v>
      </c>
      <c r="AA1374" s="5" t="s">
        <v>1928</v>
      </c>
      <c r="AB1374" t="s">
        <v>1100</v>
      </c>
      <c r="AC1374" t="s">
        <v>2530</v>
      </c>
      <c r="AD1374">
        <v>222</v>
      </c>
      <c r="AE1374" t="s">
        <v>2667</v>
      </c>
      <c r="AF1374" t="s">
        <v>41</v>
      </c>
    </row>
    <row r="1375" spans="1:32" x14ac:dyDescent="0.3">
      <c r="A1375" s="3" t="s">
        <v>2668</v>
      </c>
      <c r="B1375" s="4" t="s">
        <v>309</v>
      </c>
      <c r="C1375" s="6" t="s">
        <v>236</v>
      </c>
      <c r="D1375" s="5">
        <v>1</v>
      </c>
      <c r="E1375" t="s">
        <v>1924</v>
      </c>
      <c r="F1375" t="s">
        <v>1925</v>
      </c>
      <c r="G1375" t="s">
        <v>3091</v>
      </c>
      <c r="H1375" t="s">
        <v>34</v>
      </c>
      <c r="I1375" s="3">
        <v>13</v>
      </c>
      <c r="J1375" t="s">
        <v>3129</v>
      </c>
      <c r="K1375" t="s">
        <v>36</v>
      </c>
      <c r="L1375" t="s">
        <v>36</v>
      </c>
      <c r="M1375" t="s">
        <v>44</v>
      </c>
      <c r="N1375" t="s">
        <v>39</v>
      </c>
      <c r="O1375" t="s">
        <v>40</v>
      </c>
      <c r="P1375" t="s">
        <v>44</v>
      </c>
      <c r="Q1375" t="s">
        <v>44</v>
      </c>
      <c r="R1375" t="s">
        <v>44</v>
      </c>
      <c r="S1375" t="s">
        <v>44</v>
      </c>
      <c r="T1375" t="s">
        <v>44</v>
      </c>
      <c r="U1375" t="s">
        <v>44</v>
      </c>
      <c r="V1375" s="35" t="s">
        <v>3093</v>
      </c>
      <c r="W1375" s="35" t="s">
        <v>3093</v>
      </c>
      <c r="X1375" s="35" t="s">
        <v>3093</v>
      </c>
      <c r="Y1375" s="35" t="s">
        <v>3093</v>
      </c>
      <c r="Z1375" t="s">
        <v>1927</v>
      </c>
      <c r="AA1375" s="5" t="s">
        <v>1928</v>
      </c>
      <c r="AC1375" t="s">
        <v>2532</v>
      </c>
      <c r="AD1375">
        <v>215</v>
      </c>
      <c r="AE1375" t="s">
        <v>44</v>
      </c>
      <c r="AF1375" t="s">
        <v>41</v>
      </c>
    </row>
    <row r="1376" spans="1:32" x14ac:dyDescent="0.3">
      <c r="A1376" s="3" t="s">
        <v>2669</v>
      </c>
      <c r="B1376" t="s">
        <v>2670</v>
      </c>
      <c r="C1376" s="6" t="s">
        <v>236</v>
      </c>
      <c r="D1376" s="5">
        <v>1</v>
      </c>
      <c r="E1376" t="s">
        <v>1924</v>
      </c>
      <c r="F1376" t="s">
        <v>1925</v>
      </c>
      <c r="G1376" t="s">
        <v>3091</v>
      </c>
      <c r="H1376" t="s">
        <v>34</v>
      </c>
      <c r="I1376" s="3" t="s">
        <v>2218</v>
      </c>
      <c r="J1376" t="s">
        <v>3129</v>
      </c>
      <c r="K1376" t="s">
        <v>36</v>
      </c>
      <c r="L1376" t="s">
        <v>36</v>
      </c>
      <c r="M1376" t="s">
        <v>44</v>
      </c>
      <c r="N1376" t="s">
        <v>39</v>
      </c>
      <c r="O1376" t="s">
        <v>40</v>
      </c>
      <c r="P1376" t="s">
        <v>41</v>
      </c>
      <c r="Q1376" t="s">
        <v>42</v>
      </c>
      <c r="R1376" t="s">
        <v>41</v>
      </c>
      <c r="S1376" t="s">
        <v>41</v>
      </c>
      <c r="T1376" t="s">
        <v>41</v>
      </c>
      <c r="U1376" t="s">
        <v>52</v>
      </c>
      <c r="V1376">
        <v>143</v>
      </c>
      <c r="W1376" s="35" t="s">
        <v>3093</v>
      </c>
      <c r="X1376" s="35" t="s">
        <v>3093</v>
      </c>
      <c r="Y1376" s="35" t="s">
        <v>3093</v>
      </c>
      <c r="Z1376" t="s">
        <v>1927</v>
      </c>
      <c r="AA1376" s="5" t="s">
        <v>1928</v>
      </c>
      <c r="AC1376" t="s">
        <v>2540</v>
      </c>
      <c r="AD1376">
        <v>223</v>
      </c>
      <c r="AE1376" t="s">
        <v>2671</v>
      </c>
      <c r="AF1376" t="s">
        <v>41</v>
      </c>
    </row>
    <row r="1377" spans="1:32" x14ac:dyDescent="0.3">
      <c r="A1377" s="3" t="s">
        <v>2672</v>
      </c>
      <c r="B1377" t="s">
        <v>2670</v>
      </c>
      <c r="C1377" s="6" t="s">
        <v>236</v>
      </c>
      <c r="D1377" s="5">
        <v>1</v>
      </c>
      <c r="E1377" t="s">
        <v>1924</v>
      </c>
      <c r="F1377" t="s">
        <v>1925</v>
      </c>
      <c r="G1377" t="s">
        <v>3091</v>
      </c>
      <c r="H1377" t="s">
        <v>34</v>
      </c>
      <c r="I1377" s="3" t="s">
        <v>1948</v>
      </c>
      <c r="J1377" t="s">
        <v>3129</v>
      </c>
      <c r="K1377" t="s">
        <v>36</v>
      </c>
      <c r="L1377" t="s">
        <v>36</v>
      </c>
      <c r="M1377" t="s">
        <v>154</v>
      </c>
      <c r="N1377" t="s">
        <v>155</v>
      </c>
      <c r="O1377" t="s">
        <v>40</v>
      </c>
      <c r="P1377" t="s">
        <v>41</v>
      </c>
      <c r="Q1377" t="s">
        <v>42</v>
      </c>
      <c r="R1377" t="s">
        <v>41</v>
      </c>
      <c r="S1377" t="s">
        <v>41</v>
      </c>
      <c r="T1377" t="s">
        <v>41</v>
      </c>
      <c r="U1377" t="s">
        <v>52</v>
      </c>
      <c r="V1377">
        <v>70</v>
      </c>
      <c r="W1377" s="35" t="s">
        <v>3093</v>
      </c>
      <c r="X1377" s="35" t="s">
        <v>3093</v>
      </c>
      <c r="Y1377" s="35" t="s">
        <v>3093</v>
      </c>
      <c r="Z1377" t="s">
        <v>1927</v>
      </c>
      <c r="AA1377" s="5" t="s">
        <v>1928</v>
      </c>
      <c r="AC1377" t="s">
        <v>2544</v>
      </c>
      <c r="AD1377">
        <v>223</v>
      </c>
      <c r="AE1377" t="s">
        <v>2673</v>
      </c>
      <c r="AF1377" t="s">
        <v>41</v>
      </c>
    </row>
    <row r="1378" spans="1:32" x14ac:dyDescent="0.3">
      <c r="A1378" s="3" t="s">
        <v>2674</v>
      </c>
      <c r="B1378" t="s">
        <v>2670</v>
      </c>
      <c r="C1378" s="6" t="s">
        <v>236</v>
      </c>
      <c r="D1378" s="5">
        <v>1</v>
      </c>
      <c r="E1378" t="s">
        <v>1924</v>
      </c>
      <c r="F1378" t="s">
        <v>1925</v>
      </c>
      <c r="G1378" t="s">
        <v>3091</v>
      </c>
      <c r="H1378" t="s">
        <v>34</v>
      </c>
      <c r="I1378" s="3" t="s">
        <v>1948</v>
      </c>
      <c r="J1378" t="s">
        <v>3129</v>
      </c>
      <c r="K1378" t="s">
        <v>36</v>
      </c>
      <c r="L1378" t="s">
        <v>36</v>
      </c>
      <c r="M1378" t="s">
        <v>154</v>
      </c>
      <c r="N1378" t="s">
        <v>155</v>
      </c>
      <c r="O1378" t="s">
        <v>40</v>
      </c>
      <c r="P1378" t="s">
        <v>44</v>
      </c>
      <c r="Q1378" t="s">
        <v>44</v>
      </c>
      <c r="R1378" t="s">
        <v>44</v>
      </c>
      <c r="S1378" t="s">
        <v>44</v>
      </c>
      <c r="T1378" t="s">
        <v>44</v>
      </c>
      <c r="U1378" t="s">
        <v>44</v>
      </c>
      <c r="V1378" s="35" t="s">
        <v>3093</v>
      </c>
      <c r="W1378" s="35" t="s">
        <v>3093</v>
      </c>
      <c r="X1378" s="35" t="s">
        <v>3093</v>
      </c>
      <c r="Y1378" s="35" t="s">
        <v>3093</v>
      </c>
      <c r="Z1378" t="s">
        <v>1927</v>
      </c>
      <c r="AA1378" s="5" t="s">
        <v>1928</v>
      </c>
      <c r="AC1378" t="s">
        <v>2548</v>
      </c>
      <c r="AD1378">
        <v>215</v>
      </c>
      <c r="AE1378" t="s">
        <v>44</v>
      </c>
      <c r="AF1378" t="s">
        <v>41</v>
      </c>
    </row>
    <row r="1379" spans="1:32" x14ac:dyDescent="0.3">
      <c r="A1379" s="3" t="s">
        <v>2675</v>
      </c>
      <c r="B1379" t="s">
        <v>2670</v>
      </c>
      <c r="C1379" s="6" t="s">
        <v>236</v>
      </c>
      <c r="D1379" s="5">
        <v>1</v>
      </c>
      <c r="E1379" t="s">
        <v>1924</v>
      </c>
      <c r="F1379" t="s">
        <v>1925</v>
      </c>
      <c r="G1379" t="s">
        <v>3091</v>
      </c>
      <c r="H1379" t="s">
        <v>34</v>
      </c>
      <c r="I1379" s="3">
        <v>13</v>
      </c>
      <c r="J1379" t="s">
        <v>3129</v>
      </c>
      <c r="K1379" t="s">
        <v>36</v>
      </c>
      <c r="L1379" t="s">
        <v>36</v>
      </c>
      <c r="M1379" t="s">
        <v>44</v>
      </c>
      <c r="N1379" t="s">
        <v>39</v>
      </c>
      <c r="O1379" t="s">
        <v>40</v>
      </c>
      <c r="P1379" t="s">
        <v>41</v>
      </c>
      <c r="Q1379" t="s">
        <v>42</v>
      </c>
      <c r="R1379" t="s">
        <v>41</v>
      </c>
      <c r="S1379" t="s">
        <v>41</v>
      </c>
      <c r="T1379" t="s">
        <v>41</v>
      </c>
      <c r="U1379" t="s">
        <v>52</v>
      </c>
      <c r="V1379">
        <v>195</v>
      </c>
      <c r="W1379" s="35" t="s">
        <v>3093</v>
      </c>
      <c r="X1379" s="35" t="s">
        <v>3093</v>
      </c>
      <c r="Y1379" s="35" t="s">
        <v>3093</v>
      </c>
      <c r="Z1379" t="s">
        <v>1927</v>
      </c>
      <c r="AA1379" s="5" t="s">
        <v>1928</v>
      </c>
      <c r="AC1379" t="s">
        <v>2553</v>
      </c>
      <c r="AD1379">
        <v>223</v>
      </c>
      <c r="AE1379" t="s">
        <v>2676</v>
      </c>
      <c r="AF1379" t="s">
        <v>41</v>
      </c>
    </row>
    <row r="1380" spans="1:32" x14ac:dyDescent="0.3">
      <c r="A1380" s="3" t="s">
        <v>2677</v>
      </c>
      <c r="B1380" t="s">
        <v>2678</v>
      </c>
      <c r="C1380" s="6" t="s">
        <v>236</v>
      </c>
      <c r="D1380" s="5">
        <v>1</v>
      </c>
      <c r="E1380" t="s">
        <v>1924</v>
      </c>
      <c r="F1380" t="s">
        <v>1925</v>
      </c>
      <c r="G1380" t="s">
        <v>3091</v>
      </c>
      <c r="H1380" t="s">
        <v>34</v>
      </c>
      <c r="I1380" s="3" t="s">
        <v>2060</v>
      </c>
      <c r="J1380" t="s">
        <v>3129</v>
      </c>
      <c r="K1380" t="s">
        <v>36</v>
      </c>
      <c r="L1380" t="s">
        <v>36</v>
      </c>
      <c r="M1380" t="s">
        <v>44</v>
      </c>
      <c r="N1380" t="s">
        <v>39</v>
      </c>
      <c r="O1380" t="s">
        <v>40</v>
      </c>
      <c r="P1380" t="s">
        <v>41</v>
      </c>
      <c r="Q1380" t="s">
        <v>41</v>
      </c>
      <c r="R1380" t="s">
        <v>41</v>
      </c>
      <c r="S1380" t="s">
        <v>42</v>
      </c>
      <c r="T1380" t="s">
        <v>41</v>
      </c>
      <c r="U1380" t="s">
        <v>2679</v>
      </c>
      <c r="V1380">
        <v>63</v>
      </c>
      <c r="W1380" s="35" t="s">
        <v>3093</v>
      </c>
      <c r="X1380" s="35" t="s">
        <v>3093</v>
      </c>
      <c r="Y1380" s="35" t="s">
        <v>3093</v>
      </c>
      <c r="Z1380" t="s">
        <v>1927</v>
      </c>
      <c r="AA1380" s="5" t="s">
        <v>1928</v>
      </c>
      <c r="AB1380" t="s">
        <v>2680</v>
      </c>
      <c r="AC1380" t="s">
        <v>2553</v>
      </c>
      <c r="AD1380">
        <v>223</v>
      </c>
      <c r="AE1380" t="s">
        <v>2681</v>
      </c>
      <c r="AF1380" t="s">
        <v>41</v>
      </c>
    </row>
    <row r="1381" spans="1:32" x14ac:dyDescent="0.3">
      <c r="A1381" s="3" t="s">
        <v>2682</v>
      </c>
      <c r="B1381" t="s">
        <v>239</v>
      </c>
      <c r="C1381" s="6" t="s">
        <v>236</v>
      </c>
      <c r="D1381" s="5">
        <v>1</v>
      </c>
      <c r="E1381" t="s">
        <v>1924</v>
      </c>
      <c r="F1381" t="s">
        <v>1925</v>
      </c>
      <c r="G1381" t="s">
        <v>3091</v>
      </c>
      <c r="H1381" t="s">
        <v>34</v>
      </c>
      <c r="I1381" s="3" t="s">
        <v>2060</v>
      </c>
      <c r="J1381" t="s">
        <v>3129</v>
      </c>
      <c r="K1381" t="s">
        <v>36</v>
      </c>
      <c r="L1381" t="s">
        <v>36</v>
      </c>
      <c r="M1381" t="s">
        <v>44</v>
      </c>
      <c r="N1381" t="s">
        <v>39</v>
      </c>
      <c r="O1381" t="s">
        <v>40</v>
      </c>
      <c r="P1381" t="s">
        <v>41</v>
      </c>
      <c r="Q1381" t="s">
        <v>42</v>
      </c>
      <c r="R1381" t="s">
        <v>41</v>
      </c>
      <c r="S1381" t="s">
        <v>41</v>
      </c>
      <c r="T1381" t="s">
        <v>41</v>
      </c>
      <c r="U1381" t="s">
        <v>52</v>
      </c>
      <c r="V1381">
        <v>88</v>
      </c>
      <c r="W1381" s="35" t="s">
        <v>3093</v>
      </c>
      <c r="X1381" s="35" t="s">
        <v>3093</v>
      </c>
      <c r="Y1381" s="35" t="s">
        <v>3093</v>
      </c>
      <c r="Z1381" t="s">
        <v>1927</v>
      </c>
      <c r="AA1381" s="5" t="s">
        <v>1928</v>
      </c>
      <c r="AC1381" t="s">
        <v>2555</v>
      </c>
      <c r="AD1381">
        <v>223</v>
      </c>
      <c r="AE1381" t="s">
        <v>2683</v>
      </c>
      <c r="AF1381" t="s">
        <v>41</v>
      </c>
    </row>
    <row r="1382" spans="1:32" x14ac:dyDescent="0.3">
      <c r="A1382" s="3" t="s">
        <v>2684</v>
      </c>
      <c r="B1382" t="s">
        <v>239</v>
      </c>
      <c r="C1382" s="6" t="s">
        <v>236</v>
      </c>
      <c r="D1382" s="5">
        <v>1</v>
      </c>
      <c r="E1382" t="s">
        <v>1924</v>
      </c>
      <c r="F1382" t="s">
        <v>1925</v>
      </c>
      <c r="G1382" t="s">
        <v>3091</v>
      </c>
      <c r="H1382" t="s">
        <v>711</v>
      </c>
      <c r="I1382" s="3">
        <v>8</v>
      </c>
      <c r="J1382" t="s">
        <v>3129</v>
      </c>
      <c r="K1382" t="s">
        <v>36</v>
      </c>
      <c r="L1382" t="s">
        <v>36</v>
      </c>
      <c r="M1382" t="s">
        <v>44</v>
      </c>
      <c r="N1382" t="s">
        <v>155</v>
      </c>
      <c r="O1382" t="s">
        <v>40</v>
      </c>
      <c r="P1382" t="s">
        <v>41</v>
      </c>
      <c r="Q1382" t="s">
        <v>41</v>
      </c>
      <c r="R1382" t="s">
        <v>41</v>
      </c>
      <c r="S1382" t="s">
        <v>42</v>
      </c>
      <c r="T1382" t="s">
        <v>41</v>
      </c>
      <c r="U1382" t="s">
        <v>185</v>
      </c>
      <c r="V1382">
        <v>60</v>
      </c>
      <c r="W1382" s="35" t="s">
        <v>3093</v>
      </c>
      <c r="X1382" s="35" t="s">
        <v>3093</v>
      </c>
      <c r="Y1382" s="35" t="s">
        <v>3093</v>
      </c>
      <c r="Z1382" t="s">
        <v>1927</v>
      </c>
      <c r="AA1382" s="5" t="s">
        <v>1928</v>
      </c>
      <c r="AC1382" t="s">
        <v>2685</v>
      </c>
      <c r="AD1382">
        <v>223</v>
      </c>
      <c r="AE1382" t="s">
        <v>2686</v>
      </c>
      <c r="AF1382" t="s">
        <v>41</v>
      </c>
    </row>
    <row r="1383" spans="1:32" x14ac:dyDescent="0.3">
      <c r="A1383" s="3" t="s">
        <v>2687</v>
      </c>
      <c r="B1383" t="s">
        <v>239</v>
      </c>
      <c r="C1383" s="6" t="s">
        <v>236</v>
      </c>
      <c r="D1383" s="5">
        <v>1</v>
      </c>
      <c r="E1383" t="s">
        <v>1924</v>
      </c>
      <c r="F1383" t="s">
        <v>1925</v>
      </c>
      <c r="G1383" t="s">
        <v>3091</v>
      </c>
      <c r="H1383" t="s">
        <v>711</v>
      </c>
      <c r="I1383" s="3">
        <v>8</v>
      </c>
      <c r="J1383" t="s">
        <v>3129</v>
      </c>
      <c r="K1383" t="s">
        <v>36</v>
      </c>
      <c r="L1383" t="s">
        <v>36</v>
      </c>
      <c r="M1383" t="s">
        <v>44</v>
      </c>
      <c r="N1383" t="s">
        <v>155</v>
      </c>
      <c r="O1383" t="s">
        <v>40</v>
      </c>
      <c r="P1383" t="s">
        <v>41</v>
      </c>
      <c r="Q1383" t="s">
        <v>42</v>
      </c>
      <c r="R1383" t="s">
        <v>41</v>
      </c>
      <c r="S1383" t="s">
        <v>41</v>
      </c>
      <c r="T1383" t="s">
        <v>41</v>
      </c>
      <c r="U1383" t="s">
        <v>52</v>
      </c>
      <c r="V1383">
        <v>83</v>
      </c>
      <c r="W1383" s="35" t="s">
        <v>3093</v>
      </c>
      <c r="X1383" s="35" t="s">
        <v>3093</v>
      </c>
      <c r="Y1383" s="35" t="s">
        <v>3093</v>
      </c>
      <c r="Z1383" t="s">
        <v>1927</v>
      </c>
      <c r="AA1383" s="5" t="s">
        <v>1928</v>
      </c>
      <c r="AB1383" t="s">
        <v>2688</v>
      </c>
      <c r="AC1383" t="s">
        <v>2689</v>
      </c>
      <c r="AD1383">
        <v>223</v>
      </c>
      <c r="AE1383" t="s">
        <v>2690</v>
      </c>
      <c r="AF1383" t="s">
        <v>41</v>
      </c>
    </row>
    <row r="1384" spans="1:32" x14ac:dyDescent="0.3">
      <c r="A1384" s="3" t="s">
        <v>2691</v>
      </c>
      <c r="B1384" t="s">
        <v>239</v>
      </c>
      <c r="C1384" s="6" t="s">
        <v>236</v>
      </c>
      <c r="D1384" s="5">
        <v>1</v>
      </c>
      <c r="E1384" t="s">
        <v>1924</v>
      </c>
      <c r="F1384" t="s">
        <v>1925</v>
      </c>
      <c r="G1384" t="s">
        <v>3091</v>
      </c>
      <c r="H1384" t="s">
        <v>34</v>
      </c>
      <c r="I1384" s="3">
        <v>13</v>
      </c>
      <c r="J1384" t="s">
        <v>3129</v>
      </c>
      <c r="K1384" t="s">
        <v>36</v>
      </c>
      <c r="L1384" t="s">
        <v>36</v>
      </c>
      <c r="M1384" t="s">
        <v>44</v>
      </c>
      <c r="N1384" t="s">
        <v>39</v>
      </c>
      <c r="O1384" t="s">
        <v>40</v>
      </c>
      <c r="P1384" t="s">
        <v>44</v>
      </c>
      <c r="Q1384" t="s">
        <v>44</v>
      </c>
      <c r="R1384" t="s">
        <v>44</v>
      </c>
      <c r="S1384" t="s">
        <v>44</v>
      </c>
      <c r="T1384" t="s">
        <v>44</v>
      </c>
      <c r="U1384" t="s">
        <v>44</v>
      </c>
      <c r="V1384" s="35" t="s">
        <v>3093</v>
      </c>
      <c r="W1384" s="35" t="s">
        <v>3093</v>
      </c>
      <c r="X1384" s="35" t="s">
        <v>3093</v>
      </c>
      <c r="Y1384" s="35" t="s">
        <v>3093</v>
      </c>
      <c r="Z1384" t="s">
        <v>1927</v>
      </c>
      <c r="AA1384" s="5" t="s">
        <v>1928</v>
      </c>
      <c r="AC1384" t="s">
        <v>2692</v>
      </c>
      <c r="AD1384">
        <v>215</v>
      </c>
      <c r="AE1384" t="s">
        <v>44</v>
      </c>
      <c r="AF1384" t="s">
        <v>41</v>
      </c>
    </row>
    <row r="1385" spans="1:32" x14ac:dyDescent="0.3">
      <c r="A1385" s="3" t="s">
        <v>2693</v>
      </c>
      <c r="B1385" t="s">
        <v>263</v>
      </c>
      <c r="C1385" s="6" t="s">
        <v>236</v>
      </c>
      <c r="D1385" s="5">
        <v>1</v>
      </c>
      <c r="E1385" t="s">
        <v>1924</v>
      </c>
      <c r="F1385" t="s">
        <v>1925</v>
      </c>
      <c r="G1385" t="s">
        <v>3091</v>
      </c>
      <c r="H1385" t="s">
        <v>34</v>
      </c>
      <c r="I1385" s="3" t="s">
        <v>1948</v>
      </c>
      <c r="J1385" t="s">
        <v>3129</v>
      </c>
      <c r="K1385" t="s">
        <v>36</v>
      </c>
      <c r="L1385" t="s">
        <v>36</v>
      </c>
      <c r="M1385" t="s">
        <v>154</v>
      </c>
      <c r="N1385" t="s">
        <v>155</v>
      </c>
      <c r="O1385" t="s">
        <v>40</v>
      </c>
      <c r="P1385" t="s">
        <v>41</v>
      </c>
      <c r="Q1385" t="s">
        <v>42</v>
      </c>
      <c r="R1385" t="s">
        <v>41</v>
      </c>
      <c r="S1385" t="s">
        <v>41</v>
      </c>
      <c r="T1385" t="s">
        <v>41</v>
      </c>
      <c r="U1385" t="s">
        <v>52</v>
      </c>
      <c r="V1385">
        <v>137</v>
      </c>
      <c r="W1385" s="35" t="s">
        <v>3093</v>
      </c>
      <c r="X1385" s="35" t="s">
        <v>3093</v>
      </c>
      <c r="Y1385" s="35" t="s">
        <v>3093</v>
      </c>
      <c r="Z1385" t="s">
        <v>1927</v>
      </c>
      <c r="AA1385" s="5" t="s">
        <v>1928</v>
      </c>
      <c r="AC1385" t="s">
        <v>2694</v>
      </c>
      <c r="AD1385">
        <v>223</v>
      </c>
      <c r="AE1385" t="s">
        <v>2695</v>
      </c>
      <c r="AF1385" t="s">
        <v>41</v>
      </c>
    </row>
    <row r="1386" spans="1:32" x14ac:dyDescent="0.3">
      <c r="A1386" s="3" t="s">
        <v>2696</v>
      </c>
      <c r="B1386" t="s">
        <v>263</v>
      </c>
      <c r="C1386" s="6" t="s">
        <v>236</v>
      </c>
      <c r="D1386" s="5">
        <v>1</v>
      </c>
      <c r="E1386" t="s">
        <v>1924</v>
      </c>
      <c r="F1386" t="s">
        <v>1925</v>
      </c>
      <c r="G1386" t="s">
        <v>3091</v>
      </c>
      <c r="H1386" t="s">
        <v>34</v>
      </c>
      <c r="I1386" s="3" t="s">
        <v>1948</v>
      </c>
      <c r="J1386" t="s">
        <v>3129</v>
      </c>
      <c r="K1386" t="s">
        <v>36</v>
      </c>
      <c r="L1386" t="s">
        <v>36</v>
      </c>
      <c r="M1386" t="s">
        <v>154</v>
      </c>
      <c r="N1386" t="s">
        <v>155</v>
      </c>
      <c r="O1386" t="s">
        <v>40</v>
      </c>
      <c r="P1386" t="s">
        <v>41</v>
      </c>
      <c r="Q1386" t="s">
        <v>42</v>
      </c>
      <c r="R1386" t="s">
        <v>41</v>
      </c>
      <c r="S1386" t="s">
        <v>41</v>
      </c>
      <c r="T1386" t="s">
        <v>41</v>
      </c>
      <c r="U1386" t="s">
        <v>52</v>
      </c>
      <c r="V1386" s="35" t="s">
        <v>3093</v>
      </c>
      <c r="W1386" s="35" t="s">
        <v>3093</v>
      </c>
      <c r="X1386" s="35" t="s">
        <v>3093</v>
      </c>
      <c r="Y1386" s="35" t="s">
        <v>3093</v>
      </c>
      <c r="Z1386" t="s">
        <v>1927</v>
      </c>
      <c r="AA1386" s="5" t="s">
        <v>1928</v>
      </c>
      <c r="AC1386" t="s">
        <v>2697</v>
      </c>
      <c r="AD1386">
        <v>215</v>
      </c>
      <c r="AE1386" t="s">
        <v>44</v>
      </c>
      <c r="AF1386" t="s">
        <v>41</v>
      </c>
    </row>
    <row r="1387" spans="1:32" x14ac:dyDescent="0.3">
      <c r="A1387" s="3" t="s">
        <v>2698</v>
      </c>
      <c r="B1387" t="s">
        <v>263</v>
      </c>
      <c r="C1387" s="6" t="s">
        <v>236</v>
      </c>
      <c r="D1387" s="5">
        <v>4</v>
      </c>
      <c r="E1387" t="s">
        <v>1924</v>
      </c>
      <c r="F1387" t="s">
        <v>1925</v>
      </c>
      <c r="G1387" t="s">
        <v>3091</v>
      </c>
      <c r="H1387" t="s">
        <v>34</v>
      </c>
      <c r="I1387" s="3">
        <v>13</v>
      </c>
      <c r="J1387" t="s">
        <v>3129</v>
      </c>
      <c r="K1387" t="s">
        <v>36</v>
      </c>
      <c r="L1387" t="s">
        <v>36</v>
      </c>
      <c r="M1387" t="s">
        <v>44</v>
      </c>
      <c r="N1387" t="s">
        <v>39</v>
      </c>
      <c r="O1387" t="s">
        <v>40</v>
      </c>
      <c r="P1387" t="s">
        <v>41</v>
      </c>
      <c r="Q1387" t="s">
        <v>42</v>
      </c>
      <c r="R1387" t="s">
        <v>41</v>
      </c>
      <c r="S1387" t="s">
        <v>41</v>
      </c>
      <c r="T1387" t="s">
        <v>41</v>
      </c>
      <c r="U1387" t="s">
        <v>52</v>
      </c>
      <c r="V1387" s="35" t="s">
        <v>3093</v>
      </c>
      <c r="W1387" s="35" t="s">
        <v>3093</v>
      </c>
      <c r="X1387" s="35" t="s">
        <v>3093</v>
      </c>
      <c r="Y1387" s="35" t="s">
        <v>3093</v>
      </c>
      <c r="Z1387" t="s">
        <v>1927</v>
      </c>
      <c r="AA1387" s="5" t="s">
        <v>1928</v>
      </c>
      <c r="AC1387" t="s">
        <v>2699</v>
      </c>
      <c r="AD1387">
        <v>215</v>
      </c>
      <c r="AE1387" t="s">
        <v>44</v>
      </c>
      <c r="AF1387" t="s">
        <v>41</v>
      </c>
    </row>
    <row r="1388" spans="1:32" x14ac:dyDescent="0.3">
      <c r="A1388" s="3" t="s">
        <v>2700</v>
      </c>
      <c r="B1388" t="s">
        <v>272</v>
      </c>
      <c r="C1388" s="6" t="s">
        <v>236</v>
      </c>
      <c r="D1388" s="5">
        <v>1</v>
      </c>
      <c r="E1388" t="s">
        <v>1924</v>
      </c>
      <c r="F1388" t="s">
        <v>1925</v>
      </c>
      <c r="G1388" t="s">
        <v>3091</v>
      </c>
      <c r="H1388" t="s">
        <v>34</v>
      </c>
      <c r="I1388" s="3" t="s">
        <v>2060</v>
      </c>
      <c r="J1388" t="s">
        <v>3129</v>
      </c>
      <c r="K1388" t="s">
        <v>36</v>
      </c>
      <c r="L1388" t="s">
        <v>36</v>
      </c>
      <c r="M1388" t="s">
        <v>44</v>
      </c>
      <c r="N1388" t="s">
        <v>39</v>
      </c>
      <c r="O1388" t="s">
        <v>40</v>
      </c>
      <c r="P1388" t="s">
        <v>41</v>
      </c>
      <c r="Q1388" t="s">
        <v>42</v>
      </c>
      <c r="R1388" t="s">
        <v>41</v>
      </c>
      <c r="S1388" t="s">
        <v>41</v>
      </c>
      <c r="T1388" t="s">
        <v>41</v>
      </c>
      <c r="U1388" t="s">
        <v>52</v>
      </c>
      <c r="V1388" s="5">
        <v>72</v>
      </c>
      <c r="W1388" s="35" t="s">
        <v>3093</v>
      </c>
      <c r="X1388" s="35" t="s">
        <v>3093</v>
      </c>
      <c r="Y1388" s="35" t="s">
        <v>3093</v>
      </c>
      <c r="Z1388" t="s">
        <v>1927</v>
      </c>
      <c r="AA1388" s="5" t="s">
        <v>1928</v>
      </c>
      <c r="AB1388" t="s">
        <v>2701</v>
      </c>
      <c r="AC1388" t="s">
        <v>2702</v>
      </c>
      <c r="AD1388">
        <v>223</v>
      </c>
      <c r="AE1388" t="s">
        <v>2703</v>
      </c>
      <c r="AF1388" t="s">
        <v>41</v>
      </c>
    </row>
    <row r="1389" spans="1:32" x14ac:dyDescent="0.3">
      <c r="A1389" s="3" t="s">
        <v>2704</v>
      </c>
      <c r="B1389" t="s">
        <v>272</v>
      </c>
      <c r="C1389" s="6" t="s">
        <v>236</v>
      </c>
      <c r="D1389" s="5">
        <v>1</v>
      </c>
      <c r="E1389" t="s">
        <v>1924</v>
      </c>
      <c r="F1389" t="s">
        <v>1925</v>
      </c>
      <c r="G1389" t="s">
        <v>3091</v>
      </c>
      <c r="H1389" t="s">
        <v>34</v>
      </c>
      <c r="I1389" s="3" t="s">
        <v>2060</v>
      </c>
      <c r="J1389" t="s">
        <v>3129</v>
      </c>
      <c r="K1389" t="s">
        <v>36</v>
      </c>
      <c r="L1389" t="s">
        <v>36</v>
      </c>
      <c r="M1389" t="s">
        <v>44</v>
      </c>
      <c r="N1389" t="s">
        <v>39</v>
      </c>
      <c r="O1389" t="s">
        <v>40</v>
      </c>
      <c r="P1389" t="s">
        <v>41</v>
      </c>
      <c r="Q1389" t="s">
        <v>42</v>
      </c>
      <c r="R1389" t="s">
        <v>41</v>
      </c>
      <c r="S1389" t="s">
        <v>41</v>
      </c>
      <c r="T1389" t="s">
        <v>41</v>
      </c>
      <c r="U1389" t="s">
        <v>52</v>
      </c>
      <c r="V1389" s="5">
        <v>85</v>
      </c>
      <c r="W1389" s="35" t="s">
        <v>3093</v>
      </c>
      <c r="X1389" s="35" t="s">
        <v>3093</v>
      </c>
      <c r="Y1389" s="35" t="s">
        <v>3093</v>
      </c>
      <c r="Z1389" t="s">
        <v>1927</v>
      </c>
      <c r="AA1389" s="5" t="s">
        <v>1928</v>
      </c>
      <c r="AB1389" t="s">
        <v>2705</v>
      </c>
      <c r="AC1389" t="s">
        <v>2706</v>
      </c>
      <c r="AD1389">
        <v>223</v>
      </c>
      <c r="AE1389" t="s">
        <v>2707</v>
      </c>
      <c r="AF1389" t="s">
        <v>41</v>
      </c>
    </row>
    <row r="1390" spans="1:32" x14ac:dyDescent="0.3">
      <c r="A1390" s="3" t="s">
        <v>2708</v>
      </c>
      <c r="B1390" t="s">
        <v>272</v>
      </c>
      <c r="C1390" s="6" t="s">
        <v>236</v>
      </c>
      <c r="D1390" s="5">
        <v>1</v>
      </c>
      <c r="E1390" t="s">
        <v>1924</v>
      </c>
      <c r="F1390" t="s">
        <v>1925</v>
      </c>
      <c r="G1390" t="s">
        <v>3091</v>
      </c>
      <c r="H1390" t="s">
        <v>711</v>
      </c>
      <c r="I1390" s="3">
        <v>4</v>
      </c>
      <c r="J1390" t="s">
        <v>3129</v>
      </c>
      <c r="K1390" t="s">
        <v>36</v>
      </c>
      <c r="L1390" t="s">
        <v>36</v>
      </c>
      <c r="M1390" t="s">
        <v>154</v>
      </c>
      <c r="N1390" t="s">
        <v>155</v>
      </c>
      <c r="O1390" t="s">
        <v>40</v>
      </c>
      <c r="P1390" t="s">
        <v>41</v>
      </c>
      <c r="Q1390" t="s">
        <v>42</v>
      </c>
      <c r="R1390" t="s">
        <v>41</v>
      </c>
      <c r="S1390" t="s">
        <v>41</v>
      </c>
      <c r="T1390" t="s">
        <v>41</v>
      </c>
      <c r="U1390" t="s">
        <v>52</v>
      </c>
      <c r="V1390" s="5">
        <v>42</v>
      </c>
      <c r="W1390" s="35" t="s">
        <v>3093</v>
      </c>
      <c r="X1390" s="35" t="s">
        <v>3093</v>
      </c>
      <c r="Y1390" s="35" t="s">
        <v>3093</v>
      </c>
      <c r="Z1390" t="s">
        <v>1927</v>
      </c>
      <c r="AA1390" s="5" t="s">
        <v>1928</v>
      </c>
      <c r="AB1390" t="s">
        <v>2701</v>
      </c>
      <c r="AC1390" t="s">
        <v>2157</v>
      </c>
      <c r="AD1390">
        <v>223</v>
      </c>
      <c r="AE1390" t="s">
        <v>2709</v>
      </c>
      <c r="AF1390" t="s">
        <v>41</v>
      </c>
    </row>
    <row r="1391" spans="1:32" x14ac:dyDescent="0.3">
      <c r="A1391" s="3" t="s">
        <v>2710</v>
      </c>
      <c r="B1391" t="s">
        <v>2711</v>
      </c>
      <c r="C1391" s="6" t="s">
        <v>236</v>
      </c>
      <c r="D1391" s="5">
        <v>1</v>
      </c>
      <c r="E1391" t="s">
        <v>1924</v>
      </c>
      <c r="F1391" t="s">
        <v>1925</v>
      </c>
      <c r="G1391" t="s">
        <v>3091</v>
      </c>
      <c r="H1391" t="s">
        <v>34</v>
      </c>
      <c r="I1391" s="3" t="s">
        <v>1969</v>
      </c>
      <c r="J1391" t="s">
        <v>3129</v>
      </c>
      <c r="K1391" t="s">
        <v>36</v>
      </c>
      <c r="L1391" t="s">
        <v>36</v>
      </c>
      <c r="M1391" t="s">
        <v>44</v>
      </c>
      <c r="N1391" t="s">
        <v>39</v>
      </c>
      <c r="O1391" t="s">
        <v>40</v>
      </c>
      <c r="P1391" t="s">
        <v>41</v>
      </c>
      <c r="Q1391" t="s">
        <v>42</v>
      </c>
      <c r="R1391" t="s">
        <v>41</v>
      </c>
      <c r="S1391" t="s">
        <v>41</v>
      </c>
      <c r="T1391" t="s">
        <v>41</v>
      </c>
      <c r="U1391" t="s">
        <v>52</v>
      </c>
      <c r="V1391" s="5">
        <v>217</v>
      </c>
      <c r="W1391" s="35" t="s">
        <v>3093</v>
      </c>
      <c r="X1391" s="35" t="s">
        <v>3093</v>
      </c>
      <c r="Y1391" s="35" t="s">
        <v>3093</v>
      </c>
      <c r="Z1391" t="s">
        <v>1927</v>
      </c>
      <c r="AA1391" s="5" t="s">
        <v>1928</v>
      </c>
      <c r="AB1391" t="s">
        <v>2712</v>
      </c>
      <c r="AC1391" t="s">
        <v>2157</v>
      </c>
      <c r="AD1391">
        <v>224</v>
      </c>
      <c r="AE1391" t="s">
        <v>2713</v>
      </c>
      <c r="AF1391" t="s">
        <v>41</v>
      </c>
    </row>
    <row r="1392" spans="1:32" x14ac:dyDescent="0.3">
      <c r="A1392" s="3" t="s">
        <v>2714</v>
      </c>
      <c r="B1392" t="s">
        <v>2647</v>
      </c>
      <c r="C1392" s="6" t="s">
        <v>236</v>
      </c>
      <c r="D1392" s="5">
        <v>1</v>
      </c>
      <c r="E1392" t="s">
        <v>1955</v>
      </c>
      <c r="F1392" t="s">
        <v>1925</v>
      </c>
      <c r="G1392" t="s">
        <v>3091</v>
      </c>
      <c r="H1392" t="s">
        <v>711</v>
      </c>
      <c r="I1392" s="3">
        <v>8</v>
      </c>
      <c r="J1392" t="s">
        <v>3136</v>
      </c>
      <c r="K1392" t="s">
        <v>36</v>
      </c>
      <c r="L1392" t="s">
        <v>36</v>
      </c>
      <c r="M1392" t="s">
        <v>44</v>
      </c>
      <c r="N1392" t="s">
        <v>155</v>
      </c>
      <c r="O1392" t="s">
        <v>40</v>
      </c>
      <c r="P1392" t="s">
        <v>44</v>
      </c>
      <c r="Q1392" t="s">
        <v>44</v>
      </c>
      <c r="R1392" t="s">
        <v>44</v>
      </c>
      <c r="S1392" t="s">
        <v>44</v>
      </c>
      <c r="T1392" t="s">
        <v>44</v>
      </c>
      <c r="U1392" t="s">
        <v>44</v>
      </c>
      <c r="V1392" s="5">
        <v>117</v>
      </c>
      <c r="W1392" s="35" t="s">
        <v>3093</v>
      </c>
      <c r="X1392" s="35" t="s">
        <v>3093</v>
      </c>
      <c r="Y1392" s="35" t="s">
        <v>3093</v>
      </c>
      <c r="Z1392" t="s">
        <v>1957</v>
      </c>
      <c r="AA1392" s="5">
        <v>1968</v>
      </c>
      <c r="AB1392" t="s">
        <v>2715</v>
      </c>
      <c r="AC1392" t="s">
        <v>2278</v>
      </c>
      <c r="AD1392">
        <v>314</v>
      </c>
      <c r="AE1392" t="s">
        <v>44</v>
      </c>
      <c r="AF1392" t="s">
        <v>41</v>
      </c>
    </row>
    <row r="1393" spans="1:32" x14ac:dyDescent="0.3">
      <c r="A1393" s="3" t="s">
        <v>2716</v>
      </c>
      <c r="B1393" t="s">
        <v>2647</v>
      </c>
      <c r="C1393" s="6" t="s">
        <v>236</v>
      </c>
      <c r="D1393" s="5">
        <v>1</v>
      </c>
      <c r="E1393" t="s">
        <v>1955</v>
      </c>
      <c r="F1393" t="s">
        <v>1925</v>
      </c>
      <c r="G1393" t="s">
        <v>3091</v>
      </c>
      <c r="H1393" t="s">
        <v>711</v>
      </c>
      <c r="I1393" s="3">
        <v>8</v>
      </c>
      <c r="J1393" t="s">
        <v>3136</v>
      </c>
      <c r="K1393" t="s">
        <v>36</v>
      </c>
      <c r="L1393" t="s">
        <v>36</v>
      </c>
      <c r="M1393" t="s">
        <v>44</v>
      </c>
      <c r="N1393" t="s">
        <v>155</v>
      </c>
      <c r="O1393" t="s">
        <v>40</v>
      </c>
      <c r="P1393" t="s">
        <v>44</v>
      </c>
      <c r="Q1393" t="s">
        <v>44</v>
      </c>
      <c r="R1393" t="s">
        <v>44</v>
      </c>
      <c r="S1393" t="s">
        <v>44</v>
      </c>
      <c r="T1393" t="s">
        <v>44</v>
      </c>
      <c r="U1393" t="s">
        <v>44</v>
      </c>
      <c r="V1393" s="5">
        <v>207</v>
      </c>
      <c r="W1393" s="35" t="s">
        <v>3093</v>
      </c>
      <c r="X1393" s="35" t="s">
        <v>3093</v>
      </c>
      <c r="Y1393" s="35" t="s">
        <v>3093</v>
      </c>
      <c r="Z1393" t="s">
        <v>1957</v>
      </c>
      <c r="AA1393" s="5">
        <v>1968</v>
      </c>
      <c r="AB1393" t="s">
        <v>2715</v>
      </c>
      <c r="AC1393" t="s">
        <v>2291</v>
      </c>
      <c r="AD1393">
        <v>314</v>
      </c>
      <c r="AE1393" t="s">
        <v>44</v>
      </c>
      <c r="AF1393" t="s">
        <v>41</v>
      </c>
    </row>
    <row r="1394" spans="1:32" x14ac:dyDescent="0.3">
      <c r="A1394" s="3" t="s">
        <v>2717</v>
      </c>
      <c r="B1394" s="4" t="s">
        <v>309</v>
      </c>
      <c r="C1394" s="6" t="s">
        <v>236</v>
      </c>
      <c r="D1394" s="5">
        <v>2</v>
      </c>
      <c r="E1394" t="s">
        <v>1955</v>
      </c>
      <c r="F1394" t="s">
        <v>1925</v>
      </c>
      <c r="G1394" t="s">
        <v>3091</v>
      </c>
      <c r="H1394" t="s">
        <v>711</v>
      </c>
      <c r="I1394" s="20" t="s">
        <v>1962</v>
      </c>
      <c r="J1394" t="s">
        <v>3136</v>
      </c>
      <c r="K1394" t="s">
        <v>36</v>
      </c>
      <c r="L1394" t="s">
        <v>36</v>
      </c>
      <c r="M1394" t="s">
        <v>44</v>
      </c>
      <c r="N1394" t="s">
        <v>39</v>
      </c>
      <c r="O1394" t="s">
        <v>40</v>
      </c>
      <c r="P1394" t="s">
        <v>41</v>
      </c>
      <c r="Q1394" t="s">
        <v>42</v>
      </c>
      <c r="R1394" t="s">
        <v>41</v>
      </c>
      <c r="S1394" t="s">
        <v>41</v>
      </c>
      <c r="T1394" t="s">
        <v>41</v>
      </c>
      <c r="U1394" t="s">
        <v>52</v>
      </c>
      <c r="V1394" s="5">
        <v>52</v>
      </c>
      <c r="W1394" s="35" t="s">
        <v>3093</v>
      </c>
      <c r="X1394" s="35" t="s">
        <v>3093</v>
      </c>
      <c r="Y1394" s="35" t="s">
        <v>3093</v>
      </c>
      <c r="Z1394" t="s">
        <v>1957</v>
      </c>
      <c r="AA1394" s="5">
        <v>1968</v>
      </c>
      <c r="AB1394" t="s">
        <v>2718</v>
      </c>
      <c r="AC1394" t="s">
        <v>2293</v>
      </c>
      <c r="AD1394">
        <v>314</v>
      </c>
      <c r="AE1394" t="s">
        <v>44</v>
      </c>
      <c r="AF1394" t="s">
        <v>41</v>
      </c>
    </row>
    <row r="1395" spans="1:32" x14ac:dyDescent="0.3">
      <c r="A1395" s="3" t="s">
        <v>2719</v>
      </c>
      <c r="B1395" s="4" t="s">
        <v>309</v>
      </c>
      <c r="C1395" s="6" t="s">
        <v>236</v>
      </c>
      <c r="D1395" s="5">
        <v>1</v>
      </c>
      <c r="E1395" t="s">
        <v>1955</v>
      </c>
      <c r="F1395" t="s">
        <v>1925</v>
      </c>
      <c r="G1395" t="s">
        <v>3091</v>
      </c>
      <c r="H1395" t="s">
        <v>711</v>
      </c>
      <c r="I1395" s="20" t="s">
        <v>1956</v>
      </c>
      <c r="J1395" t="s">
        <v>3136</v>
      </c>
      <c r="K1395" t="s">
        <v>36</v>
      </c>
      <c r="L1395" t="s">
        <v>36</v>
      </c>
      <c r="M1395" t="s">
        <v>154</v>
      </c>
      <c r="N1395" t="s">
        <v>155</v>
      </c>
      <c r="O1395" t="s">
        <v>40</v>
      </c>
      <c r="P1395" t="s">
        <v>41</v>
      </c>
      <c r="Q1395" t="s">
        <v>41</v>
      </c>
      <c r="R1395" t="s">
        <v>41</v>
      </c>
      <c r="S1395" t="s">
        <v>42</v>
      </c>
      <c r="T1395" t="s">
        <v>41</v>
      </c>
      <c r="U1395" t="s">
        <v>185</v>
      </c>
      <c r="V1395" s="5">
        <v>67</v>
      </c>
      <c r="W1395" s="35" t="s">
        <v>3093</v>
      </c>
      <c r="X1395" s="35" t="s">
        <v>3093</v>
      </c>
      <c r="Y1395" s="35" t="s">
        <v>3093</v>
      </c>
      <c r="Z1395" t="s">
        <v>1957</v>
      </c>
      <c r="AA1395" s="5">
        <v>1968</v>
      </c>
      <c r="AB1395" t="s">
        <v>2720</v>
      </c>
      <c r="AC1395" t="s">
        <v>2303</v>
      </c>
      <c r="AD1395">
        <v>314</v>
      </c>
      <c r="AE1395" t="s">
        <v>44</v>
      </c>
      <c r="AF1395" t="s">
        <v>41</v>
      </c>
    </row>
    <row r="1396" spans="1:32" x14ac:dyDescent="0.3">
      <c r="A1396" s="3" t="s">
        <v>2721</v>
      </c>
      <c r="B1396" t="s">
        <v>1096</v>
      </c>
      <c r="C1396" s="6" t="s">
        <v>236</v>
      </c>
      <c r="D1396" s="5">
        <v>1</v>
      </c>
      <c r="E1396" t="s">
        <v>1955</v>
      </c>
      <c r="F1396" t="s">
        <v>1925</v>
      </c>
      <c r="G1396" t="s">
        <v>3091</v>
      </c>
      <c r="H1396" t="s">
        <v>711</v>
      </c>
      <c r="I1396" s="3">
        <v>8</v>
      </c>
      <c r="J1396" t="s">
        <v>3136</v>
      </c>
      <c r="K1396" t="s">
        <v>36</v>
      </c>
      <c r="L1396" t="s">
        <v>36</v>
      </c>
      <c r="M1396" t="s">
        <v>44</v>
      </c>
      <c r="N1396" t="s">
        <v>155</v>
      </c>
      <c r="O1396" t="s">
        <v>40</v>
      </c>
      <c r="P1396" t="s">
        <v>41</v>
      </c>
      <c r="Q1396" t="s">
        <v>41</v>
      </c>
      <c r="R1396" t="s">
        <v>41</v>
      </c>
      <c r="S1396" t="s">
        <v>42</v>
      </c>
      <c r="T1396" t="s">
        <v>41</v>
      </c>
      <c r="U1396" t="s">
        <v>185</v>
      </c>
      <c r="V1396" s="5">
        <v>58</v>
      </c>
      <c r="W1396" s="35" t="s">
        <v>3093</v>
      </c>
      <c r="X1396" s="35" t="s">
        <v>3093</v>
      </c>
      <c r="Y1396" s="35" t="s">
        <v>3093</v>
      </c>
      <c r="Z1396" t="s">
        <v>1957</v>
      </c>
      <c r="AA1396" s="5">
        <v>1968</v>
      </c>
      <c r="AC1396" t="s">
        <v>2650</v>
      </c>
      <c r="AD1396">
        <v>314</v>
      </c>
      <c r="AE1396" t="s">
        <v>2722</v>
      </c>
      <c r="AF1396" t="s">
        <v>42</v>
      </c>
    </row>
    <row r="1397" spans="1:32" x14ac:dyDescent="0.3">
      <c r="A1397" s="3" t="s">
        <v>2723</v>
      </c>
      <c r="B1397" t="s">
        <v>294</v>
      </c>
      <c r="C1397" s="6" t="s">
        <v>236</v>
      </c>
      <c r="D1397" s="5">
        <v>1</v>
      </c>
      <c r="E1397" t="s">
        <v>2542</v>
      </c>
      <c r="F1397" t="s">
        <v>1925</v>
      </c>
      <c r="G1397" t="s">
        <v>3091</v>
      </c>
      <c r="H1397" t="s">
        <v>711</v>
      </c>
      <c r="I1397" s="3" t="s">
        <v>2546</v>
      </c>
      <c r="J1397" t="s">
        <v>3150</v>
      </c>
      <c r="K1397" t="s">
        <v>36</v>
      </c>
      <c r="L1397" t="s">
        <v>36</v>
      </c>
      <c r="M1397" t="s">
        <v>44</v>
      </c>
      <c r="N1397" t="s">
        <v>39</v>
      </c>
      <c r="O1397" t="s">
        <v>40</v>
      </c>
      <c r="P1397" t="s">
        <v>41</v>
      </c>
      <c r="Q1397" t="s">
        <v>41</v>
      </c>
      <c r="R1397" t="s">
        <v>41</v>
      </c>
      <c r="S1397" t="s">
        <v>42</v>
      </c>
      <c r="T1397" t="s">
        <v>41</v>
      </c>
      <c r="U1397" t="s">
        <v>185</v>
      </c>
      <c r="V1397" s="5">
        <v>610</v>
      </c>
      <c r="W1397" s="35" t="s">
        <v>3093</v>
      </c>
      <c r="X1397" s="35" t="s">
        <v>3093</v>
      </c>
      <c r="Y1397" s="35" t="s">
        <v>3093</v>
      </c>
      <c r="Z1397" t="s">
        <v>1927</v>
      </c>
      <c r="AA1397" s="5">
        <v>1952</v>
      </c>
      <c r="AB1397" t="s">
        <v>2724</v>
      </c>
      <c r="AC1397" t="s">
        <v>2685</v>
      </c>
      <c r="AD1397">
        <v>342</v>
      </c>
      <c r="AE1397" t="s">
        <v>44</v>
      </c>
      <c r="AF1397" t="s">
        <v>41</v>
      </c>
    </row>
    <row r="1398" spans="1:32" x14ac:dyDescent="0.3">
      <c r="A1398" t="s">
        <v>3170</v>
      </c>
      <c r="B1398" t="s">
        <v>263</v>
      </c>
      <c r="C1398" t="s">
        <v>236</v>
      </c>
      <c r="D1398">
        <v>1</v>
      </c>
      <c r="E1398" t="s">
        <v>32</v>
      </c>
      <c r="F1398" t="s">
        <v>33</v>
      </c>
      <c r="G1398" t="s">
        <v>3087</v>
      </c>
      <c r="H1398" t="s">
        <v>44</v>
      </c>
      <c r="I1398" t="s">
        <v>44</v>
      </c>
      <c r="J1398" t="s">
        <v>3121</v>
      </c>
      <c r="K1398" t="s">
        <v>36</v>
      </c>
      <c r="L1398" t="s">
        <v>475</v>
      </c>
      <c r="M1398" t="s">
        <v>44</v>
      </c>
      <c r="N1398" t="s">
        <v>39</v>
      </c>
      <c r="O1398" t="s">
        <v>1494</v>
      </c>
      <c r="P1398" t="s">
        <v>41</v>
      </c>
      <c r="Q1398" t="s">
        <v>42</v>
      </c>
      <c r="R1398" t="s">
        <v>41</v>
      </c>
      <c r="S1398" t="s">
        <v>41</v>
      </c>
      <c r="T1398" t="s">
        <v>41</v>
      </c>
      <c r="U1398" t="s">
        <v>631</v>
      </c>
      <c r="V1398">
        <v>260</v>
      </c>
      <c r="W1398">
        <v>20</v>
      </c>
      <c r="X1398">
        <v>11</v>
      </c>
      <c r="Y1398">
        <v>0</v>
      </c>
      <c r="Z1398" t="s">
        <v>68</v>
      </c>
      <c r="AA1398">
        <v>1933</v>
      </c>
      <c r="AB1398" s="12" t="s">
        <v>2725</v>
      </c>
      <c r="AC1398" t="s">
        <v>44</v>
      </c>
      <c r="AD1398" s="12" t="s">
        <v>44</v>
      </c>
      <c r="AE1398" s="8" t="s">
        <v>2726</v>
      </c>
      <c r="AF1398" t="s">
        <v>42</v>
      </c>
    </row>
    <row r="1399" spans="1:32" x14ac:dyDescent="0.3">
      <c r="A1399" t="s">
        <v>3171</v>
      </c>
      <c r="B1399" t="s">
        <v>605</v>
      </c>
      <c r="C1399" t="s">
        <v>236</v>
      </c>
      <c r="D1399">
        <v>1</v>
      </c>
      <c r="E1399" t="s">
        <v>32</v>
      </c>
      <c r="F1399" t="s">
        <v>33</v>
      </c>
      <c r="G1399" t="s">
        <v>3087</v>
      </c>
      <c r="H1399" t="s">
        <v>34</v>
      </c>
      <c r="I1399" t="s">
        <v>282</v>
      </c>
      <c r="J1399" t="s">
        <v>3121</v>
      </c>
      <c r="K1399" t="s">
        <v>36</v>
      </c>
      <c r="L1399" t="s">
        <v>475</v>
      </c>
      <c r="M1399" t="s">
        <v>476</v>
      </c>
      <c r="N1399" t="s">
        <v>39</v>
      </c>
      <c r="O1399" t="s">
        <v>40</v>
      </c>
      <c r="P1399" t="s">
        <v>41</v>
      </c>
      <c r="Q1399" t="s">
        <v>41</v>
      </c>
      <c r="R1399" t="s">
        <v>41</v>
      </c>
      <c r="S1399" t="s">
        <v>42</v>
      </c>
      <c r="T1399" t="s">
        <v>41</v>
      </c>
      <c r="U1399" t="s">
        <v>185</v>
      </c>
      <c r="V1399">
        <v>87</v>
      </c>
      <c r="W1399">
        <v>9</v>
      </c>
      <c r="X1399">
        <v>11</v>
      </c>
      <c r="Y1399">
        <v>0</v>
      </c>
      <c r="Z1399" t="s">
        <v>68</v>
      </c>
      <c r="AA1399">
        <v>1933</v>
      </c>
      <c r="AB1399" t="s">
        <v>326</v>
      </c>
      <c r="AC1399" t="s">
        <v>44</v>
      </c>
      <c r="AD1399" s="12" t="s">
        <v>44</v>
      </c>
      <c r="AE1399" s="9" t="s">
        <v>2727</v>
      </c>
      <c r="AF1399" t="s">
        <v>42</v>
      </c>
    </row>
    <row r="1400" spans="1:32" x14ac:dyDescent="0.3">
      <c r="A1400" t="s">
        <v>3172</v>
      </c>
      <c r="B1400" t="s">
        <v>2140</v>
      </c>
      <c r="C1400" t="s">
        <v>151</v>
      </c>
      <c r="D1400">
        <v>1</v>
      </c>
      <c r="E1400" t="s">
        <v>32</v>
      </c>
      <c r="F1400" t="s">
        <v>33</v>
      </c>
      <c r="G1400" t="s">
        <v>3087</v>
      </c>
      <c r="H1400" t="s">
        <v>34</v>
      </c>
      <c r="I1400" t="s">
        <v>553</v>
      </c>
      <c r="J1400" t="s">
        <v>3121</v>
      </c>
      <c r="K1400" t="s">
        <v>36</v>
      </c>
      <c r="L1400" t="s">
        <v>475</v>
      </c>
      <c r="M1400" t="s">
        <v>44</v>
      </c>
      <c r="N1400" t="s">
        <v>39</v>
      </c>
      <c r="O1400" t="s">
        <v>40</v>
      </c>
      <c r="P1400" t="s">
        <v>41</v>
      </c>
      <c r="Q1400" t="s">
        <v>41</v>
      </c>
      <c r="R1400" t="s">
        <v>42</v>
      </c>
      <c r="S1400" t="s">
        <v>41</v>
      </c>
      <c r="T1400" t="s">
        <v>41</v>
      </c>
      <c r="U1400" t="s">
        <v>156</v>
      </c>
      <c r="V1400">
        <v>26</v>
      </c>
      <c r="W1400">
        <v>12</v>
      </c>
      <c r="X1400">
        <v>2</v>
      </c>
      <c r="Y1400">
        <v>0</v>
      </c>
      <c r="Z1400" t="s">
        <v>68</v>
      </c>
      <c r="AA1400">
        <v>1933</v>
      </c>
      <c r="AC1400" t="s">
        <v>44</v>
      </c>
      <c r="AD1400" s="12" t="s">
        <v>44</v>
      </c>
      <c r="AE1400" s="9" t="s">
        <v>2728</v>
      </c>
      <c r="AF1400" t="s">
        <v>42</v>
      </c>
    </row>
    <row r="1401" spans="1:32" x14ac:dyDescent="0.3">
      <c r="A1401" t="s">
        <v>3173</v>
      </c>
      <c r="B1401" t="s">
        <v>912</v>
      </c>
      <c r="C1401" t="s">
        <v>151</v>
      </c>
      <c r="D1401">
        <v>1</v>
      </c>
      <c r="E1401" t="s">
        <v>32</v>
      </c>
      <c r="F1401" t="s">
        <v>33</v>
      </c>
      <c r="G1401" t="s">
        <v>3087</v>
      </c>
      <c r="H1401" t="s">
        <v>34</v>
      </c>
      <c r="I1401" t="s">
        <v>495</v>
      </c>
      <c r="J1401" t="s">
        <v>3121</v>
      </c>
      <c r="K1401" t="s">
        <v>36</v>
      </c>
      <c r="L1401" t="s">
        <v>475</v>
      </c>
      <c r="M1401" t="s">
        <v>44</v>
      </c>
      <c r="N1401" t="s">
        <v>39</v>
      </c>
      <c r="O1401" t="s">
        <v>40</v>
      </c>
      <c r="P1401" t="s">
        <v>41</v>
      </c>
      <c r="Q1401" t="s">
        <v>42</v>
      </c>
      <c r="R1401" t="s">
        <v>41</v>
      </c>
      <c r="S1401" t="s">
        <v>41</v>
      </c>
      <c r="T1401" t="s">
        <v>41</v>
      </c>
      <c r="U1401" t="s">
        <v>52</v>
      </c>
      <c r="V1401">
        <v>61</v>
      </c>
      <c r="W1401">
        <v>9</v>
      </c>
      <c r="X1401">
        <v>4</v>
      </c>
      <c r="Y1401">
        <v>0</v>
      </c>
      <c r="Z1401" t="s">
        <v>68</v>
      </c>
      <c r="AA1401">
        <v>1933</v>
      </c>
      <c r="AC1401" t="s">
        <v>44</v>
      </c>
      <c r="AD1401" s="12" t="s">
        <v>44</v>
      </c>
      <c r="AE1401" s="9" t="s">
        <v>2729</v>
      </c>
      <c r="AF1401" t="s">
        <v>42</v>
      </c>
    </row>
    <row r="1402" spans="1:32" x14ac:dyDescent="0.3">
      <c r="A1402" t="s">
        <v>3175</v>
      </c>
      <c r="B1402" t="s">
        <v>912</v>
      </c>
      <c r="C1402" t="s">
        <v>151</v>
      </c>
      <c r="D1402">
        <v>1</v>
      </c>
      <c r="E1402" t="s">
        <v>32</v>
      </c>
      <c r="F1402" t="s">
        <v>33</v>
      </c>
      <c r="G1402" t="s">
        <v>3087</v>
      </c>
      <c r="H1402" t="s">
        <v>34</v>
      </c>
      <c r="I1402" t="s">
        <v>600</v>
      </c>
      <c r="J1402" t="s">
        <v>3121</v>
      </c>
      <c r="K1402" t="s">
        <v>36</v>
      </c>
      <c r="L1402" t="s">
        <v>475</v>
      </c>
      <c r="M1402" t="s">
        <v>44</v>
      </c>
      <c r="N1402" t="s">
        <v>39</v>
      </c>
      <c r="O1402" t="s">
        <v>40</v>
      </c>
      <c r="P1402" t="s">
        <v>41</v>
      </c>
      <c r="Q1402" t="s">
        <v>42</v>
      </c>
      <c r="R1402" t="s">
        <v>41</v>
      </c>
      <c r="S1402" t="s">
        <v>41</v>
      </c>
      <c r="T1402" t="s">
        <v>41</v>
      </c>
      <c r="U1402" t="s">
        <v>52</v>
      </c>
      <c r="V1402">
        <v>99</v>
      </c>
      <c r="W1402">
        <v>12</v>
      </c>
      <c r="X1402">
        <v>9</v>
      </c>
      <c r="Y1402">
        <v>0</v>
      </c>
      <c r="Z1402" t="s">
        <v>68</v>
      </c>
      <c r="AA1402">
        <v>1933</v>
      </c>
      <c r="AC1402" t="s">
        <v>44</v>
      </c>
      <c r="AD1402" s="12" t="s">
        <v>44</v>
      </c>
      <c r="AE1402" s="9" t="s">
        <v>2730</v>
      </c>
      <c r="AF1402" t="s">
        <v>42</v>
      </c>
    </row>
    <row r="1403" spans="1:32" x14ac:dyDescent="0.3">
      <c r="A1403" t="s">
        <v>3177</v>
      </c>
      <c r="B1403" t="s">
        <v>272</v>
      </c>
      <c r="C1403" t="s">
        <v>236</v>
      </c>
      <c r="D1403">
        <v>1</v>
      </c>
      <c r="E1403" t="s">
        <v>32</v>
      </c>
      <c r="F1403" t="s">
        <v>33</v>
      </c>
      <c r="G1403" t="s">
        <v>3087</v>
      </c>
      <c r="H1403" t="s">
        <v>34</v>
      </c>
      <c r="I1403" t="s">
        <v>488</v>
      </c>
      <c r="J1403" t="s">
        <v>3121</v>
      </c>
      <c r="K1403" t="s">
        <v>36</v>
      </c>
      <c r="L1403" t="s">
        <v>475</v>
      </c>
      <c r="M1403" t="s">
        <v>476</v>
      </c>
      <c r="N1403" t="s">
        <v>39</v>
      </c>
      <c r="O1403" t="s">
        <v>1494</v>
      </c>
      <c r="P1403" t="s">
        <v>41</v>
      </c>
      <c r="Q1403" t="s">
        <v>42</v>
      </c>
      <c r="R1403" t="s">
        <v>41</v>
      </c>
      <c r="S1403" t="s">
        <v>42</v>
      </c>
      <c r="T1403" t="s">
        <v>41</v>
      </c>
      <c r="U1403" t="s">
        <v>2731</v>
      </c>
      <c r="V1403">
        <v>102</v>
      </c>
      <c r="W1403">
        <v>4</v>
      </c>
      <c r="X1403">
        <v>4</v>
      </c>
      <c r="Y1403">
        <v>0</v>
      </c>
      <c r="Z1403" t="s">
        <v>68</v>
      </c>
      <c r="AA1403">
        <v>1933</v>
      </c>
      <c r="AB1403" t="s">
        <v>2732</v>
      </c>
      <c r="AC1403" t="s">
        <v>44</v>
      </c>
      <c r="AD1403" s="12" t="s">
        <v>44</v>
      </c>
      <c r="AE1403" s="8" t="s">
        <v>2733</v>
      </c>
      <c r="AF1403" t="s">
        <v>42</v>
      </c>
    </row>
    <row r="1404" spans="1:32" x14ac:dyDescent="0.3">
      <c r="A1404" t="s">
        <v>3178</v>
      </c>
      <c r="B1404" t="s">
        <v>294</v>
      </c>
      <c r="C1404" t="s">
        <v>236</v>
      </c>
      <c r="D1404">
        <v>1</v>
      </c>
      <c r="E1404" t="s">
        <v>32</v>
      </c>
      <c r="F1404" t="s">
        <v>33</v>
      </c>
      <c r="G1404" t="s">
        <v>3087</v>
      </c>
      <c r="H1404" t="s">
        <v>6</v>
      </c>
      <c r="I1404" t="s">
        <v>2734</v>
      </c>
      <c r="J1404" t="s">
        <v>3121</v>
      </c>
      <c r="K1404" t="s">
        <v>36</v>
      </c>
      <c r="L1404" t="s">
        <v>475</v>
      </c>
      <c r="M1404" t="s">
        <v>567</v>
      </c>
      <c r="N1404" t="s">
        <v>39</v>
      </c>
      <c r="O1404" t="s">
        <v>40</v>
      </c>
      <c r="P1404" t="s">
        <v>41</v>
      </c>
      <c r="Q1404" t="s">
        <v>41</v>
      </c>
      <c r="R1404" t="s">
        <v>41</v>
      </c>
      <c r="S1404" t="s">
        <v>42</v>
      </c>
      <c r="T1404" t="s">
        <v>41</v>
      </c>
      <c r="U1404" t="s">
        <v>138</v>
      </c>
      <c r="V1404">
        <v>78</v>
      </c>
      <c r="W1404">
        <v>5</v>
      </c>
      <c r="X1404">
        <v>3</v>
      </c>
      <c r="Y1404">
        <v>0</v>
      </c>
      <c r="Z1404" t="s">
        <v>68</v>
      </c>
      <c r="AA1404">
        <v>1933</v>
      </c>
      <c r="AC1404" t="s">
        <v>44</v>
      </c>
      <c r="AD1404" s="12" t="s">
        <v>44</v>
      </c>
      <c r="AE1404" s="9" t="s">
        <v>2735</v>
      </c>
      <c r="AF1404" t="s">
        <v>42</v>
      </c>
    </row>
    <row r="1405" spans="1:32" x14ac:dyDescent="0.3">
      <c r="A1405" t="s">
        <v>3176</v>
      </c>
      <c r="B1405" t="s">
        <v>193</v>
      </c>
      <c r="C1405" t="s">
        <v>194</v>
      </c>
      <c r="D1405">
        <v>1</v>
      </c>
      <c r="E1405" t="s">
        <v>32</v>
      </c>
      <c r="F1405" t="s">
        <v>33</v>
      </c>
      <c r="G1405" t="s">
        <v>3087</v>
      </c>
      <c r="H1405" t="s">
        <v>34</v>
      </c>
      <c r="I1405" t="s">
        <v>495</v>
      </c>
      <c r="J1405" t="s">
        <v>3121</v>
      </c>
      <c r="K1405" t="s">
        <v>36</v>
      </c>
      <c r="L1405" t="s">
        <v>475</v>
      </c>
      <c r="M1405" t="s">
        <v>476</v>
      </c>
      <c r="N1405" t="s">
        <v>39</v>
      </c>
      <c r="O1405" t="s">
        <v>40</v>
      </c>
      <c r="P1405" t="s">
        <v>41</v>
      </c>
      <c r="Q1405" t="s">
        <v>42</v>
      </c>
      <c r="R1405" t="s">
        <v>41</v>
      </c>
      <c r="S1405" t="s">
        <v>41</v>
      </c>
      <c r="T1405" t="s">
        <v>41</v>
      </c>
      <c r="U1405" t="s">
        <v>52</v>
      </c>
      <c r="V1405">
        <v>128</v>
      </c>
      <c r="W1405">
        <v>14</v>
      </c>
      <c r="X1405">
        <v>4</v>
      </c>
      <c r="Y1405">
        <v>0</v>
      </c>
      <c r="Z1405" t="s">
        <v>68</v>
      </c>
      <c r="AA1405">
        <v>1933</v>
      </c>
      <c r="AB1405" t="s">
        <v>2736</v>
      </c>
      <c r="AC1405" t="s">
        <v>44</v>
      </c>
      <c r="AD1405" s="12" t="s">
        <v>44</v>
      </c>
      <c r="AE1405" s="8" t="s">
        <v>2737</v>
      </c>
      <c r="AF1405" t="s">
        <v>42</v>
      </c>
    </row>
    <row r="1406" spans="1:32" x14ac:dyDescent="0.3">
      <c r="A1406" t="s">
        <v>3174</v>
      </c>
      <c r="B1406" t="s">
        <v>193</v>
      </c>
      <c r="C1406" t="s">
        <v>194</v>
      </c>
      <c r="D1406">
        <v>1</v>
      </c>
      <c r="E1406" t="s">
        <v>32</v>
      </c>
      <c r="F1406" t="s">
        <v>33</v>
      </c>
      <c r="G1406" t="s">
        <v>3087</v>
      </c>
      <c r="H1406" t="s">
        <v>34</v>
      </c>
      <c r="I1406" t="s">
        <v>495</v>
      </c>
      <c r="J1406" t="s">
        <v>3121</v>
      </c>
      <c r="K1406" t="s">
        <v>36</v>
      </c>
      <c r="L1406" t="s">
        <v>475</v>
      </c>
      <c r="M1406" t="s">
        <v>476</v>
      </c>
      <c r="N1406" t="s">
        <v>39</v>
      </c>
      <c r="O1406" t="s">
        <v>40</v>
      </c>
      <c r="P1406" t="s">
        <v>41</v>
      </c>
      <c r="Q1406" t="s">
        <v>42</v>
      </c>
      <c r="R1406" t="s">
        <v>41</v>
      </c>
      <c r="S1406" t="s">
        <v>41</v>
      </c>
      <c r="T1406" t="s">
        <v>41</v>
      </c>
      <c r="U1406" t="s">
        <v>52</v>
      </c>
      <c r="V1406">
        <v>131</v>
      </c>
      <c r="W1406">
        <v>13</v>
      </c>
      <c r="X1406">
        <v>4</v>
      </c>
      <c r="Y1406">
        <v>0</v>
      </c>
      <c r="Z1406" t="s">
        <v>68</v>
      </c>
      <c r="AA1406">
        <v>1933</v>
      </c>
      <c r="AB1406" t="s">
        <v>2738</v>
      </c>
      <c r="AC1406" t="s">
        <v>44</v>
      </c>
      <c r="AD1406" s="12" t="s">
        <v>44</v>
      </c>
      <c r="AE1406" s="8" t="s">
        <v>2739</v>
      </c>
      <c r="AF1406" t="s">
        <v>42</v>
      </c>
    </row>
    <row r="1407" spans="1:32" x14ac:dyDescent="0.3">
      <c r="A1407" t="s">
        <v>3179</v>
      </c>
      <c r="B1407" t="s">
        <v>193</v>
      </c>
      <c r="C1407" t="s">
        <v>194</v>
      </c>
      <c r="D1407">
        <v>1</v>
      </c>
      <c r="E1407" t="s">
        <v>32</v>
      </c>
      <c r="F1407" t="s">
        <v>33</v>
      </c>
      <c r="G1407" t="s">
        <v>3087</v>
      </c>
      <c r="H1407" t="s">
        <v>34</v>
      </c>
      <c r="I1407" t="s">
        <v>498</v>
      </c>
      <c r="J1407" t="s">
        <v>3121</v>
      </c>
      <c r="K1407" t="s">
        <v>36</v>
      </c>
      <c r="L1407" t="s">
        <v>475</v>
      </c>
      <c r="M1407" t="s">
        <v>476</v>
      </c>
      <c r="N1407" t="s">
        <v>39</v>
      </c>
      <c r="O1407" t="s">
        <v>40</v>
      </c>
      <c r="P1407" t="s">
        <v>41</v>
      </c>
      <c r="Q1407" t="s">
        <v>42</v>
      </c>
      <c r="R1407" t="s">
        <v>41</v>
      </c>
      <c r="S1407" t="s">
        <v>41</v>
      </c>
      <c r="T1407" t="s">
        <v>41</v>
      </c>
      <c r="U1407" t="s">
        <v>52</v>
      </c>
      <c r="V1407">
        <v>90</v>
      </c>
      <c r="W1407">
        <v>13</v>
      </c>
      <c r="X1407">
        <v>3</v>
      </c>
      <c r="Y1407">
        <v>0</v>
      </c>
      <c r="Z1407" t="s">
        <v>68</v>
      </c>
      <c r="AA1407">
        <v>1933</v>
      </c>
      <c r="AB1407" t="s">
        <v>2740</v>
      </c>
      <c r="AC1407" t="s">
        <v>44</v>
      </c>
      <c r="AD1407" s="12" t="s">
        <v>44</v>
      </c>
      <c r="AE1407" s="8" t="s">
        <v>2741</v>
      </c>
      <c r="AF1407" t="s">
        <v>42</v>
      </c>
    </row>
    <row r="1408" spans="1:32" x14ac:dyDescent="0.3">
      <c r="A1408" t="s">
        <v>3180</v>
      </c>
      <c r="B1408" t="s">
        <v>193</v>
      </c>
      <c r="C1408" t="s">
        <v>194</v>
      </c>
      <c r="D1408">
        <v>1</v>
      </c>
      <c r="E1408" t="s">
        <v>32</v>
      </c>
      <c r="F1408" t="s">
        <v>33</v>
      </c>
      <c r="G1408" t="s">
        <v>3087</v>
      </c>
      <c r="H1408" t="s">
        <v>34</v>
      </c>
      <c r="I1408" t="s">
        <v>498</v>
      </c>
      <c r="J1408" t="s">
        <v>3121</v>
      </c>
      <c r="K1408" t="s">
        <v>36</v>
      </c>
      <c r="L1408" t="s">
        <v>475</v>
      </c>
      <c r="M1408" t="s">
        <v>476</v>
      </c>
      <c r="N1408" t="s">
        <v>39</v>
      </c>
      <c r="O1408" t="s">
        <v>40</v>
      </c>
      <c r="P1408" t="s">
        <v>41</v>
      </c>
      <c r="Q1408" t="s">
        <v>42</v>
      </c>
      <c r="R1408" t="s">
        <v>41</v>
      </c>
      <c r="S1408" t="s">
        <v>41</v>
      </c>
      <c r="T1408" t="s">
        <v>41</v>
      </c>
      <c r="U1408" t="s">
        <v>52</v>
      </c>
      <c r="V1408">
        <v>55</v>
      </c>
      <c r="W1408">
        <v>14</v>
      </c>
      <c r="X1408">
        <v>2</v>
      </c>
      <c r="Y1408">
        <v>0</v>
      </c>
      <c r="Z1408" t="s">
        <v>68</v>
      </c>
      <c r="AA1408">
        <v>1933</v>
      </c>
      <c r="AB1408" t="s">
        <v>2742</v>
      </c>
      <c r="AC1408" t="s">
        <v>44</v>
      </c>
      <c r="AD1408" s="12" t="s">
        <v>44</v>
      </c>
      <c r="AE1408" s="8" t="s">
        <v>2743</v>
      </c>
      <c r="AF1408" t="s">
        <v>42</v>
      </c>
    </row>
    <row r="1409" spans="1:32" x14ac:dyDescent="0.3">
      <c r="A1409" t="s">
        <v>3181</v>
      </c>
      <c r="B1409" t="s">
        <v>193</v>
      </c>
      <c r="C1409" t="s">
        <v>194</v>
      </c>
      <c r="D1409">
        <v>1</v>
      </c>
      <c r="E1409" t="s">
        <v>32</v>
      </c>
      <c r="F1409" t="s">
        <v>33</v>
      </c>
      <c r="G1409" t="s">
        <v>3087</v>
      </c>
      <c r="H1409" t="s">
        <v>34</v>
      </c>
      <c r="I1409" t="s">
        <v>498</v>
      </c>
      <c r="J1409" t="s">
        <v>3121</v>
      </c>
      <c r="K1409" t="s">
        <v>36</v>
      </c>
      <c r="L1409" t="s">
        <v>475</v>
      </c>
      <c r="M1409" t="s">
        <v>476</v>
      </c>
      <c r="N1409" t="s">
        <v>39</v>
      </c>
      <c r="O1409" t="s">
        <v>40</v>
      </c>
      <c r="P1409" t="s">
        <v>41</v>
      </c>
      <c r="Q1409" t="s">
        <v>42</v>
      </c>
      <c r="R1409" t="s">
        <v>41</v>
      </c>
      <c r="S1409" t="s">
        <v>41</v>
      </c>
      <c r="T1409" t="s">
        <v>41</v>
      </c>
      <c r="U1409" t="s">
        <v>52</v>
      </c>
      <c r="V1409">
        <v>87</v>
      </c>
      <c r="W1409">
        <v>27</v>
      </c>
      <c r="X1409">
        <v>4</v>
      </c>
      <c r="Y1409">
        <v>0</v>
      </c>
      <c r="Z1409" t="s">
        <v>68</v>
      </c>
      <c r="AA1409">
        <v>1933</v>
      </c>
      <c r="AB1409" t="s">
        <v>2742</v>
      </c>
      <c r="AC1409" t="s">
        <v>44</v>
      </c>
      <c r="AD1409" s="12" t="s">
        <v>44</v>
      </c>
      <c r="AE1409" s="8" t="s">
        <v>2744</v>
      </c>
      <c r="AF1409" t="s">
        <v>42</v>
      </c>
    </row>
    <row r="1410" spans="1:32" x14ac:dyDescent="0.3">
      <c r="A1410" t="s">
        <v>3182</v>
      </c>
      <c r="B1410" t="s">
        <v>193</v>
      </c>
      <c r="C1410" t="s">
        <v>194</v>
      </c>
      <c r="D1410">
        <v>1</v>
      </c>
      <c r="E1410" t="s">
        <v>32</v>
      </c>
      <c r="F1410" t="s">
        <v>33</v>
      </c>
      <c r="G1410" t="s">
        <v>3087</v>
      </c>
      <c r="H1410" t="s">
        <v>34</v>
      </c>
      <c r="I1410" t="s">
        <v>2745</v>
      </c>
      <c r="J1410" t="s">
        <v>3121</v>
      </c>
      <c r="K1410" t="s">
        <v>36</v>
      </c>
      <c r="L1410" t="s">
        <v>475</v>
      </c>
      <c r="M1410" t="s">
        <v>476</v>
      </c>
      <c r="N1410" t="s">
        <v>39</v>
      </c>
      <c r="O1410" t="s">
        <v>40</v>
      </c>
      <c r="P1410" t="s">
        <v>41</v>
      </c>
      <c r="Q1410" t="s">
        <v>42</v>
      </c>
      <c r="R1410" t="s">
        <v>41</v>
      </c>
      <c r="S1410" t="s">
        <v>41</v>
      </c>
      <c r="T1410" t="s">
        <v>41</v>
      </c>
      <c r="U1410" t="s">
        <v>52</v>
      </c>
      <c r="V1410">
        <v>78</v>
      </c>
      <c r="W1410">
        <v>23</v>
      </c>
      <c r="X1410">
        <v>4</v>
      </c>
      <c r="Y1410">
        <v>0</v>
      </c>
      <c r="Z1410" t="s">
        <v>68</v>
      </c>
      <c r="AA1410">
        <v>1933</v>
      </c>
      <c r="AB1410" t="s">
        <v>2746</v>
      </c>
      <c r="AC1410" t="s">
        <v>44</v>
      </c>
      <c r="AD1410" s="12" t="s">
        <v>44</v>
      </c>
      <c r="AE1410" s="8" t="s">
        <v>2747</v>
      </c>
      <c r="AF1410" t="s">
        <v>42</v>
      </c>
    </row>
    <row r="1411" spans="1:32" x14ac:dyDescent="0.3">
      <c r="A1411" t="s">
        <v>3183</v>
      </c>
      <c r="B1411" t="s">
        <v>175</v>
      </c>
      <c r="C1411" t="s">
        <v>151</v>
      </c>
      <c r="D1411">
        <v>1</v>
      </c>
      <c r="E1411" t="s">
        <v>32</v>
      </c>
      <c r="F1411" t="s">
        <v>33</v>
      </c>
      <c r="G1411" t="s">
        <v>3087</v>
      </c>
      <c r="H1411" t="s">
        <v>34</v>
      </c>
      <c r="I1411" t="s">
        <v>578</v>
      </c>
      <c r="J1411" t="s">
        <v>3121</v>
      </c>
      <c r="K1411" t="s">
        <v>36</v>
      </c>
      <c r="L1411" t="s">
        <v>475</v>
      </c>
      <c r="M1411" t="s">
        <v>567</v>
      </c>
      <c r="N1411" t="s">
        <v>39</v>
      </c>
      <c r="O1411" t="s">
        <v>40</v>
      </c>
      <c r="P1411" t="s">
        <v>41</v>
      </c>
      <c r="Q1411" t="s">
        <v>42</v>
      </c>
      <c r="R1411" t="s">
        <v>41</v>
      </c>
      <c r="S1411" t="s">
        <v>41</v>
      </c>
      <c r="T1411" t="s">
        <v>41</v>
      </c>
      <c r="U1411" t="s">
        <v>52</v>
      </c>
      <c r="V1411">
        <v>70</v>
      </c>
      <c r="W1411">
        <v>13</v>
      </c>
      <c r="X1411">
        <v>3</v>
      </c>
      <c r="Y1411">
        <v>0</v>
      </c>
      <c r="Z1411" t="s">
        <v>68</v>
      </c>
      <c r="AA1411">
        <v>1933</v>
      </c>
      <c r="AB1411" t="s">
        <v>2742</v>
      </c>
      <c r="AC1411" t="s">
        <v>44</v>
      </c>
      <c r="AD1411" s="12" t="s">
        <v>44</v>
      </c>
      <c r="AE1411" s="8" t="s">
        <v>2748</v>
      </c>
      <c r="AF1411" t="s">
        <v>42</v>
      </c>
    </row>
    <row r="1412" spans="1:32" x14ac:dyDescent="0.3">
      <c r="A1412" t="s">
        <v>3184</v>
      </c>
      <c r="B1412" t="s">
        <v>175</v>
      </c>
      <c r="C1412" t="s">
        <v>151</v>
      </c>
      <c r="D1412">
        <v>1</v>
      </c>
      <c r="E1412" t="s">
        <v>32</v>
      </c>
      <c r="F1412" t="s">
        <v>33</v>
      </c>
      <c r="G1412" t="s">
        <v>3087</v>
      </c>
      <c r="H1412" t="s">
        <v>34</v>
      </c>
      <c r="I1412" t="s">
        <v>479</v>
      </c>
      <c r="J1412" t="s">
        <v>3121</v>
      </c>
      <c r="K1412" t="s">
        <v>36</v>
      </c>
      <c r="L1412" t="s">
        <v>475</v>
      </c>
      <c r="M1412" t="s">
        <v>476</v>
      </c>
      <c r="N1412" t="s">
        <v>39</v>
      </c>
      <c r="O1412" t="s">
        <v>40</v>
      </c>
      <c r="P1412" t="s">
        <v>41</v>
      </c>
      <c r="Q1412" t="s">
        <v>42</v>
      </c>
      <c r="R1412" t="s">
        <v>41</v>
      </c>
      <c r="S1412" t="s">
        <v>41</v>
      </c>
      <c r="T1412" t="s">
        <v>41</v>
      </c>
      <c r="U1412" t="s">
        <v>52</v>
      </c>
      <c r="V1412">
        <v>110</v>
      </c>
      <c r="W1412">
        <v>12</v>
      </c>
      <c r="X1412">
        <v>2</v>
      </c>
      <c r="Y1412">
        <v>0</v>
      </c>
      <c r="Z1412" t="s">
        <v>68</v>
      </c>
      <c r="AA1412">
        <v>1933</v>
      </c>
      <c r="AB1412" t="s">
        <v>2742</v>
      </c>
      <c r="AC1412" t="s">
        <v>44</v>
      </c>
      <c r="AD1412" s="12" t="s">
        <v>44</v>
      </c>
      <c r="AE1412" s="8" t="s">
        <v>2749</v>
      </c>
      <c r="AF1412" t="s">
        <v>42</v>
      </c>
    </row>
    <row r="1413" spans="1:32" x14ac:dyDescent="0.3">
      <c r="A1413" t="s">
        <v>3185</v>
      </c>
      <c r="B1413" t="s">
        <v>239</v>
      </c>
      <c r="C1413" t="s">
        <v>236</v>
      </c>
      <c r="D1413">
        <v>1</v>
      </c>
      <c r="E1413" t="s">
        <v>32</v>
      </c>
      <c r="F1413" t="s">
        <v>33</v>
      </c>
      <c r="G1413" t="s">
        <v>3087</v>
      </c>
      <c r="H1413" t="s">
        <v>34</v>
      </c>
      <c r="I1413" t="s">
        <v>2750</v>
      </c>
      <c r="J1413" t="s">
        <v>3121</v>
      </c>
      <c r="K1413" t="s">
        <v>36</v>
      </c>
      <c r="L1413" t="s">
        <v>475</v>
      </c>
      <c r="M1413" t="s">
        <v>476</v>
      </c>
      <c r="N1413" t="s">
        <v>39</v>
      </c>
      <c r="O1413" t="s">
        <v>40</v>
      </c>
      <c r="P1413" t="s">
        <v>41</v>
      </c>
      <c r="Q1413" t="s">
        <v>41</v>
      </c>
      <c r="R1413" t="s">
        <v>41</v>
      </c>
      <c r="S1413" t="s">
        <v>42</v>
      </c>
      <c r="T1413" t="s">
        <v>41</v>
      </c>
      <c r="U1413" t="s">
        <v>72</v>
      </c>
      <c r="V1413">
        <v>35</v>
      </c>
      <c r="W1413">
        <v>10</v>
      </c>
      <c r="X1413">
        <v>1</v>
      </c>
      <c r="Y1413">
        <v>0</v>
      </c>
      <c r="Z1413" t="s">
        <v>2751</v>
      </c>
      <c r="AA1413">
        <v>1948</v>
      </c>
      <c r="AC1413" t="s">
        <v>44</v>
      </c>
      <c r="AD1413" s="12" t="s">
        <v>44</v>
      </c>
      <c r="AE1413" s="9" t="s">
        <v>2752</v>
      </c>
      <c r="AF1413" t="s">
        <v>42</v>
      </c>
    </row>
    <row r="1414" spans="1:32" x14ac:dyDescent="0.3">
      <c r="A1414" t="s">
        <v>3186</v>
      </c>
      <c r="B1414" t="s">
        <v>197</v>
      </c>
      <c r="C1414" t="s">
        <v>194</v>
      </c>
      <c r="D1414">
        <v>1</v>
      </c>
      <c r="E1414" t="s">
        <v>32</v>
      </c>
      <c r="F1414" t="s">
        <v>33</v>
      </c>
      <c r="G1414" t="s">
        <v>3087</v>
      </c>
      <c r="H1414" t="s">
        <v>34</v>
      </c>
      <c r="I1414" t="s">
        <v>585</v>
      </c>
      <c r="J1414" t="s">
        <v>3121</v>
      </c>
      <c r="K1414" t="s">
        <v>36</v>
      </c>
      <c r="L1414" t="s">
        <v>475</v>
      </c>
      <c r="M1414" t="s">
        <v>567</v>
      </c>
      <c r="N1414" t="s">
        <v>39</v>
      </c>
      <c r="O1414" t="s">
        <v>40</v>
      </c>
      <c r="P1414" t="s">
        <v>41</v>
      </c>
      <c r="Q1414" t="s">
        <v>42</v>
      </c>
      <c r="R1414" t="s">
        <v>41</v>
      </c>
      <c r="S1414" t="s">
        <v>41</v>
      </c>
      <c r="T1414" t="s">
        <v>41</v>
      </c>
      <c r="U1414" t="s">
        <v>52</v>
      </c>
      <c r="V1414">
        <v>37</v>
      </c>
      <c r="W1414">
        <v>6</v>
      </c>
      <c r="X1414">
        <v>3</v>
      </c>
      <c r="Y1414">
        <v>0</v>
      </c>
      <c r="Z1414" t="s">
        <v>68</v>
      </c>
      <c r="AA1414">
        <v>1933</v>
      </c>
      <c r="AB1414" t="s">
        <v>2753</v>
      </c>
      <c r="AC1414" t="s">
        <v>44</v>
      </c>
      <c r="AD1414" s="12" t="s">
        <v>44</v>
      </c>
      <c r="AE1414" s="9" t="s">
        <v>2754</v>
      </c>
      <c r="AF1414" t="s">
        <v>42</v>
      </c>
    </row>
    <row r="1415" spans="1:32" x14ac:dyDescent="0.3">
      <c r="A1415" t="s">
        <v>3187</v>
      </c>
      <c r="B1415" t="s">
        <v>197</v>
      </c>
      <c r="C1415" t="s">
        <v>194</v>
      </c>
      <c r="D1415">
        <v>1</v>
      </c>
      <c r="E1415" t="s">
        <v>32</v>
      </c>
      <c r="F1415" t="s">
        <v>33</v>
      </c>
      <c r="G1415" t="s">
        <v>3087</v>
      </c>
      <c r="H1415" t="s">
        <v>34</v>
      </c>
      <c r="I1415" t="s">
        <v>479</v>
      </c>
      <c r="J1415" t="s">
        <v>3121</v>
      </c>
      <c r="K1415" t="s">
        <v>36</v>
      </c>
      <c r="L1415" t="s">
        <v>475</v>
      </c>
      <c r="M1415" t="s">
        <v>44</v>
      </c>
      <c r="N1415" t="s">
        <v>39</v>
      </c>
      <c r="O1415" t="s">
        <v>40</v>
      </c>
      <c r="P1415" t="s">
        <v>41</v>
      </c>
      <c r="Q1415" t="s">
        <v>42</v>
      </c>
      <c r="R1415" t="s">
        <v>41</v>
      </c>
      <c r="S1415" t="s">
        <v>41</v>
      </c>
      <c r="T1415" t="s">
        <v>41</v>
      </c>
      <c r="U1415" t="s">
        <v>52</v>
      </c>
      <c r="V1415">
        <v>118</v>
      </c>
      <c r="W1415">
        <v>17</v>
      </c>
      <c r="X1415">
        <v>5</v>
      </c>
      <c r="Y1415">
        <v>0</v>
      </c>
      <c r="Z1415" t="s">
        <v>68</v>
      </c>
      <c r="AA1415">
        <v>1933</v>
      </c>
      <c r="AC1415" t="s">
        <v>44</v>
      </c>
      <c r="AD1415" s="12" t="s">
        <v>44</v>
      </c>
      <c r="AE1415" s="9" t="s">
        <v>2755</v>
      </c>
      <c r="AF1415" t="s">
        <v>42</v>
      </c>
    </row>
    <row r="1416" spans="1:32" x14ac:dyDescent="0.3">
      <c r="A1416" t="s">
        <v>3188</v>
      </c>
      <c r="B1416" t="s">
        <v>197</v>
      </c>
      <c r="C1416" t="s">
        <v>194</v>
      </c>
      <c r="D1416">
        <v>1</v>
      </c>
      <c r="E1416" t="s">
        <v>32</v>
      </c>
      <c r="F1416" t="s">
        <v>33</v>
      </c>
      <c r="G1416" t="s">
        <v>3087</v>
      </c>
      <c r="H1416" t="s">
        <v>34</v>
      </c>
      <c r="I1416" t="s">
        <v>2750</v>
      </c>
      <c r="J1416" t="s">
        <v>3121</v>
      </c>
      <c r="K1416" t="s">
        <v>36</v>
      </c>
      <c r="L1416" t="s">
        <v>475</v>
      </c>
      <c r="M1416" t="s">
        <v>476</v>
      </c>
      <c r="N1416" t="s">
        <v>39</v>
      </c>
      <c r="O1416" t="s">
        <v>40</v>
      </c>
      <c r="P1416" t="s">
        <v>41</v>
      </c>
      <c r="Q1416" t="s">
        <v>42</v>
      </c>
      <c r="R1416" t="s">
        <v>41</v>
      </c>
      <c r="S1416" t="s">
        <v>41</v>
      </c>
      <c r="T1416" t="s">
        <v>41</v>
      </c>
      <c r="U1416" t="s">
        <v>52</v>
      </c>
      <c r="V1416">
        <v>40</v>
      </c>
      <c r="W1416">
        <v>10</v>
      </c>
      <c r="X1416">
        <v>4</v>
      </c>
      <c r="Y1416">
        <v>0</v>
      </c>
      <c r="Z1416" t="s">
        <v>2751</v>
      </c>
      <c r="AA1416">
        <v>1948</v>
      </c>
      <c r="AC1416" t="s">
        <v>44</v>
      </c>
      <c r="AD1416" s="12" t="s">
        <v>44</v>
      </c>
      <c r="AE1416" s="9" t="s">
        <v>2756</v>
      </c>
      <c r="AF1416" t="s">
        <v>42</v>
      </c>
    </row>
    <row r="1417" spans="1:32" x14ac:dyDescent="0.3">
      <c r="A1417" t="s">
        <v>3189</v>
      </c>
      <c r="B1417" t="s">
        <v>912</v>
      </c>
      <c r="C1417" t="s">
        <v>151</v>
      </c>
      <c r="D1417">
        <v>1</v>
      </c>
      <c r="E1417" t="s">
        <v>32</v>
      </c>
      <c r="F1417" t="s">
        <v>33</v>
      </c>
      <c r="G1417" t="s">
        <v>3087</v>
      </c>
      <c r="H1417" t="s">
        <v>34</v>
      </c>
      <c r="I1417" t="s">
        <v>282</v>
      </c>
      <c r="J1417" t="s">
        <v>3121</v>
      </c>
      <c r="K1417" t="s">
        <v>36</v>
      </c>
      <c r="L1417" t="s">
        <v>475</v>
      </c>
      <c r="M1417" t="s">
        <v>44</v>
      </c>
      <c r="N1417" t="s">
        <v>39</v>
      </c>
      <c r="O1417" t="s">
        <v>40</v>
      </c>
      <c r="P1417" t="s">
        <v>41</v>
      </c>
      <c r="Q1417" t="s">
        <v>42</v>
      </c>
      <c r="R1417" t="s">
        <v>41</v>
      </c>
      <c r="S1417" t="s">
        <v>41</v>
      </c>
      <c r="T1417" t="s">
        <v>41</v>
      </c>
      <c r="U1417" t="s">
        <v>52</v>
      </c>
      <c r="V1417">
        <v>80</v>
      </c>
      <c r="W1417">
        <v>22</v>
      </c>
      <c r="X1417">
        <v>10</v>
      </c>
      <c r="Y1417">
        <v>0</v>
      </c>
      <c r="Z1417" t="s">
        <v>68</v>
      </c>
      <c r="AA1417">
        <v>1933</v>
      </c>
      <c r="AB1417" t="s">
        <v>2757</v>
      </c>
      <c r="AC1417" t="s">
        <v>44</v>
      </c>
      <c r="AD1417" s="12" t="s">
        <v>44</v>
      </c>
      <c r="AE1417" s="9" t="s">
        <v>2758</v>
      </c>
      <c r="AF1417" t="s">
        <v>42</v>
      </c>
    </row>
    <row r="1418" spans="1:32" x14ac:dyDescent="0.3">
      <c r="A1418" t="s">
        <v>3190</v>
      </c>
      <c r="B1418" t="s">
        <v>912</v>
      </c>
      <c r="C1418" t="s">
        <v>151</v>
      </c>
      <c r="D1418">
        <v>1</v>
      </c>
      <c r="E1418" t="s">
        <v>32</v>
      </c>
      <c r="F1418" t="s">
        <v>33</v>
      </c>
      <c r="G1418" t="s">
        <v>3087</v>
      </c>
      <c r="H1418" t="s">
        <v>34</v>
      </c>
      <c r="I1418" t="s">
        <v>282</v>
      </c>
      <c r="J1418" t="s">
        <v>3121</v>
      </c>
      <c r="K1418" t="s">
        <v>36</v>
      </c>
      <c r="L1418" t="s">
        <v>475</v>
      </c>
      <c r="M1418" t="s">
        <v>44</v>
      </c>
      <c r="N1418" t="s">
        <v>39</v>
      </c>
      <c r="O1418" t="s">
        <v>40</v>
      </c>
      <c r="P1418" t="s">
        <v>41</v>
      </c>
      <c r="Q1418" t="s">
        <v>42</v>
      </c>
      <c r="R1418" t="s">
        <v>41</v>
      </c>
      <c r="S1418" t="s">
        <v>41</v>
      </c>
      <c r="T1418" t="s">
        <v>41</v>
      </c>
      <c r="U1418" t="s">
        <v>52</v>
      </c>
      <c r="V1418">
        <v>80</v>
      </c>
      <c r="W1418">
        <v>12</v>
      </c>
      <c r="X1418">
        <v>9</v>
      </c>
      <c r="Y1418">
        <v>0</v>
      </c>
      <c r="Z1418" t="s">
        <v>68</v>
      </c>
      <c r="AA1418">
        <v>1933</v>
      </c>
      <c r="AB1418" t="s">
        <v>2759</v>
      </c>
      <c r="AC1418" t="s">
        <v>44</v>
      </c>
      <c r="AD1418" s="12" t="s">
        <v>44</v>
      </c>
      <c r="AE1418" s="10" t="s">
        <v>2760</v>
      </c>
      <c r="AF1418" t="s">
        <v>42</v>
      </c>
    </row>
    <row r="1419" spans="1:32" x14ac:dyDescent="0.3">
      <c r="A1419" t="s">
        <v>3191</v>
      </c>
      <c r="B1419" t="s">
        <v>825</v>
      </c>
      <c r="C1419" t="s">
        <v>3292</v>
      </c>
      <c r="D1419">
        <v>1</v>
      </c>
      <c r="E1419" t="s">
        <v>32</v>
      </c>
      <c r="F1419" t="s">
        <v>33</v>
      </c>
      <c r="G1419" t="s">
        <v>3087</v>
      </c>
      <c r="H1419" t="s">
        <v>34</v>
      </c>
      <c r="I1419" t="s">
        <v>600</v>
      </c>
      <c r="J1419" t="s">
        <v>3121</v>
      </c>
      <c r="K1419" t="s">
        <v>36</v>
      </c>
      <c r="L1419" t="s">
        <v>475</v>
      </c>
      <c r="M1419" t="s">
        <v>567</v>
      </c>
      <c r="N1419" t="s">
        <v>39</v>
      </c>
      <c r="O1419" t="s">
        <v>1494</v>
      </c>
      <c r="P1419" t="s">
        <v>41</v>
      </c>
      <c r="Q1419" t="s">
        <v>42</v>
      </c>
      <c r="R1419" t="s">
        <v>41</v>
      </c>
      <c r="S1419" t="s">
        <v>41</v>
      </c>
      <c r="T1419" t="s">
        <v>41</v>
      </c>
      <c r="U1419" t="s">
        <v>52</v>
      </c>
      <c r="V1419">
        <v>65</v>
      </c>
      <c r="W1419">
        <v>55</v>
      </c>
      <c r="X1419">
        <v>5</v>
      </c>
      <c r="Y1419">
        <v>14</v>
      </c>
      <c r="Z1419" t="s">
        <v>68</v>
      </c>
      <c r="AA1419">
        <v>1933</v>
      </c>
      <c r="AB1419" t="s">
        <v>2761</v>
      </c>
      <c r="AC1419" t="s">
        <v>44</v>
      </c>
      <c r="AD1419" s="12" t="s">
        <v>44</v>
      </c>
      <c r="AE1419" t="s">
        <v>2762</v>
      </c>
      <c r="AF1419" t="s">
        <v>42</v>
      </c>
    </row>
    <row r="1420" spans="1:32" x14ac:dyDescent="0.3">
      <c r="A1420" t="s">
        <v>3192</v>
      </c>
      <c r="B1420" t="s">
        <v>108</v>
      </c>
      <c r="C1420" t="s">
        <v>3293</v>
      </c>
      <c r="D1420">
        <v>1</v>
      </c>
      <c r="E1420" t="s">
        <v>32</v>
      </c>
      <c r="F1420" t="s">
        <v>33</v>
      </c>
      <c r="G1420" t="s">
        <v>3087</v>
      </c>
      <c r="H1420" t="s">
        <v>34</v>
      </c>
      <c r="I1420" t="s">
        <v>2763</v>
      </c>
      <c r="J1420" t="s">
        <v>3121</v>
      </c>
      <c r="K1420" t="s">
        <v>36</v>
      </c>
      <c r="L1420" t="s">
        <v>475</v>
      </c>
      <c r="M1420" t="s">
        <v>476</v>
      </c>
      <c r="N1420" t="s">
        <v>39</v>
      </c>
      <c r="O1420" t="s">
        <v>40</v>
      </c>
      <c r="P1420" t="s">
        <v>41</v>
      </c>
      <c r="Q1420" t="s">
        <v>41</v>
      </c>
      <c r="R1420" t="s">
        <v>41</v>
      </c>
      <c r="S1420" t="s">
        <v>42</v>
      </c>
      <c r="T1420" t="s">
        <v>41</v>
      </c>
      <c r="U1420" t="s">
        <v>82</v>
      </c>
      <c r="V1420">
        <v>56</v>
      </c>
      <c r="W1420">
        <v>22</v>
      </c>
      <c r="X1420">
        <v>18</v>
      </c>
      <c r="Y1420">
        <v>0</v>
      </c>
      <c r="Z1420" t="s">
        <v>68</v>
      </c>
      <c r="AA1420">
        <v>1933</v>
      </c>
      <c r="AB1420" t="s">
        <v>2764</v>
      </c>
      <c r="AC1420" t="s">
        <v>44</v>
      </c>
      <c r="AD1420" s="12" t="s">
        <v>44</v>
      </c>
      <c r="AE1420" t="s">
        <v>2765</v>
      </c>
      <c r="AF1420" t="s">
        <v>42</v>
      </c>
    </row>
    <row r="1421" spans="1:32" x14ac:dyDescent="0.3">
      <c r="A1421" t="s">
        <v>3193</v>
      </c>
      <c r="B1421" t="s">
        <v>108</v>
      </c>
      <c r="C1421" t="s">
        <v>3293</v>
      </c>
      <c r="D1421">
        <v>1</v>
      </c>
      <c r="E1421" t="s">
        <v>32</v>
      </c>
      <c r="F1421" t="s">
        <v>33</v>
      </c>
      <c r="G1421" t="s">
        <v>3087</v>
      </c>
      <c r="H1421" t="s">
        <v>44</v>
      </c>
      <c r="I1421" t="s">
        <v>44</v>
      </c>
      <c r="J1421" t="s">
        <v>3121</v>
      </c>
      <c r="K1421" t="s">
        <v>36</v>
      </c>
      <c r="L1421" t="s">
        <v>475</v>
      </c>
      <c r="M1421" t="s">
        <v>567</v>
      </c>
      <c r="N1421" t="s">
        <v>39</v>
      </c>
      <c r="O1421" t="s">
        <v>40</v>
      </c>
      <c r="P1421" t="s">
        <v>41</v>
      </c>
      <c r="Q1421" t="s">
        <v>42</v>
      </c>
      <c r="R1421" t="s">
        <v>41</v>
      </c>
      <c r="S1421" t="s">
        <v>41</v>
      </c>
      <c r="T1421" t="s">
        <v>41</v>
      </c>
      <c r="U1421" t="s">
        <v>52</v>
      </c>
      <c r="V1421">
        <v>70</v>
      </c>
      <c r="W1421">
        <v>20</v>
      </c>
      <c r="X1421">
        <v>8</v>
      </c>
      <c r="Y1421">
        <v>0</v>
      </c>
      <c r="Z1421" t="s">
        <v>68</v>
      </c>
      <c r="AA1421">
        <v>1933</v>
      </c>
      <c r="AB1421" t="s">
        <v>2766</v>
      </c>
      <c r="AC1421" t="s">
        <v>44</v>
      </c>
      <c r="AD1421" s="12" t="s">
        <v>44</v>
      </c>
      <c r="AE1421" t="s">
        <v>2767</v>
      </c>
      <c r="AF1421" t="s">
        <v>42</v>
      </c>
    </row>
    <row r="1422" spans="1:32" x14ac:dyDescent="0.3">
      <c r="A1422" t="s">
        <v>3194</v>
      </c>
      <c r="B1422" t="s">
        <v>108</v>
      </c>
      <c r="C1422" t="s">
        <v>3293</v>
      </c>
      <c r="D1422">
        <v>1</v>
      </c>
      <c r="E1422" t="s">
        <v>32</v>
      </c>
      <c r="F1422" t="s">
        <v>33</v>
      </c>
      <c r="G1422" t="s">
        <v>3087</v>
      </c>
      <c r="H1422" t="s">
        <v>44</v>
      </c>
      <c r="I1422" t="s">
        <v>44</v>
      </c>
      <c r="J1422" t="s">
        <v>3121</v>
      </c>
      <c r="K1422" t="s">
        <v>36</v>
      </c>
      <c r="L1422" t="s">
        <v>475</v>
      </c>
      <c r="M1422" t="s">
        <v>567</v>
      </c>
      <c r="N1422" t="s">
        <v>39</v>
      </c>
      <c r="O1422" t="s">
        <v>40</v>
      </c>
      <c r="P1422" t="s">
        <v>41</v>
      </c>
      <c r="Q1422" t="s">
        <v>42</v>
      </c>
      <c r="R1422" t="s">
        <v>41</v>
      </c>
      <c r="S1422" t="s">
        <v>41</v>
      </c>
      <c r="T1422" t="s">
        <v>41</v>
      </c>
      <c r="U1422" t="s">
        <v>52</v>
      </c>
      <c r="V1422">
        <v>85</v>
      </c>
      <c r="W1422">
        <v>23</v>
      </c>
      <c r="X1422">
        <v>15</v>
      </c>
      <c r="Y1422">
        <v>0</v>
      </c>
      <c r="Z1422" t="s">
        <v>68</v>
      </c>
      <c r="AA1422">
        <v>1933</v>
      </c>
      <c r="AB1422" t="s">
        <v>2768</v>
      </c>
      <c r="AC1422" t="s">
        <v>44</v>
      </c>
      <c r="AD1422" s="12" t="s">
        <v>44</v>
      </c>
      <c r="AE1422" t="s">
        <v>2769</v>
      </c>
      <c r="AF1422" t="s">
        <v>42</v>
      </c>
    </row>
    <row r="1423" spans="1:32" x14ac:dyDescent="0.3">
      <c r="A1423" t="s">
        <v>3195</v>
      </c>
      <c r="B1423" t="s">
        <v>967</v>
      </c>
      <c r="C1423" t="s">
        <v>151</v>
      </c>
      <c r="D1423">
        <v>1</v>
      </c>
      <c r="E1423" t="s">
        <v>32</v>
      </c>
      <c r="F1423" t="s">
        <v>33</v>
      </c>
      <c r="G1423" t="s">
        <v>3087</v>
      </c>
      <c r="H1423" t="s">
        <v>44</v>
      </c>
      <c r="I1423" t="s">
        <v>44</v>
      </c>
      <c r="J1423" t="s">
        <v>3121</v>
      </c>
      <c r="K1423" t="s">
        <v>36</v>
      </c>
      <c r="L1423" t="s">
        <v>475</v>
      </c>
      <c r="M1423" t="s">
        <v>44</v>
      </c>
      <c r="N1423" t="s">
        <v>39</v>
      </c>
      <c r="O1423" t="s">
        <v>40</v>
      </c>
      <c r="P1423" t="s">
        <v>41</v>
      </c>
      <c r="Q1423" t="s">
        <v>42</v>
      </c>
      <c r="R1423" t="s">
        <v>41</v>
      </c>
      <c r="S1423" t="s">
        <v>41</v>
      </c>
      <c r="T1423" t="s">
        <v>41</v>
      </c>
      <c r="U1423" t="s">
        <v>52</v>
      </c>
      <c r="V1423">
        <v>70</v>
      </c>
      <c r="W1423">
        <v>20</v>
      </c>
      <c r="X1423">
        <v>11</v>
      </c>
      <c r="Y1423">
        <v>0</v>
      </c>
      <c r="Z1423" t="s">
        <v>68</v>
      </c>
      <c r="AA1423">
        <v>1933</v>
      </c>
      <c r="AB1423" t="s">
        <v>2770</v>
      </c>
      <c r="AC1423" t="s">
        <v>44</v>
      </c>
      <c r="AD1423" s="12" t="s">
        <v>44</v>
      </c>
      <c r="AE1423" t="s">
        <v>2771</v>
      </c>
      <c r="AF1423" t="s">
        <v>42</v>
      </c>
    </row>
    <row r="1424" spans="1:32" x14ac:dyDescent="0.3">
      <c r="A1424" t="s">
        <v>3196</v>
      </c>
      <c r="B1424" t="s">
        <v>222</v>
      </c>
      <c r="C1424" t="s">
        <v>151</v>
      </c>
      <c r="D1424">
        <v>1</v>
      </c>
      <c r="E1424" t="s">
        <v>32</v>
      </c>
      <c r="F1424" t="s">
        <v>33</v>
      </c>
      <c r="G1424" t="s">
        <v>3087</v>
      </c>
      <c r="H1424" t="s">
        <v>44</v>
      </c>
      <c r="I1424" t="s">
        <v>44</v>
      </c>
      <c r="J1424" t="s">
        <v>3121</v>
      </c>
      <c r="K1424" t="s">
        <v>36</v>
      </c>
      <c r="L1424" t="s">
        <v>475</v>
      </c>
      <c r="M1424" t="s">
        <v>476</v>
      </c>
      <c r="N1424" t="s">
        <v>39</v>
      </c>
      <c r="O1424" t="s">
        <v>40</v>
      </c>
      <c r="P1424" t="s">
        <v>41</v>
      </c>
      <c r="Q1424" t="s">
        <v>42</v>
      </c>
      <c r="R1424" t="s">
        <v>41</v>
      </c>
      <c r="S1424" t="s">
        <v>41</v>
      </c>
      <c r="T1424" t="s">
        <v>41</v>
      </c>
      <c r="U1424" t="s">
        <v>52</v>
      </c>
      <c r="V1424">
        <v>44</v>
      </c>
      <c r="W1424">
        <v>23</v>
      </c>
      <c r="X1424">
        <v>0</v>
      </c>
      <c r="Y1424">
        <v>20</v>
      </c>
      <c r="Z1424" t="s">
        <v>68</v>
      </c>
      <c r="AA1424">
        <v>1933</v>
      </c>
      <c r="AB1424" t="s">
        <v>2772</v>
      </c>
      <c r="AC1424" t="s">
        <v>44</v>
      </c>
      <c r="AD1424" s="12" t="s">
        <v>44</v>
      </c>
      <c r="AE1424" t="s">
        <v>2773</v>
      </c>
      <c r="AF1424" t="s">
        <v>42</v>
      </c>
    </row>
    <row r="1425" spans="1:32" x14ac:dyDescent="0.3">
      <c r="A1425" t="s">
        <v>3197</v>
      </c>
      <c r="B1425" t="s">
        <v>825</v>
      </c>
      <c r="C1425" t="s">
        <v>3292</v>
      </c>
      <c r="D1425">
        <v>1</v>
      </c>
      <c r="E1425" t="s">
        <v>32</v>
      </c>
      <c r="F1425" t="s">
        <v>33</v>
      </c>
      <c r="G1425" t="s">
        <v>3087</v>
      </c>
      <c r="H1425" t="s">
        <v>44</v>
      </c>
      <c r="I1425" t="s">
        <v>44</v>
      </c>
      <c r="J1425" t="s">
        <v>3121</v>
      </c>
      <c r="K1425" t="s">
        <v>36</v>
      </c>
      <c r="L1425" t="s">
        <v>475</v>
      </c>
      <c r="M1425" t="s">
        <v>567</v>
      </c>
      <c r="N1425" t="s">
        <v>39</v>
      </c>
      <c r="O1425" t="s">
        <v>1494</v>
      </c>
      <c r="P1425" t="s">
        <v>41</v>
      </c>
      <c r="Q1425" t="s">
        <v>42</v>
      </c>
      <c r="R1425" t="s">
        <v>41</v>
      </c>
      <c r="S1425" t="s">
        <v>41</v>
      </c>
      <c r="T1425" t="s">
        <v>41</v>
      </c>
      <c r="U1425" t="s">
        <v>52</v>
      </c>
      <c r="V1425">
        <v>47</v>
      </c>
      <c r="W1425">
        <v>34</v>
      </c>
      <c r="X1425">
        <v>3</v>
      </c>
      <c r="Y1425">
        <v>0</v>
      </c>
      <c r="Z1425" t="s">
        <v>68</v>
      </c>
      <c r="AA1425">
        <v>1933</v>
      </c>
      <c r="AB1425" t="s">
        <v>2774</v>
      </c>
      <c r="AC1425" t="s">
        <v>44</v>
      </c>
      <c r="AD1425" s="12" t="s">
        <v>44</v>
      </c>
      <c r="AE1425" t="s">
        <v>2775</v>
      </c>
      <c r="AF1425" t="s">
        <v>42</v>
      </c>
    </row>
    <row r="1426" spans="1:32" x14ac:dyDescent="0.3">
      <c r="A1426" t="s">
        <v>3198</v>
      </c>
      <c r="B1426" t="s">
        <v>150</v>
      </c>
      <c r="C1426" t="s">
        <v>151</v>
      </c>
      <c r="D1426">
        <v>1</v>
      </c>
      <c r="E1426" t="s">
        <v>32</v>
      </c>
      <c r="F1426" t="s">
        <v>33</v>
      </c>
      <c r="G1426" t="s">
        <v>3087</v>
      </c>
      <c r="H1426" t="s">
        <v>44</v>
      </c>
      <c r="I1426" t="s">
        <v>44</v>
      </c>
      <c r="J1426" t="s">
        <v>3121</v>
      </c>
      <c r="K1426" t="s">
        <v>36</v>
      </c>
      <c r="L1426" t="s">
        <v>475</v>
      </c>
      <c r="M1426" t="s">
        <v>44</v>
      </c>
      <c r="N1426" t="s">
        <v>39</v>
      </c>
      <c r="O1426" t="s">
        <v>40</v>
      </c>
      <c r="P1426" t="s">
        <v>41</v>
      </c>
      <c r="Q1426" t="s">
        <v>41</v>
      </c>
      <c r="R1426" t="s">
        <v>42</v>
      </c>
      <c r="S1426" t="s">
        <v>41</v>
      </c>
      <c r="T1426" t="s">
        <v>41</v>
      </c>
      <c r="U1426" t="s">
        <v>156</v>
      </c>
      <c r="V1426">
        <v>43</v>
      </c>
      <c r="W1426">
        <v>13</v>
      </c>
      <c r="X1426">
        <v>3</v>
      </c>
      <c r="Y1426">
        <v>0</v>
      </c>
      <c r="Z1426" t="s">
        <v>68</v>
      </c>
      <c r="AA1426">
        <v>1933</v>
      </c>
      <c r="AC1426" t="s">
        <v>44</v>
      </c>
      <c r="AD1426" s="12" t="s">
        <v>44</v>
      </c>
      <c r="AE1426" t="s">
        <v>2776</v>
      </c>
      <c r="AF1426" t="s">
        <v>42</v>
      </c>
    </row>
    <row r="1427" spans="1:32" x14ac:dyDescent="0.3">
      <c r="A1427" t="s">
        <v>3199</v>
      </c>
      <c r="B1427" t="s">
        <v>263</v>
      </c>
      <c r="C1427" t="s">
        <v>236</v>
      </c>
      <c r="D1427">
        <v>1</v>
      </c>
      <c r="E1427" t="s">
        <v>32</v>
      </c>
      <c r="F1427" t="s">
        <v>33</v>
      </c>
      <c r="G1427" t="s">
        <v>3087</v>
      </c>
      <c r="H1427" t="s">
        <v>44</v>
      </c>
      <c r="I1427" t="s">
        <v>44</v>
      </c>
      <c r="J1427" t="s">
        <v>3121</v>
      </c>
      <c r="K1427" t="s">
        <v>36</v>
      </c>
      <c r="L1427" t="s">
        <v>475</v>
      </c>
      <c r="M1427" t="s">
        <v>44</v>
      </c>
      <c r="N1427" t="s">
        <v>39</v>
      </c>
      <c r="O1427" t="s">
        <v>40</v>
      </c>
      <c r="P1427" t="s">
        <v>41</v>
      </c>
      <c r="Q1427" t="s">
        <v>42</v>
      </c>
      <c r="R1427" t="s">
        <v>41</v>
      </c>
      <c r="S1427" t="s">
        <v>41</v>
      </c>
      <c r="T1427" t="s">
        <v>41</v>
      </c>
      <c r="U1427" t="s">
        <v>52</v>
      </c>
      <c r="V1427">
        <v>150</v>
      </c>
      <c r="W1427">
        <v>13</v>
      </c>
      <c r="X1427">
        <v>5</v>
      </c>
      <c r="Y1427">
        <v>0</v>
      </c>
      <c r="Z1427" t="s">
        <v>68</v>
      </c>
      <c r="AA1427">
        <v>1933</v>
      </c>
      <c r="AC1427" t="s">
        <v>44</v>
      </c>
      <c r="AD1427" s="12" t="s">
        <v>44</v>
      </c>
      <c r="AE1427" t="s">
        <v>2777</v>
      </c>
      <c r="AF1427" t="s">
        <v>42</v>
      </c>
    </row>
    <row r="1428" spans="1:32" x14ac:dyDescent="0.3">
      <c r="A1428" t="s">
        <v>3200</v>
      </c>
      <c r="B1428" t="s">
        <v>263</v>
      </c>
      <c r="C1428" t="s">
        <v>236</v>
      </c>
      <c r="D1428">
        <v>1</v>
      </c>
      <c r="E1428" t="s">
        <v>32</v>
      </c>
      <c r="F1428" t="s">
        <v>33</v>
      </c>
      <c r="G1428" t="s">
        <v>3087</v>
      </c>
      <c r="H1428" t="s">
        <v>44</v>
      </c>
      <c r="I1428" t="s">
        <v>44</v>
      </c>
      <c r="J1428" t="s">
        <v>3121</v>
      </c>
      <c r="K1428" t="s">
        <v>36</v>
      </c>
      <c r="L1428" t="s">
        <v>475</v>
      </c>
      <c r="M1428" t="s">
        <v>44</v>
      </c>
      <c r="N1428" t="s">
        <v>39</v>
      </c>
      <c r="O1428" t="s">
        <v>40</v>
      </c>
      <c r="P1428" t="s">
        <v>41</v>
      </c>
      <c r="Q1428" t="s">
        <v>42</v>
      </c>
      <c r="R1428" t="s">
        <v>41</v>
      </c>
      <c r="S1428" t="s">
        <v>41</v>
      </c>
      <c r="T1428" t="s">
        <v>41</v>
      </c>
      <c r="U1428" t="s">
        <v>52</v>
      </c>
      <c r="V1428">
        <v>71</v>
      </c>
      <c r="W1428">
        <v>13</v>
      </c>
      <c r="X1428">
        <v>2</v>
      </c>
      <c r="Y1428">
        <v>0</v>
      </c>
      <c r="Z1428" t="s">
        <v>68</v>
      </c>
      <c r="AA1428">
        <v>1933</v>
      </c>
      <c r="AB1428" t="s">
        <v>325</v>
      </c>
      <c r="AC1428" t="s">
        <v>44</v>
      </c>
      <c r="AD1428" s="12" t="s">
        <v>44</v>
      </c>
      <c r="AE1428" t="s">
        <v>2778</v>
      </c>
      <c r="AF1428" t="s">
        <v>42</v>
      </c>
    </row>
    <row r="1429" spans="1:32" x14ac:dyDescent="0.3">
      <c r="A1429" t="s">
        <v>3201</v>
      </c>
      <c r="B1429" t="s">
        <v>272</v>
      </c>
      <c r="C1429" t="s">
        <v>236</v>
      </c>
      <c r="D1429">
        <v>1</v>
      </c>
      <c r="E1429" t="s">
        <v>32</v>
      </c>
      <c r="F1429" t="s">
        <v>33</v>
      </c>
      <c r="G1429" t="s">
        <v>3087</v>
      </c>
      <c r="H1429" t="s">
        <v>44</v>
      </c>
      <c r="I1429" t="s">
        <v>44</v>
      </c>
      <c r="J1429" t="s">
        <v>3121</v>
      </c>
      <c r="K1429" t="s">
        <v>36</v>
      </c>
      <c r="L1429" t="s">
        <v>475</v>
      </c>
      <c r="M1429" t="s">
        <v>44</v>
      </c>
      <c r="N1429" t="s">
        <v>39</v>
      </c>
      <c r="O1429" t="s">
        <v>40</v>
      </c>
      <c r="P1429" t="s">
        <v>41</v>
      </c>
      <c r="Q1429" t="s">
        <v>42</v>
      </c>
      <c r="R1429" t="s">
        <v>41</v>
      </c>
      <c r="S1429" t="s">
        <v>41</v>
      </c>
      <c r="T1429" t="s">
        <v>41</v>
      </c>
      <c r="U1429" t="s">
        <v>52</v>
      </c>
      <c r="V1429">
        <v>205</v>
      </c>
      <c r="W1429">
        <v>10</v>
      </c>
      <c r="X1429">
        <v>5</v>
      </c>
      <c r="Y1429">
        <v>0</v>
      </c>
      <c r="Z1429" t="s">
        <v>68</v>
      </c>
      <c r="AA1429">
        <v>1933</v>
      </c>
      <c r="AB1429" t="s">
        <v>2779</v>
      </c>
      <c r="AC1429" t="s">
        <v>44</v>
      </c>
      <c r="AD1429" s="12" t="s">
        <v>44</v>
      </c>
      <c r="AE1429" t="s">
        <v>2780</v>
      </c>
      <c r="AF1429" t="s">
        <v>42</v>
      </c>
    </row>
    <row r="1430" spans="1:32" x14ac:dyDescent="0.3">
      <c r="A1430" t="s">
        <v>3202</v>
      </c>
      <c r="B1430" t="s">
        <v>272</v>
      </c>
      <c r="C1430" t="s">
        <v>236</v>
      </c>
      <c r="D1430">
        <v>1</v>
      </c>
      <c r="E1430" t="s">
        <v>32</v>
      </c>
      <c r="F1430" t="s">
        <v>33</v>
      </c>
      <c r="G1430" t="s">
        <v>3087</v>
      </c>
      <c r="H1430" t="s">
        <v>44</v>
      </c>
      <c r="I1430" t="s">
        <v>44</v>
      </c>
      <c r="J1430" t="s">
        <v>3121</v>
      </c>
      <c r="K1430" t="s">
        <v>36</v>
      </c>
      <c r="L1430" t="s">
        <v>475</v>
      </c>
      <c r="M1430" t="s">
        <v>44</v>
      </c>
      <c r="N1430" t="s">
        <v>39</v>
      </c>
      <c r="O1430" t="s">
        <v>40</v>
      </c>
      <c r="P1430" t="s">
        <v>41</v>
      </c>
      <c r="Q1430" t="s">
        <v>42</v>
      </c>
      <c r="R1430" t="s">
        <v>41</v>
      </c>
      <c r="S1430" t="s">
        <v>41</v>
      </c>
      <c r="T1430" t="s">
        <v>41</v>
      </c>
      <c r="U1430" t="s">
        <v>52</v>
      </c>
      <c r="V1430">
        <v>160</v>
      </c>
      <c r="W1430">
        <v>5</v>
      </c>
      <c r="X1430">
        <v>5</v>
      </c>
      <c r="Y1430">
        <v>0</v>
      </c>
      <c r="Z1430" t="s">
        <v>68</v>
      </c>
      <c r="AA1430">
        <v>1933</v>
      </c>
      <c r="AB1430" t="s">
        <v>267</v>
      </c>
      <c r="AC1430" t="s">
        <v>44</v>
      </c>
      <c r="AD1430" s="12" t="s">
        <v>44</v>
      </c>
      <c r="AE1430" t="s">
        <v>2781</v>
      </c>
      <c r="AF1430" t="s">
        <v>42</v>
      </c>
    </row>
    <row r="1431" spans="1:32" x14ac:dyDescent="0.3">
      <c r="A1431" t="s">
        <v>3203</v>
      </c>
      <c r="B1431" t="s">
        <v>272</v>
      </c>
      <c r="C1431" t="s">
        <v>236</v>
      </c>
      <c r="D1431">
        <v>1</v>
      </c>
      <c r="E1431" t="s">
        <v>32</v>
      </c>
      <c r="F1431" t="s">
        <v>33</v>
      </c>
      <c r="G1431" t="s">
        <v>3087</v>
      </c>
      <c r="H1431" t="s">
        <v>44</v>
      </c>
      <c r="I1431" t="s">
        <v>44</v>
      </c>
      <c r="J1431" t="s">
        <v>3121</v>
      </c>
      <c r="K1431" t="s">
        <v>36</v>
      </c>
      <c r="L1431" t="s">
        <v>475</v>
      </c>
      <c r="M1431" t="s">
        <v>44</v>
      </c>
      <c r="N1431" t="s">
        <v>39</v>
      </c>
      <c r="O1431" t="s">
        <v>40</v>
      </c>
      <c r="P1431" t="s">
        <v>41</v>
      </c>
      <c r="Q1431" t="s">
        <v>42</v>
      </c>
      <c r="R1431" t="s">
        <v>41</v>
      </c>
      <c r="S1431" t="s">
        <v>41</v>
      </c>
      <c r="T1431" t="s">
        <v>41</v>
      </c>
      <c r="U1431" t="s">
        <v>52</v>
      </c>
      <c r="V1431">
        <v>130</v>
      </c>
      <c r="W1431">
        <v>11</v>
      </c>
      <c r="X1431">
        <v>5</v>
      </c>
      <c r="Y1431">
        <v>0</v>
      </c>
      <c r="Z1431" t="s">
        <v>68</v>
      </c>
      <c r="AA1431">
        <v>1933</v>
      </c>
      <c r="AB1431" t="s">
        <v>267</v>
      </c>
      <c r="AC1431" t="s">
        <v>44</v>
      </c>
      <c r="AD1431" s="12" t="s">
        <v>44</v>
      </c>
      <c r="AE1431" t="s">
        <v>2782</v>
      </c>
      <c r="AF1431" t="s">
        <v>42</v>
      </c>
    </row>
    <row r="1432" spans="1:32" x14ac:dyDescent="0.3">
      <c r="A1432" t="s">
        <v>3204</v>
      </c>
      <c r="B1432" t="s">
        <v>272</v>
      </c>
      <c r="C1432" t="s">
        <v>236</v>
      </c>
      <c r="D1432">
        <v>1</v>
      </c>
      <c r="E1432" t="s">
        <v>32</v>
      </c>
      <c r="F1432" t="s">
        <v>33</v>
      </c>
      <c r="G1432" t="s">
        <v>3087</v>
      </c>
      <c r="H1432" t="s">
        <v>44</v>
      </c>
      <c r="I1432" t="s">
        <v>44</v>
      </c>
      <c r="J1432" t="s">
        <v>3121</v>
      </c>
      <c r="K1432" t="s">
        <v>36</v>
      </c>
      <c r="L1432" t="s">
        <v>475</v>
      </c>
      <c r="M1432" t="s">
        <v>44</v>
      </c>
      <c r="N1432" t="s">
        <v>39</v>
      </c>
      <c r="O1432" t="s">
        <v>40</v>
      </c>
      <c r="P1432" t="s">
        <v>41</v>
      </c>
      <c r="Q1432" t="s">
        <v>42</v>
      </c>
      <c r="R1432" t="s">
        <v>41</v>
      </c>
      <c r="S1432" t="s">
        <v>41</v>
      </c>
      <c r="T1432" t="s">
        <v>41</v>
      </c>
      <c r="U1432" t="s">
        <v>52</v>
      </c>
      <c r="V1432">
        <v>126</v>
      </c>
      <c r="W1432">
        <v>8</v>
      </c>
      <c r="X1432">
        <v>7</v>
      </c>
      <c r="Y1432">
        <v>0</v>
      </c>
      <c r="Z1432" t="s">
        <v>68</v>
      </c>
      <c r="AA1432">
        <v>1933</v>
      </c>
      <c r="AB1432" t="s">
        <v>2779</v>
      </c>
      <c r="AC1432" t="s">
        <v>44</v>
      </c>
      <c r="AD1432" s="12" t="s">
        <v>44</v>
      </c>
      <c r="AE1432" t="s">
        <v>2783</v>
      </c>
      <c r="AF1432" t="s">
        <v>42</v>
      </c>
    </row>
    <row r="1433" spans="1:32" x14ac:dyDescent="0.3">
      <c r="A1433" t="s">
        <v>3205</v>
      </c>
      <c r="B1433" t="s">
        <v>272</v>
      </c>
      <c r="C1433" t="s">
        <v>236</v>
      </c>
      <c r="D1433">
        <v>1</v>
      </c>
      <c r="E1433" t="s">
        <v>32</v>
      </c>
      <c r="F1433" t="s">
        <v>33</v>
      </c>
      <c r="G1433" t="s">
        <v>3087</v>
      </c>
      <c r="H1433" t="s">
        <v>44</v>
      </c>
      <c r="I1433" t="s">
        <v>44</v>
      </c>
      <c r="J1433" t="s">
        <v>3121</v>
      </c>
      <c r="K1433" t="s">
        <v>36</v>
      </c>
      <c r="L1433" t="s">
        <v>475</v>
      </c>
      <c r="M1433" t="s">
        <v>44</v>
      </c>
      <c r="N1433" t="s">
        <v>39</v>
      </c>
      <c r="O1433" t="s">
        <v>40</v>
      </c>
      <c r="P1433" t="s">
        <v>41</v>
      </c>
      <c r="Q1433" t="s">
        <v>42</v>
      </c>
      <c r="R1433" t="s">
        <v>41</v>
      </c>
      <c r="S1433" t="s">
        <v>41</v>
      </c>
      <c r="T1433" t="s">
        <v>41</v>
      </c>
      <c r="U1433" t="s">
        <v>631</v>
      </c>
      <c r="V1433">
        <v>112</v>
      </c>
      <c r="W1433">
        <v>9</v>
      </c>
      <c r="X1433">
        <v>9</v>
      </c>
      <c r="Y1433">
        <v>0</v>
      </c>
      <c r="Z1433" t="s">
        <v>68</v>
      </c>
      <c r="AA1433">
        <v>1933</v>
      </c>
      <c r="AB1433" t="s">
        <v>267</v>
      </c>
      <c r="AC1433" t="s">
        <v>44</v>
      </c>
      <c r="AD1433" s="12" t="s">
        <v>44</v>
      </c>
      <c r="AE1433" t="s">
        <v>2784</v>
      </c>
      <c r="AF1433" t="s">
        <v>42</v>
      </c>
    </row>
    <row r="1434" spans="1:32" x14ac:dyDescent="0.3">
      <c r="A1434" t="s">
        <v>3206</v>
      </c>
      <c r="B1434" t="s">
        <v>272</v>
      </c>
      <c r="C1434" t="s">
        <v>236</v>
      </c>
      <c r="D1434">
        <v>1</v>
      </c>
      <c r="E1434" t="s">
        <v>32</v>
      </c>
      <c r="F1434" t="s">
        <v>33</v>
      </c>
      <c r="G1434" t="s">
        <v>3087</v>
      </c>
      <c r="H1434" t="s">
        <v>44</v>
      </c>
      <c r="I1434" t="s">
        <v>44</v>
      </c>
      <c r="J1434" t="s">
        <v>3121</v>
      </c>
      <c r="K1434" t="s">
        <v>36</v>
      </c>
      <c r="L1434" t="s">
        <v>475</v>
      </c>
      <c r="M1434" t="s">
        <v>44</v>
      </c>
      <c r="N1434" t="s">
        <v>39</v>
      </c>
      <c r="O1434" t="s">
        <v>40</v>
      </c>
      <c r="P1434" t="s">
        <v>41</v>
      </c>
      <c r="Q1434" t="s">
        <v>42</v>
      </c>
      <c r="R1434" t="s">
        <v>41</v>
      </c>
      <c r="S1434" t="s">
        <v>41</v>
      </c>
      <c r="T1434" t="s">
        <v>41</v>
      </c>
      <c r="U1434" t="s">
        <v>52</v>
      </c>
      <c r="V1434">
        <v>85</v>
      </c>
      <c r="W1434">
        <v>9</v>
      </c>
      <c r="X1434">
        <v>8</v>
      </c>
      <c r="Y1434">
        <v>0</v>
      </c>
      <c r="Z1434" t="s">
        <v>68</v>
      </c>
      <c r="AA1434">
        <v>1933</v>
      </c>
      <c r="AB1434" t="s">
        <v>2779</v>
      </c>
      <c r="AC1434" t="s">
        <v>44</v>
      </c>
      <c r="AD1434" s="12" t="s">
        <v>44</v>
      </c>
      <c r="AE1434" t="s">
        <v>2785</v>
      </c>
      <c r="AF1434" t="s">
        <v>42</v>
      </c>
    </row>
    <row r="1435" spans="1:32" x14ac:dyDescent="0.3">
      <c r="A1435" t="s">
        <v>3207</v>
      </c>
      <c r="B1435" t="s">
        <v>272</v>
      </c>
      <c r="C1435" t="s">
        <v>236</v>
      </c>
      <c r="D1435">
        <v>1</v>
      </c>
      <c r="E1435" t="s">
        <v>32</v>
      </c>
      <c r="F1435" t="s">
        <v>33</v>
      </c>
      <c r="G1435" t="s">
        <v>3087</v>
      </c>
      <c r="H1435" t="s">
        <v>44</v>
      </c>
      <c r="I1435" t="s">
        <v>44</v>
      </c>
      <c r="J1435" t="s">
        <v>3121</v>
      </c>
      <c r="K1435" t="s">
        <v>36</v>
      </c>
      <c r="L1435" t="s">
        <v>475</v>
      </c>
      <c r="M1435" t="s">
        <v>44</v>
      </c>
      <c r="N1435" t="s">
        <v>39</v>
      </c>
      <c r="O1435" t="s">
        <v>40</v>
      </c>
      <c r="P1435" t="s">
        <v>41</v>
      </c>
      <c r="Q1435" t="s">
        <v>42</v>
      </c>
      <c r="R1435" t="s">
        <v>41</v>
      </c>
      <c r="S1435" t="s">
        <v>41</v>
      </c>
      <c r="T1435" t="s">
        <v>41</v>
      </c>
      <c r="U1435" t="s">
        <v>52</v>
      </c>
      <c r="V1435">
        <v>55</v>
      </c>
      <c r="W1435">
        <v>12</v>
      </c>
      <c r="X1435">
        <v>3</v>
      </c>
      <c r="Y1435">
        <v>0</v>
      </c>
      <c r="Z1435" t="s">
        <v>68</v>
      </c>
      <c r="AA1435">
        <v>1933</v>
      </c>
      <c r="AB1435" t="s">
        <v>2779</v>
      </c>
      <c r="AC1435" t="s">
        <v>44</v>
      </c>
      <c r="AD1435" s="12" t="s">
        <v>44</v>
      </c>
      <c r="AE1435" t="s">
        <v>2786</v>
      </c>
      <c r="AF1435" t="s">
        <v>42</v>
      </c>
    </row>
    <row r="1436" spans="1:32" x14ac:dyDescent="0.3">
      <c r="A1436" t="s">
        <v>3208</v>
      </c>
      <c r="B1436" t="s">
        <v>272</v>
      </c>
      <c r="C1436" t="s">
        <v>236</v>
      </c>
      <c r="D1436">
        <v>1</v>
      </c>
      <c r="E1436" t="s">
        <v>32</v>
      </c>
      <c r="F1436" t="s">
        <v>33</v>
      </c>
      <c r="G1436" t="s">
        <v>3087</v>
      </c>
      <c r="H1436" t="s">
        <v>44</v>
      </c>
      <c r="I1436" t="s">
        <v>44</v>
      </c>
      <c r="J1436" t="s">
        <v>3121</v>
      </c>
      <c r="K1436" t="s">
        <v>36</v>
      </c>
      <c r="L1436" t="s">
        <v>475</v>
      </c>
      <c r="M1436" t="s">
        <v>44</v>
      </c>
      <c r="N1436" t="s">
        <v>39</v>
      </c>
      <c r="O1436" t="s">
        <v>40</v>
      </c>
      <c r="P1436" t="s">
        <v>41</v>
      </c>
      <c r="Q1436" t="s">
        <v>42</v>
      </c>
      <c r="R1436" t="s">
        <v>41</v>
      </c>
      <c r="S1436" t="s">
        <v>41</v>
      </c>
      <c r="T1436" t="s">
        <v>41</v>
      </c>
      <c r="U1436" t="s">
        <v>52</v>
      </c>
      <c r="V1436">
        <v>43</v>
      </c>
      <c r="W1436">
        <v>9</v>
      </c>
      <c r="X1436">
        <v>3</v>
      </c>
      <c r="Y1436">
        <v>0</v>
      </c>
      <c r="Z1436" t="s">
        <v>68</v>
      </c>
      <c r="AA1436">
        <v>1933</v>
      </c>
      <c r="AB1436" t="s">
        <v>267</v>
      </c>
      <c r="AC1436" t="s">
        <v>44</v>
      </c>
      <c r="AD1436" s="12" t="s">
        <v>44</v>
      </c>
      <c r="AE1436" t="s">
        <v>2787</v>
      </c>
      <c r="AF1436" t="s">
        <v>42</v>
      </c>
    </row>
    <row r="1437" spans="1:32" x14ac:dyDescent="0.3">
      <c r="A1437" t="s">
        <v>3209</v>
      </c>
      <c r="B1437" t="s">
        <v>150</v>
      </c>
      <c r="C1437" t="s">
        <v>151</v>
      </c>
      <c r="D1437">
        <v>1</v>
      </c>
      <c r="E1437" t="s">
        <v>32</v>
      </c>
      <c r="F1437" t="s">
        <v>33</v>
      </c>
      <c r="G1437" t="s">
        <v>3087</v>
      </c>
      <c r="H1437" t="s">
        <v>44</v>
      </c>
      <c r="I1437" t="s">
        <v>44</v>
      </c>
      <c r="J1437" t="s">
        <v>3121</v>
      </c>
      <c r="K1437" t="s">
        <v>36</v>
      </c>
      <c r="L1437" t="s">
        <v>475</v>
      </c>
      <c r="M1437" t="s">
        <v>44</v>
      </c>
      <c r="N1437" t="s">
        <v>39</v>
      </c>
      <c r="O1437" t="s">
        <v>40</v>
      </c>
      <c r="P1437" t="s">
        <v>41</v>
      </c>
      <c r="Q1437" t="s">
        <v>41</v>
      </c>
      <c r="R1437" t="s">
        <v>42</v>
      </c>
      <c r="S1437" t="s">
        <v>41</v>
      </c>
      <c r="T1437" t="s">
        <v>41</v>
      </c>
      <c r="U1437" t="s">
        <v>156</v>
      </c>
      <c r="V1437">
        <v>42</v>
      </c>
      <c r="W1437">
        <v>11</v>
      </c>
      <c r="X1437">
        <v>1</v>
      </c>
      <c r="Y1437">
        <v>0</v>
      </c>
      <c r="Z1437" t="s">
        <v>68</v>
      </c>
      <c r="AA1437">
        <v>1933</v>
      </c>
      <c r="AC1437" t="s">
        <v>44</v>
      </c>
      <c r="AD1437" s="12" t="s">
        <v>44</v>
      </c>
      <c r="AE1437" t="s">
        <v>2788</v>
      </c>
      <c r="AF1437" t="s">
        <v>42</v>
      </c>
    </row>
    <row r="1438" spans="1:32" x14ac:dyDescent="0.3">
      <c r="A1438" t="s">
        <v>3210</v>
      </c>
      <c r="B1438" t="s">
        <v>197</v>
      </c>
      <c r="C1438" t="s">
        <v>194</v>
      </c>
      <c r="D1438">
        <v>1</v>
      </c>
      <c r="E1438" t="s">
        <v>32</v>
      </c>
      <c r="F1438" t="s">
        <v>33</v>
      </c>
      <c r="G1438" t="s">
        <v>3087</v>
      </c>
      <c r="H1438" t="s">
        <v>44</v>
      </c>
      <c r="I1438" t="s">
        <v>44</v>
      </c>
      <c r="J1438" t="s">
        <v>3121</v>
      </c>
      <c r="K1438" t="s">
        <v>36</v>
      </c>
      <c r="L1438" t="s">
        <v>475</v>
      </c>
      <c r="M1438" t="s">
        <v>44</v>
      </c>
      <c r="N1438" t="s">
        <v>39</v>
      </c>
      <c r="O1438" t="s">
        <v>40</v>
      </c>
      <c r="P1438" t="s">
        <v>41</v>
      </c>
      <c r="Q1438" t="s">
        <v>42</v>
      </c>
      <c r="R1438" t="s">
        <v>41</v>
      </c>
      <c r="S1438" t="s">
        <v>41</v>
      </c>
      <c r="T1438" t="s">
        <v>41</v>
      </c>
      <c r="U1438" t="s">
        <v>52</v>
      </c>
      <c r="V1438">
        <v>188</v>
      </c>
      <c r="W1438">
        <v>20</v>
      </c>
      <c r="X1438">
        <v>15</v>
      </c>
      <c r="Y1438">
        <v>0</v>
      </c>
      <c r="Z1438" t="s">
        <v>68</v>
      </c>
      <c r="AA1438">
        <v>1933</v>
      </c>
      <c r="AC1438" t="s">
        <v>44</v>
      </c>
      <c r="AD1438" s="12" t="s">
        <v>44</v>
      </c>
      <c r="AE1438" t="s">
        <v>2789</v>
      </c>
      <c r="AF1438" t="s">
        <v>42</v>
      </c>
    </row>
    <row r="1439" spans="1:32" x14ac:dyDescent="0.3">
      <c r="A1439" t="s">
        <v>3211</v>
      </c>
      <c r="B1439" t="s">
        <v>108</v>
      </c>
      <c r="C1439" t="s">
        <v>3293</v>
      </c>
      <c r="D1439">
        <v>1</v>
      </c>
      <c r="E1439" t="s">
        <v>32</v>
      </c>
      <c r="F1439" t="s">
        <v>33</v>
      </c>
      <c r="G1439" t="s">
        <v>3087</v>
      </c>
      <c r="H1439" t="s">
        <v>44</v>
      </c>
      <c r="I1439" t="s">
        <v>44</v>
      </c>
      <c r="J1439" t="s">
        <v>3121</v>
      </c>
      <c r="K1439" t="s">
        <v>36</v>
      </c>
      <c r="L1439" t="s">
        <v>475</v>
      </c>
      <c r="M1439" t="s">
        <v>567</v>
      </c>
      <c r="N1439" t="s">
        <v>39</v>
      </c>
      <c r="O1439" t="s">
        <v>40</v>
      </c>
      <c r="P1439" t="s">
        <v>41</v>
      </c>
      <c r="Q1439" t="s">
        <v>42</v>
      </c>
      <c r="R1439" t="s">
        <v>41</v>
      </c>
      <c r="S1439" t="s">
        <v>41</v>
      </c>
      <c r="T1439" t="s">
        <v>41</v>
      </c>
      <c r="U1439" t="s">
        <v>52</v>
      </c>
      <c r="V1439">
        <v>53</v>
      </c>
      <c r="W1439">
        <v>0</v>
      </c>
      <c r="X1439">
        <v>13</v>
      </c>
      <c r="Y1439">
        <v>19</v>
      </c>
      <c r="Z1439" t="s">
        <v>68</v>
      </c>
      <c r="AA1439">
        <v>1933</v>
      </c>
      <c r="AB1439" t="s">
        <v>2790</v>
      </c>
      <c r="AC1439" t="s">
        <v>44</v>
      </c>
      <c r="AD1439" s="12" t="s">
        <v>44</v>
      </c>
      <c r="AE1439" t="s">
        <v>2791</v>
      </c>
      <c r="AF1439" t="s">
        <v>42</v>
      </c>
    </row>
    <row r="1440" spans="1:32" x14ac:dyDescent="0.3">
      <c r="A1440" t="s">
        <v>3212</v>
      </c>
      <c r="B1440" t="s">
        <v>108</v>
      </c>
      <c r="C1440" t="s">
        <v>3293</v>
      </c>
      <c r="D1440">
        <v>1</v>
      </c>
      <c r="E1440" t="s">
        <v>32</v>
      </c>
      <c r="F1440" t="s">
        <v>33</v>
      </c>
      <c r="G1440" t="s">
        <v>3087</v>
      </c>
      <c r="H1440" t="s">
        <v>44</v>
      </c>
      <c r="I1440" t="s">
        <v>44</v>
      </c>
      <c r="J1440" t="s">
        <v>3121</v>
      </c>
      <c r="K1440" t="s">
        <v>36</v>
      </c>
      <c r="L1440" t="s">
        <v>475</v>
      </c>
      <c r="M1440" t="s">
        <v>44</v>
      </c>
      <c r="N1440" t="s">
        <v>39</v>
      </c>
      <c r="O1440" t="s">
        <v>40</v>
      </c>
      <c r="P1440" t="s">
        <v>41</v>
      </c>
      <c r="Q1440" t="s">
        <v>42</v>
      </c>
      <c r="R1440" t="s">
        <v>41</v>
      </c>
      <c r="S1440" t="s">
        <v>41</v>
      </c>
      <c r="T1440" t="s">
        <v>41</v>
      </c>
      <c r="U1440" t="s">
        <v>52</v>
      </c>
      <c r="V1440">
        <v>100</v>
      </c>
      <c r="W1440">
        <v>0</v>
      </c>
      <c r="X1440">
        <v>27</v>
      </c>
      <c r="Y1440">
        <v>17</v>
      </c>
      <c r="Z1440" t="s">
        <v>68</v>
      </c>
      <c r="AA1440">
        <v>1933</v>
      </c>
      <c r="AB1440" t="s">
        <v>2792</v>
      </c>
      <c r="AC1440" t="s">
        <v>44</v>
      </c>
      <c r="AD1440" s="12" t="s">
        <v>44</v>
      </c>
      <c r="AE1440" t="s">
        <v>2793</v>
      </c>
      <c r="AF1440" t="s">
        <v>42</v>
      </c>
    </row>
    <row r="1441" spans="1:32" x14ac:dyDescent="0.3">
      <c r="A1441" t="s">
        <v>3213</v>
      </c>
      <c r="B1441" t="s">
        <v>108</v>
      </c>
      <c r="C1441" t="s">
        <v>3293</v>
      </c>
      <c r="D1441">
        <v>1</v>
      </c>
      <c r="E1441" t="s">
        <v>32</v>
      </c>
      <c r="F1441" t="s">
        <v>33</v>
      </c>
      <c r="G1441" t="s">
        <v>3087</v>
      </c>
      <c r="H1441" t="s">
        <v>44</v>
      </c>
      <c r="I1441" t="s">
        <v>44</v>
      </c>
      <c r="J1441" t="s">
        <v>3121</v>
      </c>
      <c r="K1441" t="s">
        <v>36</v>
      </c>
      <c r="L1441" t="s">
        <v>475</v>
      </c>
      <c r="M1441" t="s">
        <v>567</v>
      </c>
      <c r="N1441" t="s">
        <v>39</v>
      </c>
      <c r="O1441" t="s">
        <v>40</v>
      </c>
      <c r="P1441" t="s">
        <v>41</v>
      </c>
      <c r="Q1441" t="s">
        <v>42</v>
      </c>
      <c r="R1441" t="s">
        <v>41</v>
      </c>
      <c r="S1441" t="s">
        <v>41</v>
      </c>
      <c r="T1441" t="s">
        <v>41</v>
      </c>
      <c r="U1441" t="s">
        <v>52</v>
      </c>
      <c r="V1441">
        <v>65</v>
      </c>
      <c r="W1441">
        <v>0</v>
      </c>
      <c r="X1441">
        <v>13</v>
      </c>
      <c r="Y1441">
        <v>18</v>
      </c>
      <c r="Z1441" t="s">
        <v>68</v>
      </c>
      <c r="AA1441">
        <v>1933</v>
      </c>
      <c r="AB1441" t="s">
        <v>2790</v>
      </c>
      <c r="AC1441" t="s">
        <v>44</v>
      </c>
      <c r="AD1441" s="12" t="s">
        <v>44</v>
      </c>
      <c r="AE1441" t="s">
        <v>2794</v>
      </c>
      <c r="AF1441" t="s">
        <v>42</v>
      </c>
    </row>
    <row r="1442" spans="1:32" x14ac:dyDescent="0.3">
      <c r="A1442" t="s">
        <v>3214</v>
      </c>
      <c r="B1442" t="s">
        <v>108</v>
      </c>
      <c r="C1442" t="s">
        <v>3293</v>
      </c>
      <c r="D1442">
        <v>1</v>
      </c>
      <c r="E1442" t="s">
        <v>32</v>
      </c>
      <c r="F1442" t="s">
        <v>33</v>
      </c>
      <c r="G1442" t="s">
        <v>3087</v>
      </c>
      <c r="H1442" t="s">
        <v>44</v>
      </c>
      <c r="I1442" t="s">
        <v>44</v>
      </c>
      <c r="J1442" t="s">
        <v>3121</v>
      </c>
      <c r="K1442" t="s">
        <v>36</v>
      </c>
      <c r="L1442" t="s">
        <v>475</v>
      </c>
      <c r="M1442" t="s">
        <v>44</v>
      </c>
      <c r="N1442" t="s">
        <v>39</v>
      </c>
      <c r="O1442" t="s">
        <v>40</v>
      </c>
      <c r="P1442" t="s">
        <v>41</v>
      </c>
      <c r="Q1442" t="s">
        <v>42</v>
      </c>
      <c r="R1442" t="s">
        <v>41</v>
      </c>
      <c r="S1442" t="s">
        <v>41</v>
      </c>
      <c r="T1442" t="s">
        <v>41</v>
      </c>
      <c r="U1442" t="s">
        <v>52</v>
      </c>
      <c r="V1442">
        <v>99</v>
      </c>
      <c r="W1442">
        <v>0</v>
      </c>
      <c r="X1442">
        <v>21</v>
      </c>
      <c r="Y1442">
        <v>15</v>
      </c>
      <c r="Z1442" t="s">
        <v>68</v>
      </c>
      <c r="AA1442">
        <v>1933</v>
      </c>
      <c r="AB1442" t="s">
        <v>2792</v>
      </c>
      <c r="AC1442" t="s">
        <v>44</v>
      </c>
      <c r="AD1442" s="12" t="s">
        <v>44</v>
      </c>
      <c r="AE1442" t="s">
        <v>2795</v>
      </c>
      <c r="AF1442" t="s">
        <v>42</v>
      </c>
    </row>
    <row r="1443" spans="1:32" x14ac:dyDescent="0.3">
      <c r="A1443" t="s">
        <v>3215</v>
      </c>
      <c r="B1443" t="s">
        <v>912</v>
      </c>
      <c r="C1443" t="s">
        <v>151</v>
      </c>
      <c r="D1443">
        <v>1</v>
      </c>
      <c r="E1443" t="s">
        <v>32</v>
      </c>
      <c r="F1443" t="s">
        <v>33</v>
      </c>
      <c r="G1443" t="s">
        <v>3087</v>
      </c>
      <c r="H1443" t="s">
        <v>44</v>
      </c>
      <c r="I1443" t="s">
        <v>44</v>
      </c>
      <c r="J1443" t="s">
        <v>3121</v>
      </c>
      <c r="K1443" t="s">
        <v>36</v>
      </c>
      <c r="L1443" t="s">
        <v>475</v>
      </c>
      <c r="M1443" t="s">
        <v>567</v>
      </c>
      <c r="N1443" t="s">
        <v>39</v>
      </c>
      <c r="O1443" t="s">
        <v>40</v>
      </c>
      <c r="P1443" t="s">
        <v>41</v>
      </c>
      <c r="Q1443" t="s">
        <v>42</v>
      </c>
      <c r="R1443" t="s">
        <v>41</v>
      </c>
      <c r="S1443" t="s">
        <v>41</v>
      </c>
      <c r="T1443" t="s">
        <v>41</v>
      </c>
      <c r="U1443" t="s">
        <v>52</v>
      </c>
      <c r="V1443">
        <v>107</v>
      </c>
      <c r="W1443">
        <v>13</v>
      </c>
      <c r="X1443">
        <v>8</v>
      </c>
      <c r="Y1443">
        <v>0</v>
      </c>
      <c r="Z1443" t="s">
        <v>68</v>
      </c>
      <c r="AA1443">
        <v>1933</v>
      </c>
      <c r="AC1443" t="s">
        <v>44</v>
      </c>
      <c r="AD1443" s="12" t="s">
        <v>44</v>
      </c>
      <c r="AE1443" t="s">
        <v>2796</v>
      </c>
      <c r="AF1443" t="s">
        <v>42</v>
      </c>
    </row>
    <row r="1444" spans="1:32" x14ac:dyDescent="0.3">
      <c r="A1444" s="3" t="s">
        <v>3216</v>
      </c>
      <c r="B1444" t="s">
        <v>224</v>
      </c>
      <c r="C1444" t="s">
        <v>151</v>
      </c>
      <c r="D1444">
        <v>1</v>
      </c>
      <c r="E1444" t="s">
        <v>645</v>
      </c>
      <c r="F1444" t="s">
        <v>646</v>
      </c>
      <c r="G1444" t="s">
        <v>3090</v>
      </c>
      <c r="H1444" t="s">
        <v>34</v>
      </c>
      <c r="I1444" t="s">
        <v>2797</v>
      </c>
      <c r="J1444" t="s">
        <v>3124</v>
      </c>
      <c r="K1444" t="s">
        <v>36</v>
      </c>
      <c r="L1444" t="s">
        <v>153</v>
      </c>
      <c r="M1444" t="s">
        <v>154</v>
      </c>
      <c r="N1444" t="s">
        <v>648</v>
      </c>
      <c r="O1444" t="s">
        <v>40</v>
      </c>
      <c r="P1444" t="s">
        <v>41</v>
      </c>
      <c r="Q1444" t="s">
        <v>41</v>
      </c>
      <c r="R1444" t="s">
        <v>42</v>
      </c>
      <c r="S1444" t="s">
        <v>41</v>
      </c>
      <c r="T1444" t="s">
        <v>41</v>
      </c>
      <c r="U1444" t="s">
        <v>681</v>
      </c>
      <c r="V1444">
        <v>95</v>
      </c>
      <c r="W1444">
        <v>74</v>
      </c>
      <c r="X1444">
        <v>0</v>
      </c>
      <c r="Y1444">
        <v>28</v>
      </c>
      <c r="Z1444" t="s">
        <v>650</v>
      </c>
      <c r="AA1444">
        <v>1933</v>
      </c>
      <c r="AC1444" t="s">
        <v>44</v>
      </c>
      <c r="AD1444" s="12" t="s">
        <v>44</v>
      </c>
      <c r="AE1444" s="10" t="s">
        <v>2798</v>
      </c>
      <c r="AF1444" t="s">
        <v>42</v>
      </c>
    </row>
    <row r="1445" spans="1:32" x14ac:dyDescent="0.3">
      <c r="A1445" s="3" t="s">
        <v>3217</v>
      </c>
      <c r="B1445" t="s">
        <v>224</v>
      </c>
      <c r="C1445" t="s">
        <v>151</v>
      </c>
      <c r="D1445">
        <v>1</v>
      </c>
      <c r="E1445" t="s">
        <v>645</v>
      </c>
      <c r="F1445" t="s">
        <v>646</v>
      </c>
      <c r="G1445" t="s">
        <v>3090</v>
      </c>
      <c r="H1445" t="s">
        <v>34</v>
      </c>
      <c r="I1445" t="s">
        <v>2799</v>
      </c>
      <c r="J1445" t="s">
        <v>3124</v>
      </c>
      <c r="K1445" t="s">
        <v>36</v>
      </c>
      <c r="L1445" t="s">
        <v>153</v>
      </c>
      <c r="M1445" t="s">
        <v>154</v>
      </c>
      <c r="N1445" t="s">
        <v>648</v>
      </c>
      <c r="O1445" t="s">
        <v>40</v>
      </c>
      <c r="P1445" t="s">
        <v>41</v>
      </c>
      <c r="Q1445" t="s">
        <v>41</v>
      </c>
      <c r="R1445" t="s">
        <v>42</v>
      </c>
      <c r="S1445" t="s">
        <v>41</v>
      </c>
      <c r="T1445" t="s">
        <v>41</v>
      </c>
      <c r="U1445" t="s">
        <v>681</v>
      </c>
      <c r="V1445">
        <v>77</v>
      </c>
      <c r="W1445">
        <v>50</v>
      </c>
      <c r="X1445">
        <v>0</v>
      </c>
      <c r="Y1445">
        <v>15</v>
      </c>
      <c r="Z1445" t="s">
        <v>650</v>
      </c>
      <c r="AA1445">
        <v>1933</v>
      </c>
      <c r="AC1445" t="s">
        <v>44</v>
      </c>
      <c r="AD1445" s="12" t="s">
        <v>44</v>
      </c>
      <c r="AE1445" s="10" t="s">
        <v>2800</v>
      </c>
      <c r="AF1445" t="s">
        <v>42</v>
      </c>
    </row>
    <row r="1446" spans="1:32" x14ac:dyDescent="0.3">
      <c r="A1446" s="3" t="s">
        <v>3218</v>
      </c>
      <c r="B1446" t="s">
        <v>197</v>
      </c>
      <c r="C1446" t="s">
        <v>194</v>
      </c>
      <c r="D1446">
        <v>1</v>
      </c>
      <c r="E1446" t="s">
        <v>698</v>
      </c>
      <c r="F1446" t="s">
        <v>699</v>
      </c>
      <c r="G1446" t="s">
        <v>3086</v>
      </c>
      <c r="H1446" t="s">
        <v>44</v>
      </c>
      <c r="I1446" t="s">
        <v>44</v>
      </c>
      <c r="J1446" t="s">
        <v>3130</v>
      </c>
      <c r="K1446" t="s">
        <v>36</v>
      </c>
      <c r="L1446" t="s">
        <v>36</v>
      </c>
      <c r="M1446" t="s">
        <v>44</v>
      </c>
      <c r="N1446" t="s">
        <v>709</v>
      </c>
      <c r="O1446" t="s">
        <v>40</v>
      </c>
      <c r="P1446" t="s">
        <v>41</v>
      </c>
      <c r="Q1446" t="s">
        <v>42</v>
      </c>
      <c r="R1446" t="s">
        <v>41</v>
      </c>
      <c r="S1446" t="s">
        <v>41</v>
      </c>
      <c r="T1446" t="s">
        <v>41</v>
      </c>
      <c r="U1446" t="s">
        <v>52</v>
      </c>
      <c r="V1446">
        <v>91</v>
      </c>
      <c r="W1446">
        <v>11</v>
      </c>
      <c r="X1446">
        <v>8</v>
      </c>
      <c r="Y1446">
        <v>0</v>
      </c>
      <c r="Z1446" t="s">
        <v>2801</v>
      </c>
      <c r="AA1446">
        <v>1937</v>
      </c>
      <c r="AB1446" t="s">
        <v>2802</v>
      </c>
      <c r="AC1446" t="s">
        <v>44</v>
      </c>
      <c r="AD1446" s="12" t="s">
        <v>44</v>
      </c>
      <c r="AE1446" s="10" t="s">
        <v>2803</v>
      </c>
      <c r="AF1446" t="s">
        <v>42</v>
      </c>
    </row>
    <row r="1447" spans="1:32" x14ac:dyDescent="0.3">
      <c r="A1447" s="3" t="s">
        <v>3219</v>
      </c>
      <c r="B1447" t="s">
        <v>263</v>
      </c>
      <c r="C1447" t="s">
        <v>236</v>
      </c>
      <c r="D1447">
        <v>1</v>
      </c>
      <c r="E1447" t="s">
        <v>698</v>
      </c>
      <c r="F1447" t="s">
        <v>699</v>
      </c>
      <c r="G1447" t="s">
        <v>3086</v>
      </c>
      <c r="H1447" t="s">
        <v>44</v>
      </c>
      <c r="I1447" t="s">
        <v>44</v>
      </c>
      <c r="J1447" t="s">
        <v>3130</v>
      </c>
      <c r="K1447" t="s">
        <v>36</v>
      </c>
      <c r="L1447" t="s">
        <v>36</v>
      </c>
      <c r="M1447" t="s">
        <v>44</v>
      </c>
      <c r="N1447" t="s">
        <v>709</v>
      </c>
      <c r="O1447" t="s">
        <v>40</v>
      </c>
      <c r="P1447" t="s">
        <v>41</v>
      </c>
      <c r="Q1447" t="s">
        <v>42</v>
      </c>
      <c r="R1447" t="s">
        <v>41</v>
      </c>
      <c r="S1447" t="s">
        <v>41</v>
      </c>
      <c r="T1447" t="s">
        <v>41</v>
      </c>
      <c r="U1447" t="s">
        <v>52</v>
      </c>
      <c r="V1447">
        <v>103</v>
      </c>
      <c r="W1447">
        <v>10</v>
      </c>
      <c r="X1447">
        <v>4</v>
      </c>
      <c r="Y1447">
        <v>0</v>
      </c>
      <c r="Z1447" t="s">
        <v>2801</v>
      </c>
      <c r="AA1447">
        <v>1937</v>
      </c>
      <c r="AC1447" t="s">
        <v>44</v>
      </c>
      <c r="AD1447" s="12" t="s">
        <v>44</v>
      </c>
      <c r="AE1447" t="s">
        <v>2804</v>
      </c>
      <c r="AF1447" t="s">
        <v>42</v>
      </c>
    </row>
    <row r="1448" spans="1:32" x14ac:dyDescent="0.3">
      <c r="A1448" s="3" t="s">
        <v>3220</v>
      </c>
      <c r="B1448" t="s">
        <v>263</v>
      </c>
      <c r="C1448" t="s">
        <v>236</v>
      </c>
      <c r="D1448">
        <v>1</v>
      </c>
      <c r="E1448" t="s">
        <v>698</v>
      </c>
      <c r="F1448" t="s">
        <v>699</v>
      </c>
      <c r="G1448" t="s">
        <v>3086</v>
      </c>
      <c r="H1448" t="s">
        <v>44</v>
      </c>
      <c r="I1448" t="s">
        <v>44</v>
      </c>
      <c r="J1448" t="s">
        <v>3130</v>
      </c>
      <c r="K1448" t="s">
        <v>36</v>
      </c>
      <c r="L1448" t="s">
        <v>36</v>
      </c>
      <c r="M1448" t="s">
        <v>708</v>
      </c>
      <c r="N1448" t="s">
        <v>709</v>
      </c>
      <c r="O1448" t="s">
        <v>40</v>
      </c>
      <c r="P1448" t="s">
        <v>41</v>
      </c>
      <c r="Q1448" t="s">
        <v>41</v>
      </c>
      <c r="R1448" t="s">
        <v>41</v>
      </c>
      <c r="S1448" t="s">
        <v>42</v>
      </c>
      <c r="T1448" t="s">
        <v>41</v>
      </c>
      <c r="U1448" t="s">
        <v>72</v>
      </c>
      <c r="V1448">
        <v>241</v>
      </c>
      <c r="W1448">
        <v>25</v>
      </c>
      <c r="X1448">
        <v>7</v>
      </c>
      <c r="Y1448">
        <v>0</v>
      </c>
      <c r="Z1448" t="s">
        <v>2801</v>
      </c>
      <c r="AA1448">
        <v>1937</v>
      </c>
      <c r="AC1448" t="s">
        <v>44</v>
      </c>
      <c r="AD1448" s="12" t="s">
        <v>44</v>
      </c>
      <c r="AE1448" t="s">
        <v>2805</v>
      </c>
      <c r="AF1448" t="s">
        <v>42</v>
      </c>
    </row>
    <row r="1449" spans="1:32" x14ac:dyDescent="0.3">
      <c r="A1449" s="3" t="s">
        <v>3221</v>
      </c>
      <c r="B1449" t="s">
        <v>263</v>
      </c>
      <c r="C1449" t="s">
        <v>236</v>
      </c>
      <c r="D1449">
        <v>1</v>
      </c>
      <c r="E1449" t="s">
        <v>698</v>
      </c>
      <c r="F1449" t="s">
        <v>699</v>
      </c>
      <c r="G1449" t="s">
        <v>3086</v>
      </c>
      <c r="H1449" t="s">
        <v>44</v>
      </c>
      <c r="I1449" t="s">
        <v>44</v>
      </c>
      <c r="J1449" t="s">
        <v>3130</v>
      </c>
      <c r="K1449" t="s">
        <v>36</v>
      </c>
      <c r="L1449" t="s">
        <v>36</v>
      </c>
      <c r="M1449" t="s">
        <v>44</v>
      </c>
      <c r="N1449" t="s">
        <v>709</v>
      </c>
      <c r="O1449" t="s">
        <v>40</v>
      </c>
      <c r="P1449" t="s">
        <v>41</v>
      </c>
      <c r="Q1449" t="s">
        <v>41</v>
      </c>
      <c r="R1449" t="s">
        <v>41</v>
      </c>
      <c r="S1449" t="s">
        <v>42</v>
      </c>
      <c r="T1449" t="s">
        <v>41</v>
      </c>
      <c r="U1449" t="s">
        <v>72</v>
      </c>
      <c r="V1449">
        <v>170</v>
      </c>
      <c r="W1449">
        <v>19</v>
      </c>
      <c r="X1449">
        <v>2</v>
      </c>
      <c r="Y1449">
        <v>0</v>
      </c>
      <c r="Z1449" t="s">
        <v>2801</v>
      </c>
      <c r="AA1449">
        <v>1937</v>
      </c>
      <c r="AC1449" t="s">
        <v>44</v>
      </c>
      <c r="AD1449" s="12" t="s">
        <v>44</v>
      </c>
      <c r="AE1449" t="s">
        <v>2806</v>
      </c>
      <c r="AF1449" t="s">
        <v>42</v>
      </c>
    </row>
    <row r="1450" spans="1:32" x14ac:dyDescent="0.3">
      <c r="A1450" s="3" t="s">
        <v>3222</v>
      </c>
      <c r="B1450" t="s">
        <v>71</v>
      </c>
      <c r="C1450" t="s">
        <v>3292</v>
      </c>
      <c r="D1450">
        <v>1</v>
      </c>
      <c r="E1450" t="s">
        <v>698</v>
      </c>
      <c r="F1450" t="s">
        <v>699</v>
      </c>
      <c r="G1450" t="s">
        <v>3086</v>
      </c>
      <c r="H1450" t="s">
        <v>34</v>
      </c>
      <c r="I1450" t="s">
        <v>44</v>
      </c>
      <c r="J1450" t="s">
        <v>3130</v>
      </c>
      <c r="K1450" t="s">
        <v>36</v>
      </c>
      <c r="L1450" t="s">
        <v>36</v>
      </c>
      <c r="M1450" t="s">
        <v>44</v>
      </c>
      <c r="N1450" t="s">
        <v>709</v>
      </c>
      <c r="O1450" t="s">
        <v>40</v>
      </c>
      <c r="P1450" t="s">
        <v>41</v>
      </c>
      <c r="Q1450" t="s">
        <v>41</v>
      </c>
      <c r="R1450" t="s">
        <v>41</v>
      </c>
      <c r="S1450" t="s">
        <v>42</v>
      </c>
      <c r="T1450" t="s">
        <v>41</v>
      </c>
      <c r="U1450" t="s">
        <v>72</v>
      </c>
      <c r="V1450">
        <v>82</v>
      </c>
      <c r="W1450">
        <v>72</v>
      </c>
      <c r="X1450">
        <v>5</v>
      </c>
      <c r="Y1450">
        <v>0</v>
      </c>
      <c r="Z1450" t="s">
        <v>2801</v>
      </c>
      <c r="AA1450">
        <v>1937</v>
      </c>
      <c r="AC1450" t="s">
        <v>44</v>
      </c>
      <c r="AD1450" s="12" t="s">
        <v>44</v>
      </c>
      <c r="AE1450" t="s">
        <v>2807</v>
      </c>
      <c r="AF1450" t="s">
        <v>42</v>
      </c>
    </row>
    <row r="1451" spans="1:32" x14ac:dyDescent="0.3">
      <c r="A1451" s="3" t="s">
        <v>3223</v>
      </c>
      <c r="B1451" t="s">
        <v>193</v>
      </c>
      <c r="C1451" t="s">
        <v>194</v>
      </c>
      <c r="D1451">
        <v>1</v>
      </c>
      <c r="E1451" t="s">
        <v>698</v>
      </c>
      <c r="F1451" t="s">
        <v>699</v>
      </c>
      <c r="G1451" t="s">
        <v>3086</v>
      </c>
      <c r="H1451" t="s">
        <v>44</v>
      </c>
      <c r="I1451" t="s">
        <v>44</v>
      </c>
      <c r="J1451" t="s">
        <v>3130</v>
      </c>
      <c r="K1451" t="s">
        <v>36</v>
      </c>
      <c r="L1451" t="s">
        <v>36</v>
      </c>
      <c r="M1451" t="s">
        <v>44</v>
      </c>
      <c r="N1451" t="s">
        <v>709</v>
      </c>
      <c r="O1451" t="s">
        <v>40</v>
      </c>
      <c r="P1451" t="s">
        <v>41</v>
      </c>
      <c r="Q1451" t="s">
        <v>42</v>
      </c>
      <c r="R1451" t="s">
        <v>41</v>
      </c>
      <c r="S1451" t="s">
        <v>41</v>
      </c>
      <c r="T1451" t="s">
        <v>41</v>
      </c>
      <c r="U1451" t="s">
        <v>52</v>
      </c>
      <c r="V1451">
        <v>140</v>
      </c>
      <c r="W1451">
        <v>17</v>
      </c>
      <c r="X1451">
        <v>5</v>
      </c>
      <c r="Y1451">
        <v>0</v>
      </c>
      <c r="Z1451" t="s">
        <v>2801</v>
      </c>
      <c r="AA1451">
        <v>1937</v>
      </c>
      <c r="AC1451" t="s">
        <v>44</v>
      </c>
      <c r="AD1451" s="12" t="s">
        <v>44</v>
      </c>
      <c r="AE1451" t="s">
        <v>2808</v>
      </c>
      <c r="AF1451" t="s">
        <v>42</v>
      </c>
    </row>
    <row r="1452" spans="1:32" x14ac:dyDescent="0.3">
      <c r="A1452" s="3" t="s">
        <v>3224</v>
      </c>
      <c r="B1452" t="s">
        <v>2809</v>
      </c>
      <c r="C1452" t="s">
        <v>194</v>
      </c>
      <c r="D1452">
        <v>1</v>
      </c>
      <c r="E1452" t="s">
        <v>698</v>
      </c>
      <c r="F1452" t="s">
        <v>699</v>
      </c>
      <c r="G1452" t="s">
        <v>3086</v>
      </c>
      <c r="H1452" t="s">
        <v>44</v>
      </c>
      <c r="I1452" t="s">
        <v>44</v>
      </c>
      <c r="J1452" t="s">
        <v>3130</v>
      </c>
      <c r="K1452" t="s">
        <v>36</v>
      </c>
      <c r="L1452" t="s">
        <v>36</v>
      </c>
      <c r="M1452" t="s">
        <v>44</v>
      </c>
      <c r="N1452" t="s">
        <v>709</v>
      </c>
      <c r="O1452" t="s">
        <v>40</v>
      </c>
      <c r="P1452" t="s">
        <v>41</v>
      </c>
      <c r="Q1452" t="s">
        <v>41</v>
      </c>
      <c r="R1452" t="s">
        <v>41</v>
      </c>
      <c r="S1452" t="s">
        <v>42</v>
      </c>
      <c r="T1452" t="s">
        <v>41</v>
      </c>
      <c r="U1452" t="s">
        <v>72</v>
      </c>
      <c r="V1452">
        <v>167</v>
      </c>
      <c r="W1452">
        <v>15</v>
      </c>
      <c r="X1452">
        <v>2</v>
      </c>
      <c r="Y1452">
        <v>0</v>
      </c>
      <c r="Z1452" t="s">
        <v>2801</v>
      </c>
      <c r="AA1452">
        <v>1937</v>
      </c>
      <c r="AC1452" t="s">
        <v>44</v>
      </c>
      <c r="AD1452" s="12" t="s">
        <v>44</v>
      </c>
      <c r="AE1452" t="s">
        <v>2810</v>
      </c>
      <c r="AF1452" t="s">
        <v>42</v>
      </c>
    </row>
    <row r="1453" spans="1:32" x14ac:dyDescent="0.3">
      <c r="A1453" s="3" t="s">
        <v>3225</v>
      </c>
      <c r="B1453" t="s">
        <v>2809</v>
      </c>
      <c r="C1453" t="s">
        <v>194</v>
      </c>
      <c r="D1453">
        <v>1</v>
      </c>
      <c r="E1453" t="s">
        <v>698</v>
      </c>
      <c r="F1453" t="s">
        <v>699</v>
      </c>
      <c r="G1453" t="s">
        <v>3086</v>
      </c>
      <c r="H1453" t="s">
        <v>44</v>
      </c>
      <c r="I1453" t="s">
        <v>44</v>
      </c>
      <c r="J1453" t="s">
        <v>3130</v>
      </c>
      <c r="K1453" t="s">
        <v>36</v>
      </c>
      <c r="L1453" t="s">
        <v>36</v>
      </c>
      <c r="M1453" t="s">
        <v>708</v>
      </c>
      <c r="N1453" t="s">
        <v>709</v>
      </c>
      <c r="O1453" t="s">
        <v>40</v>
      </c>
      <c r="P1453" t="s">
        <v>41</v>
      </c>
      <c r="Q1453" t="s">
        <v>42</v>
      </c>
      <c r="R1453" t="s">
        <v>41</v>
      </c>
      <c r="S1453" t="s">
        <v>41</v>
      </c>
      <c r="T1453" t="s">
        <v>41</v>
      </c>
      <c r="U1453" t="s">
        <v>52</v>
      </c>
      <c r="V1453">
        <v>203</v>
      </c>
      <c r="W1453">
        <v>24</v>
      </c>
      <c r="X1453">
        <v>16</v>
      </c>
      <c r="Y1453">
        <v>0</v>
      </c>
      <c r="Z1453" t="s">
        <v>2801</v>
      </c>
      <c r="AA1453">
        <v>1937</v>
      </c>
      <c r="AC1453" t="s">
        <v>44</v>
      </c>
      <c r="AD1453" s="12" t="s">
        <v>44</v>
      </c>
      <c r="AE1453" t="s">
        <v>2811</v>
      </c>
      <c r="AF1453" t="s">
        <v>42</v>
      </c>
    </row>
    <row r="1454" spans="1:32" x14ac:dyDescent="0.3">
      <c r="A1454" s="3" t="s">
        <v>3226</v>
      </c>
      <c r="B1454" t="s">
        <v>263</v>
      </c>
      <c r="C1454" t="s">
        <v>236</v>
      </c>
      <c r="D1454">
        <v>1</v>
      </c>
      <c r="E1454" t="s">
        <v>698</v>
      </c>
      <c r="F1454" t="s">
        <v>699</v>
      </c>
      <c r="G1454" t="s">
        <v>3086</v>
      </c>
      <c r="H1454" t="s">
        <v>44</v>
      </c>
      <c r="I1454" t="s">
        <v>44</v>
      </c>
      <c r="J1454" t="s">
        <v>3130</v>
      </c>
      <c r="K1454" t="s">
        <v>36</v>
      </c>
      <c r="L1454" t="s">
        <v>36</v>
      </c>
      <c r="M1454" t="s">
        <v>44</v>
      </c>
      <c r="N1454" t="s">
        <v>709</v>
      </c>
      <c r="O1454" t="s">
        <v>40</v>
      </c>
      <c r="P1454" t="s">
        <v>41</v>
      </c>
      <c r="Q1454" t="s">
        <v>41</v>
      </c>
      <c r="R1454" t="s">
        <v>41</v>
      </c>
      <c r="S1454" t="s">
        <v>42</v>
      </c>
      <c r="T1454" t="s">
        <v>41</v>
      </c>
      <c r="U1454" t="s">
        <v>72</v>
      </c>
      <c r="V1454">
        <v>282</v>
      </c>
      <c r="W1454">
        <v>26</v>
      </c>
      <c r="X1454">
        <v>5</v>
      </c>
      <c r="Y1454">
        <v>0</v>
      </c>
      <c r="Z1454" t="s">
        <v>2801</v>
      </c>
      <c r="AA1454">
        <v>1937</v>
      </c>
      <c r="AC1454" t="s">
        <v>44</v>
      </c>
      <c r="AD1454" s="12" t="s">
        <v>44</v>
      </c>
      <c r="AE1454" t="s">
        <v>2812</v>
      </c>
      <c r="AF1454" t="s">
        <v>42</v>
      </c>
    </row>
    <row r="1455" spans="1:32" x14ac:dyDescent="0.3">
      <c r="A1455" s="3" t="s">
        <v>3227</v>
      </c>
      <c r="B1455" t="s">
        <v>2809</v>
      </c>
      <c r="C1455" t="s">
        <v>194</v>
      </c>
      <c r="D1455">
        <v>1</v>
      </c>
      <c r="E1455" t="s">
        <v>698</v>
      </c>
      <c r="F1455" t="s">
        <v>699</v>
      </c>
      <c r="G1455" t="s">
        <v>3086</v>
      </c>
      <c r="H1455" t="s">
        <v>34</v>
      </c>
      <c r="I1455" t="s">
        <v>44</v>
      </c>
      <c r="J1455" t="s">
        <v>3130</v>
      </c>
      <c r="K1455" t="s">
        <v>36</v>
      </c>
      <c r="L1455" t="s">
        <v>36</v>
      </c>
      <c r="M1455" t="s">
        <v>44</v>
      </c>
      <c r="N1455" t="s">
        <v>709</v>
      </c>
      <c r="O1455" t="s">
        <v>40</v>
      </c>
      <c r="P1455" t="s">
        <v>41</v>
      </c>
      <c r="Q1455" t="s">
        <v>42</v>
      </c>
      <c r="R1455" t="s">
        <v>41</v>
      </c>
      <c r="S1455" t="s">
        <v>41</v>
      </c>
      <c r="T1455" t="s">
        <v>41</v>
      </c>
      <c r="U1455" t="s">
        <v>52</v>
      </c>
      <c r="V1455">
        <v>86</v>
      </c>
      <c r="W1455">
        <v>19</v>
      </c>
      <c r="X1455">
        <v>6</v>
      </c>
      <c r="Y1455">
        <v>0</v>
      </c>
      <c r="Z1455" t="s">
        <v>2801</v>
      </c>
      <c r="AA1455">
        <v>1937</v>
      </c>
      <c r="AC1455" t="s">
        <v>44</v>
      </c>
      <c r="AD1455" s="12" t="s">
        <v>44</v>
      </c>
      <c r="AE1455" t="s">
        <v>2813</v>
      </c>
      <c r="AF1455" t="s">
        <v>42</v>
      </c>
    </row>
    <row r="1456" spans="1:32" x14ac:dyDescent="0.3">
      <c r="A1456" s="3" t="s">
        <v>3266</v>
      </c>
      <c r="B1456" t="s">
        <v>224</v>
      </c>
      <c r="C1456" t="s">
        <v>151</v>
      </c>
      <c r="D1456">
        <v>1</v>
      </c>
      <c r="E1456" t="s">
        <v>2814</v>
      </c>
      <c r="F1456" t="s">
        <v>1472</v>
      </c>
      <c r="G1456" t="s">
        <v>3091</v>
      </c>
      <c r="H1456" t="s">
        <v>44</v>
      </c>
      <c r="I1456" s="3" t="s">
        <v>44</v>
      </c>
      <c r="J1456" t="s">
        <v>3132</v>
      </c>
      <c r="K1456" t="s">
        <v>36</v>
      </c>
      <c r="L1456" t="s">
        <v>153</v>
      </c>
      <c r="M1456" t="s">
        <v>44</v>
      </c>
      <c r="N1456" t="s">
        <v>155</v>
      </c>
      <c r="O1456" t="s">
        <v>40</v>
      </c>
      <c r="P1456" t="s">
        <v>41</v>
      </c>
      <c r="Q1456" t="s">
        <v>41</v>
      </c>
      <c r="R1456" t="s">
        <v>42</v>
      </c>
      <c r="S1456" t="s">
        <v>41</v>
      </c>
      <c r="T1456" t="s">
        <v>41</v>
      </c>
      <c r="U1456" t="s">
        <v>681</v>
      </c>
      <c r="V1456">
        <v>33</v>
      </c>
      <c r="W1456">
        <v>31</v>
      </c>
      <c r="X1456">
        <v>0</v>
      </c>
      <c r="Y1456">
        <v>10</v>
      </c>
      <c r="Z1456" t="s">
        <v>44</v>
      </c>
      <c r="AA1456">
        <v>1918</v>
      </c>
      <c r="AB1456" t="s">
        <v>2815</v>
      </c>
      <c r="AC1456" t="s">
        <v>44</v>
      </c>
      <c r="AD1456" s="12" t="s">
        <v>44</v>
      </c>
      <c r="AE1456" s="10" t="s">
        <v>2816</v>
      </c>
      <c r="AF1456" t="s">
        <v>42</v>
      </c>
    </row>
    <row r="1457" spans="1:32" x14ac:dyDescent="0.3">
      <c r="A1457" s="3" t="s">
        <v>3267</v>
      </c>
      <c r="B1457" t="s">
        <v>197</v>
      </c>
      <c r="C1457" t="s">
        <v>194</v>
      </c>
      <c r="D1457">
        <v>1</v>
      </c>
      <c r="E1457" t="s">
        <v>2814</v>
      </c>
      <c r="F1457" t="s">
        <v>1472</v>
      </c>
      <c r="G1457" t="s">
        <v>3091</v>
      </c>
      <c r="H1457" t="s">
        <v>44</v>
      </c>
      <c r="I1457" s="3" t="s">
        <v>44</v>
      </c>
      <c r="J1457" t="s">
        <v>3132</v>
      </c>
      <c r="K1457" t="s">
        <v>36</v>
      </c>
      <c r="L1457" t="s">
        <v>153</v>
      </c>
      <c r="M1457" t="s">
        <v>44</v>
      </c>
      <c r="N1457" t="s">
        <v>155</v>
      </c>
      <c r="O1457" t="s">
        <v>40</v>
      </c>
      <c r="P1457" t="s">
        <v>41</v>
      </c>
      <c r="Q1457" t="s">
        <v>42</v>
      </c>
      <c r="R1457" t="s">
        <v>41</v>
      </c>
      <c r="S1457" t="s">
        <v>41</v>
      </c>
      <c r="T1457" t="s">
        <v>41</v>
      </c>
      <c r="U1457" t="s">
        <v>52</v>
      </c>
      <c r="V1457">
        <v>250</v>
      </c>
      <c r="W1457">
        <v>38</v>
      </c>
      <c r="X1457">
        <v>7</v>
      </c>
      <c r="Y1457">
        <v>0</v>
      </c>
      <c r="Z1457" t="s">
        <v>44</v>
      </c>
      <c r="AA1457">
        <v>1918</v>
      </c>
      <c r="AB1457" t="s">
        <v>2817</v>
      </c>
      <c r="AC1457" t="s">
        <v>44</v>
      </c>
      <c r="AD1457" s="12" t="s">
        <v>44</v>
      </c>
      <c r="AE1457" s="10" t="s">
        <v>2818</v>
      </c>
      <c r="AF1457" t="s">
        <v>42</v>
      </c>
    </row>
    <row r="1458" spans="1:32" x14ac:dyDescent="0.3">
      <c r="A1458" s="3" t="s">
        <v>3268</v>
      </c>
      <c r="B1458" t="s">
        <v>197</v>
      </c>
      <c r="C1458" t="s">
        <v>194</v>
      </c>
      <c r="D1458">
        <v>1</v>
      </c>
      <c r="E1458" t="s">
        <v>2814</v>
      </c>
      <c r="F1458" t="s">
        <v>1472</v>
      </c>
      <c r="G1458" t="s">
        <v>3091</v>
      </c>
      <c r="H1458" t="s">
        <v>44</v>
      </c>
      <c r="I1458" s="3" t="s">
        <v>44</v>
      </c>
      <c r="J1458" t="s">
        <v>3132</v>
      </c>
      <c r="K1458" t="s">
        <v>36</v>
      </c>
      <c r="L1458" t="s">
        <v>153</v>
      </c>
      <c r="M1458" t="s">
        <v>44</v>
      </c>
      <c r="N1458" t="s">
        <v>155</v>
      </c>
      <c r="O1458" t="s">
        <v>40</v>
      </c>
      <c r="P1458" t="s">
        <v>41</v>
      </c>
      <c r="Q1458" t="s">
        <v>42</v>
      </c>
      <c r="R1458" t="s">
        <v>41</v>
      </c>
      <c r="S1458" t="s">
        <v>41</v>
      </c>
      <c r="T1458" t="s">
        <v>41</v>
      </c>
      <c r="U1458" t="s">
        <v>52</v>
      </c>
      <c r="V1458">
        <v>340</v>
      </c>
      <c r="W1458">
        <v>28</v>
      </c>
      <c r="X1458">
        <v>9</v>
      </c>
      <c r="Y1458">
        <v>0</v>
      </c>
      <c r="Z1458" t="s">
        <v>44</v>
      </c>
      <c r="AA1458">
        <v>1918</v>
      </c>
      <c r="AB1458" t="s">
        <v>2819</v>
      </c>
      <c r="AC1458" t="s">
        <v>44</v>
      </c>
      <c r="AD1458" s="12" t="s">
        <v>44</v>
      </c>
      <c r="AE1458" s="10" t="s">
        <v>2820</v>
      </c>
      <c r="AF1458" t="s">
        <v>42</v>
      </c>
    </row>
    <row r="1459" spans="1:32" x14ac:dyDescent="0.3">
      <c r="A1459" s="3" t="s">
        <v>3228</v>
      </c>
      <c r="B1459" t="s">
        <v>50</v>
      </c>
      <c r="C1459" t="s">
        <v>3292</v>
      </c>
      <c r="D1459">
        <v>1</v>
      </c>
      <c r="E1459" t="s">
        <v>1303</v>
      </c>
      <c r="F1459" t="s">
        <v>699</v>
      </c>
      <c r="G1459" t="s">
        <v>3086</v>
      </c>
      <c r="H1459" t="s">
        <v>44</v>
      </c>
      <c r="I1459" t="s">
        <v>44</v>
      </c>
      <c r="J1459" t="s">
        <v>3119</v>
      </c>
      <c r="K1459" t="s">
        <v>36</v>
      </c>
      <c r="L1459" t="s">
        <v>701</v>
      </c>
      <c r="M1459" t="s">
        <v>154</v>
      </c>
      <c r="N1459" t="s">
        <v>648</v>
      </c>
      <c r="O1459" t="s">
        <v>40</v>
      </c>
      <c r="P1459" t="s">
        <v>41</v>
      </c>
      <c r="Q1459" t="s">
        <v>41</v>
      </c>
      <c r="R1459" t="s">
        <v>41</v>
      </c>
      <c r="S1459" t="s">
        <v>42</v>
      </c>
      <c r="T1459" t="s">
        <v>41</v>
      </c>
      <c r="U1459" t="s">
        <v>138</v>
      </c>
      <c r="V1459">
        <v>105</v>
      </c>
      <c r="W1459">
        <v>17</v>
      </c>
      <c r="X1459">
        <v>5</v>
      </c>
      <c r="Y1459">
        <v>0</v>
      </c>
      <c r="Z1459" t="s">
        <v>2801</v>
      </c>
      <c r="AA1459">
        <v>1937</v>
      </c>
      <c r="AC1459" t="s">
        <v>44</v>
      </c>
      <c r="AD1459" s="12" t="s">
        <v>44</v>
      </c>
      <c r="AE1459" t="s">
        <v>2821</v>
      </c>
      <c r="AF1459" t="s">
        <v>42</v>
      </c>
    </row>
    <row r="1460" spans="1:32" x14ac:dyDescent="0.3">
      <c r="A1460" s="3" t="s">
        <v>3229</v>
      </c>
      <c r="B1460" t="s">
        <v>263</v>
      </c>
      <c r="C1460" t="s">
        <v>236</v>
      </c>
      <c r="D1460">
        <v>1</v>
      </c>
      <c r="E1460" t="s">
        <v>1303</v>
      </c>
      <c r="F1460" t="s">
        <v>699</v>
      </c>
      <c r="G1460" t="s">
        <v>3086</v>
      </c>
      <c r="H1460" t="s">
        <v>44</v>
      </c>
      <c r="I1460" t="s">
        <v>44</v>
      </c>
      <c r="J1460" t="s">
        <v>3119</v>
      </c>
      <c r="K1460" t="s">
        <v>36</v>
      </c>
      <c r="L1460" t="s">
        <v>701</v>
      </c>
      <c r="M1460" t="s">
        <v>154</v>
      </c>
      <c r="N1460" t="s">
        <v>648</v>
      </c>
      <c r="O1460" t="s">
        <v>40</v>
      </c>
      <c r="P1460" t="s">
        <v>41</v>
      </c>
      <c r="Q1460" t="s">
        <v>41</v>
      </c>
      <c r="R1460" t="s">
        <v>41</v>
      </c>
      <c r="S1460" t="s">
        <v>42</v>
      </c>
      <c r="T1460" t="s">
        <v>41</v>
      </c>
      <c r="U1460" t="s">
        <v>72</v>
      </c>
      <c r="V1460">
        <v>344</v>
      </c>
      <c r="W1460">
        <v>18</v>
      </c>
      <c r="X1460">
        <v>3</v>
      </c>
      <c r="Y1460">
        <v>0</v>
      </c>
      <c r="Z1460" t="s">
        <v>2801</v>
      </c>
      <c r="AA1460">
        <v>1937</v>
      </c>
      <c r="AC1460" t="s">
        <v>44</v>
      </c>
      <c r="AD1460" s="12" t="s">
        <v>44</v>
      </c>
      <c r="AE1460" t="s">
        <v>2822</v>
      </c>
      <c r="AF1460" t="s">
        <v>42</v>
      </c>
    </row>
    <row r="1461" spans="1:32" x14ac:dyDescent="0.3">
      <c r="A1461" s="3" t="s">
        <v>3230</v>
      </c>
      <c r="B1461" t="s">
        <v>272</v>
      </c>
      <c r="C1461" t="s">
        <v>236</v>
      </c>
      <c r="D1461">
        <v>1</v>
      </c>
      <c r="E1461" t="s">
        <v>1303</v>
      </c>
      <c r="F1461" t="s">
        <v>699</v>
      </c>
      <c r="G1461" t="s">
        <v>3086</v>
      </c>
      <c r="H1461" t="s">
        <v>34</v>
      </c>
      <c r="I1461" t="s">
        <v>44</v>
      </c>
      <c r="J1461" t="s">
        <v>3119</v>
      </c>
      <c r="K1461" t="s">
        <v>36</v>
      </c>
      <c r="L1461" t="s">
        <v>701</v>
      </c>
      <c r="M1461" t="s">
        <v>154</v>
      </c>
      <c r="N1461" t="s">
        <v>648</v>
      </c>
      <c r="O1461" t="s">
        <v>40</v>
      </c>
      <c r="P1461" t="s">
        <v>41</v>
      </c>
      <c r="Q1461" t="s">
        <v>42</v>
      </c>
      <c r="R1461" t="s">
        <v>41</v>
      </c>
      <c r="S1461" t="s">
        <v>41</v>
      </c>
      <c r="T1461" t="s">
        <v>41</v>
      </c>
      <c r="U1461" t="s">
        <v>52</v>
      </c>
      <c r="V1461">
        <v>194</v>
      </c>
      <c r="W1461">
        <v>9</v>
      </c>
      <c r="X1461">
        <v>8</v>
      </c>
      <c r="Y1461">
        <v>0</v>
      </c>
      <c r="Z1461" t="s">
        <v>2801</v>
      </c>
      <c r="AA1461">
        <v>1937</v>
      </c>
      <c r="AC1461" t="s">
        <v>44</v>
      </c>
      <c r="AD1461" s="12" t="s">
        <v>44</v>
      </c>
      <c r="AE1461" t="s">
        <v>2823</v>
      </c>
      <c r="AF1461" t="s">
        <v>42</v>
      </c>
    </row>
    <row r="1462" spans="1:32" x14ac:dyDescent="0.3">
      <c r="A1462" s="3" t="s">
        <v>3231</v>
      </c>
      <c r="B1462" t="s">
        <v>272</v>
      </c>
      <c r="C1462" t="s">
        <v>236</v>
      </c>
      <c r="D1462">
        <v>1</v>
      </c>
      <c r="E1462" t="s">
        <v>1303</v>
      </c>
      <c r="F1462" t="s">
        <v>699</v>
      </c>
      <c r="G1462" t="s">
        <v>3086</v>
      </c>
      <c r="H1462" t="s">
        <v>34</v>
      </c>
      <c r="I1462" t="s">
        <v>44</v>
      </c>
      <c r="J1462" t="s">
        <v>3119</v>
      </c>
      <c r="K1462" t="s">
        <v>36</v>
      </c>
      <c r="L1462" t="s">
        <v>701</v>
      </c>
      <c r="M1462" t="s">
        <v>154</v>
      </c>
      <c r="N1462" t="s">
        <v>648</v>
      </c>
      <c r="O1462" t="s">
        <v>40</v>
      </c>
      <c r="P1462" t="s">
        <v>41</v>
      </c>
      <c r="Q1462" t="s">
        <v>42</v>
      </c>
      <c r="R1462" t="s">
        <v>41</v>
      </c>
      <c r="S1462" t="s">
        <v>41</v>
      </c>
      <c r="T1462" t="s">
        <v>41</v>
      </c>
      <c r="U1462" t="s">
        <v>52</v>
      </c>
      <c r="V1462">
        <v>56</v>
      </c>
      <c r="W1462">
        <v>7</v>
      </c>
      <c r="X1462">
        <v>4</v>
      </c>
      <c r="Y1462">
        <v>0</v>
      </c>
      <c r="Z1462" t="s">
        <v>2801</v>
      </c>
      <c r="AA1462">
        <v>1937</v>
      </c>
      <c r="AB1462" t="s">
        <v>325</v>
      </c>
      <c r="AC1462" t="s">
        <v>44</v>
      </c>
      <c r="AD1462" s="12" t="s">
        <v>44</v>
      </c>
      <c r="AE1462" t="s">
        <v>2824</v>
      </c>
      <c r="AF1462" t="s">
        <v>42</v>
      </c>
    </row>
    <row r="1463" spans="1:32" x14ac:dyDescent="0.3">
      <c r="A1463" s="3" t="s">
        <v>3232</v>
      </c>
      <c r="B1463" t="s">
        <v>272</v>
      </c>
      <c r="C1463" t="s">
        <v>236</v>
      </c>
      <c r="D1463">
        <v>1</v>
      </c>
      <c r="E1463" t="s">
        <v>1303</v>
      </c>
      <c r="F1463" t="s">
        <v>699</v>
      </c>
      <c r="G1463" t="s">
        <v>3086</v>
      </c>
      <c r="H1463" t="s">
        <v>34</v>
      </c>
      <c r="I1463" t="s">
        <v>44</v>
      </c>
      <c r="J1463" t="s">
        <v>3119</v>
      </c>
      <c r="K1463" t="s">
        <v>36</v>
      </c>
      <c r="L1463" t="s">
        <v>701</v>
      </c>
      <c r="M1463" t="s">
        <v>154</v>
      </c>
      <c r="N1463" t="s">
        <v>648</v>
      </c>
      <c r="O1463" t="s">
        <v>40</v>
      </c>
      <c r="P1463" t="s">
        <v>41</v>
      </c>
      <c r="Q1463" t="s">
        <v>42</v>
      </c>
      <c r="R1463" t="s">
        <v>41</v>
      </c>
      <c r="S1463" t="s">
        <v>41</v>
      </c>
      <c r="T1463" t="s">
        <v>41</v>
      </c>
      <c r="U1463" t="s">
        <v>52</v>
      </c>
      <c r="V1463">
        <v>63</v>
      </c>
      <c r="W1463">
        <v>5</v>
      </c>
      <c r="X1463">
        <v>2</v>
      </c>
      <c r="Y1463">
        <v>0</v>
      </c>
      <c r="Z1463" t="s">
        <v>2801</v>
      </c>
      <c r="AA1463">
        <v>1937</v>
      </c>
      <c r="AB1463" t="s">
        <v>325</v>
      </c>
      <c r="AC1463" t="s">
        <v>44</v>
      </c>
      <c r="AD1463" s="12" t="s">
        <v>44</v>
      </c>
      <c r="AE1463" t="s">
        <v>2825</v>
      </c>
      <c r="AF1463" t="s">
        <v>42</v>
      </c>
    </row>
    <row r="1464" spans="1:32" x14ac:dyDescent="0.3">
      <c r="A1464" s="3" t="s">
        <v>3233</v>
      </c>
      <c r="B1464" t="s">
        <v>272</v>
      </c>
      <c r="C1464" t="s">
        <v>236</v>
      </c>
      <c r="D1464">
        <v>1</v>
      </c>
      <c r="E1464" t="s">
        <v>1303</v>
      </c>
      <c r="F1464" t="s">
        <v>699</v>
      </c>
      <c r="G1464" t="s">
        <v>3086</v>
      </c>
      <c r="H1464" t="s">
        <v>34</v>
      </c>
      <c r="I1464" t="s">
        <v>44</v>
      </c>
      <c r="J1464" t="s">
        <v>3119</v>
      </c>
      <c r="K1464" t="s">
        <v>36</v>
      </c>
      <c r="L1464" t="s">
        <v>701</v>
      </c>
      <c r="M1464" t="s">
        <v>154</v>
      </c>
      <c r="N1464" t="s">
        <v>648</v>
      </c>
      <c r="O1464" t="s">
        <v>40</v>
      </c>
      <c r="P1464" t="s">
        <v>41</v>
      </c>
      <c r="Q1464" t="s">
        <v>42</v>
      </c>
      <c r="R1464" t="s">
        <v>41</v>
      </c>
      <c r="S1464" t="s">
        <v>41</v>
      </c>
      <c r="T1464" t="s">
        <v>41</v>
      </c>
      <c r="U1464" t="s">
        <v>52</v>
      </c>
      <c r="V1464">
        <v>62</v>
      </c>
      <c r="W1464">
        <v>6</v>
      </c>
      <c r="X1464">
        <v>3</v>
      </c>
      <c r="Y1464">
        <v>0</v>
      </c>
      <c r="Z1464" t="s">
        <v>2801</v>
      </c>
      <c r="AA1464">
        <v>1937</v>
      </c>
      <c r="AB1464" t="s">
        <v>325</v>
      </c>
      <c r="AC1464" t="s">
        <v>44</v>
      </c>
      <c r="AD1464" s="12" t="s">
        <v>44</v>
      </c>
      <c r="AE1464" t="s">
        <v>2826</v>
      </c>
      <c r="AF1464" t="s">
        <v>42</v>
      </c>
    </row>
    <row r="1465" spans="1:32" x14ac:dyDescent="0.3">
      <c r="A1465" s="3" t="s">
        <v>3234</v>
      </c>
      <c r="B1465" t="s">
        <v>691</v>
      </c>
      <c r="C1465" t="s">
        <v>236</v>
      </c>
      <c r="D1465">
        <v>1</v>
      </c>
      <c r="E1465" t="s">
        <v>1332</v>
      </c>
      <c r="F1465" t="s">
        <v>699</v>
      </c>
      <c r="G1465" t="s">
        <v>3086</v>
      </c>
      <c r="H1465" t="s">
        <v>34</v>
      </c>
      <c r="I1465" t="s">
        <v>44</v>
      </c>
      <c r="J1465" t="s">
        <v>3144</v>
      </c>
      <c r="K1465" t="s">
        <v>36</v>
      </c>
      <c r="L1465" t="s">
        <v>36</v>
      </c>
      <c r="M1465" t="s">
        <v>1333</v>
      </c>
      <c r="N1465" t="s">
        <v>648</v>
      </c>
      <c r="O1465" t="s">
        <v>40</v>
      </c>
      <c r="P1465" t="s">
        <v>41</v>
      </c>
      <c r="Q1465" t="s">
        <v>41</v>
      </c>
      <c r="R1465" t="s">
        <v>41</v>
      </c>
      <c r="S1465" t="s">
        <v>42</v>
      </c>
      <c r="T1465" t="s">
        <v>41</v>
      </c>
      <c r="U1465" t="s">
        <v>72</v>
      </c>
      <c r="V1465">
        <v>125</v>
      </c>
      <c r="W1465">
        <v>7</v>
      </c>
      <c r="X1465">
        <v>2</v>
      </c>
      <c r="Y1465">
        <v>0</v>
      </c>
      <c r="Z1465" t="s">
        <v>2801</v>
      </c>
      <c r="AA1465">
        <v>1947</v>
      </c>
      <c r="AB1465" t="s">
        <v>2827</v>
      </c>
      <c r="AC1465" t="s">
        <v>44</v>
      </c>
      <c r="AD1465" s="12" t="s">
        <v>44</v>
      </c>
      <c r="AE1465" s="9" t="s">
        <v>2828</v>
      </c>
      <c r="AF1465" t="s">
        <v>42</v>
      </c>
    </row>
    <row r="1466" spans="1:32" x14ac:dyDescent="0.3">
      <c r="A1466" s="3" t="s">
        <v>3235</v>
      </c>
      <c r="B1466" t="s">
        <v>691</v>
      </c>
      <c r="C1466" t="s">
        <v>236</v>
      </c>
      <c r="D1466">
        <v>1</v>
      </c>
      <c r="E1466" t="s">
        <v>1332</v>
      </c>
      <c r="F1466" t="s">
        <v>699</v>
      </c>
      <c r="G1466" t="s">
        <v>3086</v>
      </c>
      <c r="H1466" t="s">
        <v>34</v>
      </c>
      <c r="I1466" t="s">
        <v>44</v>
      </c>
      <c r="J1466" t="s">
        <v>3144</v>
      </c>
      <c r="K1466" t="s">
        <v>36</v>
      </c>
      <c r="L1466" t="s">
        <v>36</v>
      </c>
      <c r="M1466" t="s">
        <v>1333</v>
      </c>
      <c r="N1466" t="s">
        <v>648</v>
      </c>
      <c r="O1466" t="s">
        <v>40</v>
      </c>
      <c r="P1466" t="s">
        <v>41</v>
      </c>
      <c r="Q1466" t="s">
        <v>41</v>
      </c>
      <c r="R1466" t="s">
        <v>41</v>
      </c>
      <c r="S1466" t="s">
        <v>42</v>
      </c>
      <c r="T1466" t="s">
        <v>41</v>
      </c>
      <c r="U1466" t="s">
        <v>72</v>
      </c>
      <c r="V1466">
        <v>325</v>
      </c>
      <c r="W1466">
        <v>24</v>
      </c>
      <c r="X1466">
        <v>3</v>
      </c>
      <c r="Y1466">
        <v>0</v>
      </c>
      <c r="Z1466" t="s">
        <v>2801</v>
      </c>
      <c r="AA1466">
        <v>1947</v>
      </c>
      <c r="AB1466" t="s">
        <v>2829</v>
      </c>
      <c r="AC1466" t="s">
        <v>44</v>
      </c>
      <c r="AD1466" s="12" t="s">
        <v>44</v>
      </c>
      <c r="AE1466" s="9" t="s">
        <v>2830</v>
      </c>
      <c r="AF1466" t="s">
        <v>42</v>
      </c>
    </row>
    <row r="1467" spans="1:32" x14ac:dyDescent="0.3">
      <c r="A1467" s="3" t="s">
        <v>3236</v>
      </c>
      <c r="B1467" t="s">
        <v>986</v>
      </c>
      <c r="C1467" t="s">
        <v>236</v>
      </c>
      <c r="D1467">
        <v>1</v>
      </c>
      <c r="E1467" t="s">
        <v>1332</v>
      </c>
      <c r="F1467" t="s">
        <v>699</v>
      </c>
      <c r="G1467" t="s">
        <v>3086</v>
      </c>
      <c r="H1467" t="s">
        <v>34</v>
      </c>
      <c r="I1467" t="s">
        <v>44</v>
      </c>
      <c r="J1467" t="s">
        <v>3144</v>
      </c>
      <c r="K1467" t="s">
        <v>36</v>
      </c>
      <c r="L1467" t="s">
        <v>36</v>
      </c>
      <c r="M1467" t="s">
        <v>1333</v>
      </c>
      <c r="N1467" t="s">
        <v>648</v>
      </c>
      <c r="O1467" t="s">
        <v>40</v>
      </c>
      <c r="P1467" t="s">
        <v>41</v>
      </c>
      <c r="Q1467" t="s">
        <v>42</v>
      </c>
      <c r="R1467" t="s">
        <v>41</v>
      </c>
      <c r="S1467" t="s">
        <v>41</v>
      </c>
      <c r="T1467" t="s">
        <v>41</v>
      </c>
      <c r="U1467" t="s">
        <v>631</v>
      </c>
      <c r="V1467">
        <v>123</v>
      </c>
      <c r="W1467">
        <v>7</v>
      </c>
      <c r="X1467">
        <v>6</v>
      </c>
      <c r="Y1467">
        <v>0</v>
      </c>
      <c r="Z1467" t="s">
        <v>2801</v>
      </c>
      <c r="AA1467">
        <v>1947</v>
      </c>
      <c r="AB1467" t="s">
        <v>2831</v>
      </c>
      <c r="AC1467" t="s">
        <v>44</v>
      </c>
      <c r="AD1467" s="12" t="s">
        <v>44</v>
      </c>
      <c r="AE1467" s="13" t="s">
        <v>2832</v>
      </c>
      <c r="AF1467" t="s">
        <v>42</v>
      </c>
    </row>
    <row r="1468" spans="1:32" x14ac:dyDescent="0.3">
      <c r="A1468" s="3" t="s">
        <v>3237</v>
      </c>
      <c r="B1468" t="s">
        <v>986</v>
      </c>
      <c r="C1468" t="s">
        <v>236</v>
      </c>
      <c r="D1468">
        <v>1</v>
      </c>
      <c r="E1468" t="s">
        <v>1332</v>
      </c>
      <c r="F1468" t="s">
        <v>699</v>
      </c>
      <c r="G1468" t="s">
        <v>3086</v>
      </c>
      <c r="H1468" t="s">
        <v>34</v>
      </c>
      <c r="I1468" t="s">
        <v>44</v>
      </c>
      <c r="J1468" t="s">
        <v>3144</v>
      </c>
      <c r="K1468" t="s">
        <v>36</v>
      </c>
      <c r="L1468" t="s">
        <v>36</v>
      </c>
      <c r="M1468" t="s">
        <v>1333</v>
      </c>
      <c r="N1468" t="s">
        <v>648</v>
      </c>
      <c r="O1468" t="s">
        <v>40</v>
      </c>
      <c r="P1468" t="s">
        <v>41</v>
      </c>
      <c r="Q1468" t="s">
        <v>42</v>
      </c>
      <c r="R1468" t="s">
        <v>41</v>
      </c>
      <c r="S1468" t="s">
        <v>41</v>
      </c>
      <c r="T1468" t="s">
        <v>41</v>
      </c>
      <c r="U1468" t="s">
        <v>631</v>
      </c>
      <c r="V1468">
        <v>119</v>
      </c>
      <c r="W1468">
        <v>6</v>
      </c>
      <c r="X1468">
        <v>5</v>
      </c>
      <c r="Y1468">
        <v>0</v>
      </c>
      <c r="Z1468" t="s">
        <v>2801</v>
      </c>
      <c r="AA1468">
        <v>1947</v>
      </c>
      <c r="AB1468" t="s">
        <v>2831</v>
      </c>
      <c r="AC1468" t="s">
        <v>44</v>
      </c>
      <c r="AD1468" s="12" t="s">
        <v>44</v>
      </c>
      <c r="AE1468" s="13" t="s">
        <v>2833</v>
      </c>
      <c r="AF1468" t="s">
        <v>42</v>
      </c>
    </row>
    <row r="1469" spans="1:32" x14ac:dyDescent="0.3">
      <c r="A1469" s="3" t="s">
        <v>3238</v>
      </c>
      <c r="B1469" t="s">
        <v>263</v>
      </c>
      <c r="C1469" t="s">
        <v>236</v>
      </c>
      <c r="D1469">
        <v>1</v>
      </c>
      <c r="E1469" t="s">
        <v>1332</v>
      </c>
      <c r="F1469" t="s">
        <v>699</v>
      </c>
      <c r="G1469" t="s">
        <v>3086</v>
      </c>
      <c r="H1469" t="s">
        <v>34</v>
      </c>
      <c r="I1469" t="s">
        <v>44</v>
      </c>
      <c r="J1469" t="s">
        <v>3144</v>
      </c>
      <c r="K1469" t="s">
        <v>36</v>
      </c>
      <c r="L1469" t="s">
        <v>36</v>
      </c>
      <c r="M1469" t="s">
        <v>1333</v>
      </c>
      <c r="N1469" t="s">
        <v>648</v>
      </c>
      <c r="O1469" t="s">
        <v>40</v>
      </c>
      <c r="P1469" t="s">
        <v>41</v>
      </c>
      <c r="Q1469" t="s">
        <v>42</v>
      </c>
      <c r="R1469" t="s">
        <v>41</v>
      </c>
      <c r="S1469" t="s">
        <v>41</v>
      </c>
      <c r="T1469" t="s">
        <v>41</v>
      </c>
      <c r="U1469" t="s">
        <v>52</v>
      </c>
      <c r="V1469">
        <v>275</v>
      </c>
      <c r="W1469">
        <v>19</v>
      </c>
      <c r="X1469">
        <v>6</v>
      </c>
      <c r="Y1469">
        <v>0</v>
      </c>
      <c r="Z1469" t="s">
        <v>2801</v>
      </c>
      <c r="AA1469">
        <v>1947</v>
      </c>
      <c r="AC1469" t="s">
        <v>44</v>
      </c>
      <c r="AD1469" s="12" t="s">
        <v>44</v>
      </c>
      <c r="AE1469" s="9" t="s">
        <v>2834</v>
      </c>
      <c r="AF1469" t="s">
        <v>42</v>
      </c>
    </row>
    <row r="1470" spans="1:32" x14ac:dyDescent="0.3">
      <c r="A1470" s="3" t="s">
        <v>3239</v>
      </c>
      <c r="B1470" t="s">
        <v>2118</v>
      </c>
      <c r="C1470" t="s">
        <v>151</v>
      </c>
      <c r="D1470">
        <v>1</v>
      </c>
      <c r="E1470" t="s">
        <v>1332</v>
      </c>
      <c r="F1470" t="s">
        <v>699</v>
      </c>
      <c r="G1470" t="s">
        <v>3086</v>
      </c>
      <c r="H1470" t="s">
        <v>34</v>
      </c>
      <c r="I1470" t="s">
        <v>44</v>
      </c>
      <c r="J1470" t="s">
        <v>3144</v>
      </c>
      <c r="K1470" t="s">
        <v>36</v>
      </c>
      <c r="L1470" t="s">
        <v>36</v>
      </c>
      <c r="M1470" t="s">
        <v>1333</v>
      </c>
      <c r="N1470" t="s">
        <v>648</v>
      </c>
      <c r="O1470" t="s">
        <v>40</v>
      </c>
      <c r="P1470" t="s">
        <v>41</v>
      </c>
      <c r="Q1470" t="s">
        <v>41</v>
      </c>
      <c r="R1470" t="s">
        <v>41</v>
      </c>
      <c r="S1470" t="s">
        <v>42</v>
      </c>
      <c r="T1470" t="s">
        <v>41</v>
      </c>
      <c r="U1470" t="s">
        <v>72</v>
      </c>
      <c r="V1470">
        <v>218</v>
      </c>
      <c r="W1470">
        <v>22</v>
      </c>
      <c r="X1470">
        <v>2</v>
      </c>
      <c r="Y1470">
        <v>0</v>
      </c>
      <c r="Z1470" t="s">
        <v>2801</v>
      </c>
      <c r="AA1470">
        <v>1947</v>
      </c>
      <c r="AC1470" t="s">
        <v>44</v>
      </c>
      <c r="AD1470" s="12" t="s">
        <v>44</v>
      </c>
      <c r="AE1470" s="9" t="s">
        <v>2835</v>
      </c>
      <c r="AF1470" t="s">
        <v>42</v>
      </c>
    </row>
    <row r="1471" spans="1:32" x14ac:dyDescent="0.3">
      <c r="A1471" s="3" t="s">
        <v>3240</v>
      </c>
      <c r="B1471" t="s">
        <v>263</v>
      </c>
      <c r="C1471" t="s">
        <v>236</v>
      </c>
      <c r="D1471">
        <v>1</v>
      </c>
      <c r="E1471" t="s">
        <v>1332</v>
      </c>
      <c r="F1471" t="s">
        <v>699</v>
      </c>
      <c r="G1471" t="s">
        <v>3086</v>
      </c>
      <c r="H1471" t="s">
        <v>34</v>
      </c>
      <c r="I1471" t="s">
        <v>44</v>
      </c>
      <c r="J1471" t="s">
        <v>3144</v>
      </c>
      <c r="K1471" t="s">
        <v>36</v>
      </c>
      <c r="L1471" t="s">
        <v>36</v>
      </c>
      <c r="M1471" t="s">
        <v>1333</v>
      </c>
      <c r="N1471" t="s">
        <v>648</v>
      </c>
      <c r="O1471" t="s">
        <v>40</v>
      </c>
      <c r="P1471" t="s">
        <v>41</v>
      </c>
      <c r="Q1471" t="s">
        <v>41</v>
      </c>
      <c r="R1471" t="s">
        <v>41</v>
      </c>
      <c r="S1471" t="s">
        <v>42</v>
      </c>
      <c r="T1471" t="s">
        <v>41</v>
      </c>
      <c r="U1471" t="s">
        <v>72</v>
      </c>
      <c r="V1471">
        <v>535</v>
      </c>
      <c r="W1471">
        <v>25</v>
      </c>
      <c r="X1471">
        <v>5</v>
      </c>
      <c r="Y1471">
        <v>0</v>
      </c>
      <c r="Z1471" t="s">
        <v>2801</v>
      </c>
      <c r="AA1471">
        <v>1947</v>
      </c>
      <c r="AC1471" t="s">
        <v>44</v>
      </c>
      <c r="AD1471" s="12" t="s">
        <v>44</v>
      </c>
      <c r="AE1471" s="9" t="s">
        <v>2836</v>
      </c>
      <c r="AF1471" t="s">
        <v>42</v>
      </c>
    </row>
    <row r="1472" spans="1:32" x14ac:dyDescent="0.3">
      <c r="A1472" s="3" t="s">
        <v>3241</v>
      </c>
      <c r="B1472" t="s">
        <v>108</v>
      </c>
      <c r="C1472" t="s">
        <v>3293</v>
      </c>
      <c r="D1472">
        <v>1</v>
      </c>
      <c r="E1472" t="s">
        <v>1332</v>
      </c>
      <c r="F1472" t="s">
        <v>699</v>
      </c>
      <c r="G1472" t="s">
        <v>3086</v>
      </c>
      <c r="H1472" t="s">
        <v>34</v>
      </c>
      <c r="I1472" t="s">
        <v>44</v>
      </c>
      <c r="J1472" t="s">
        <v>3144</v>
      </c>
      <c r="K1472" t="s">
        <v>36</v>
      </c>
      <c r="L1472" t="s">
        <v>36</v>
      </c>
      <c r="M1472" t="s">
        <v>1333</v>
      </c>
      <c r="N1472" t="s">
        <v>648</v>
      </c>
      <c r="O1472" t="s">
        <v>40</v>
      </c>
      <c r="P1472" t="s">
        <v>41</v>
      </c>
      <c r="Q1472" t="s">
        <v>42</v>
      </c>
      <c r="R1472" t="s">
        <v>41</v>
      </c>
      <c r="S1472" t="s">
        <v>41</v>
      </c>
      <c r="T1472" t="s">
        <v>41</v>
      </c>
      <c r="U1472" t="s">
        <v>52</v>
      </c>
      <c r="V1472">
        <v>60</v>
      </c>
      <c r="W1472">
        <v>7</v>
      </c>
      <c r="X1472">
        <v>0</v>
      </c>
      <c r="Y1472">
        <v>16</v>
      </c>
      <c r="Z1472" t="s">
        <v>2801</v>
      </c>
      <c r="AA1472">
        <v>1947</v>
      </c>
      <c r="AB1472" t="s">
        <v>1353</v>
      </c>
      <c r="AC1472" t="s">
        <v>44</v>
      </c>
      <c r="AD1472" s="12" t="s">
        <v>44</v>
      </c>
      <c r="AE1472" s="9" t="s">
        <v>2837</v>
      </c>
      <c r="AF1472" t="s">
        <v>42</v>
      </c>
    </row>
    <row r="1473" spans="1:32" x14ac:dyDescent="0.3">
      <c r="A1473" s="3" t="s">
        <v>3242</v>
      </c>
      <c r="B1473" t="s">
        <v>222</v>
      </c>
      <c r="C1473" t="s">
        <v>151</v>
      </c>
      <c r="D1473">
        <v>1</v>
      </c>
      <c r="E1473" t="s">
        <v>1332</v>
      </c>
      <c r="F1473" t="s">
        <v>699</v>
      </c>
      <c r="G1473" t="s">
        <v>3086</v>
      </c>
      <c r="H1473" t="s">
        <v>34</v>
      </c>
      <c r="I1473" t="s">
        <v>44</v>
      </c>
      <c r="J1473" t="s">
        <v>3144</v>
      </c>
      <c r="K1473" t="s">
        <v>36</v>
      </c>
      <c r="L1473" t="s">
        <v>36</v>
      </c>
      <c r="M1473" t="s">
        <v>1333</v>
      </c>
      <c r="N1473" t="s">
        <v>648</v>
      </c>
      <c r="O1473" t="s">
        <v>40</v>
      </c>
      <c r="P1473" t="s">
        <v>41</v>
      </c>
      <c r="Q1473" t="s">
        <v>41</v>
      </c>
      <c r="R1473" t="s">
        <v>42</v>
      </c>
      <c r="S1473" t="s">
        <v>41</v>
      </c>
      <c r="T1473" t="s">
        <v>41</v>
      </c>
      <c r="U1473" t="s">
        <v>681</v>
      </c>
      <c r="V1473">
        <v>53</v>
      </c>
      <c r="W1473">
        <v>45</v>
      </c>
      <c r="X1473">
        <v>0</v>
      </c>
      <c r="Y1473">
        <v>22</v>
      </c>
      <c r="Z1473" t="s">
        <v>2801</v>
      </c>
      <c r="AA1473">
        <v>1947</v>
      </c>
      <c r="AB1473" t="s">
        <v>267</v>
      </c>
      <c r="AC1473" t="s">
        <v>44</v>
      </c>
      <c r="AD1473" s="12" t="s">
        <v>44</v>
      </c>
      <c r="AE1473" t="s">
        <v>2838</v>
      </c>
      <c r="AF1473" t="s">
        <v>42</v>
      </c>
    </row>
    <row r="1474" spans="1:32" x14ac:dyDescent="0.3">
      <c r="A1474" s="3" t="s">
        <v>3243</v>
      </c>
      <c r="B1474" t="s">
        <v>222</v>
      </c>
      <c r="C1474" t="s">
        <v>151</v>
      </c>
      <c r="D1474">
        <v>1</v>
      </c>
      <c r="E1474" t="s">
        <v>1332</v>
      </c>
      <c r="F1474" t="s">
        <v>699</v>
      </c>
      <c r="G1474" t="s">
        <v>3086</v>
      </c>
      <c r="H1474" t="s">
        <v>34</v>
      </c>
      <c r="I1474" t="s">
        <v>44</v>
      </c>
      <c r="J1474" t="s">
        <v>3144</v>
      </c>
      <c r="K1474" t="s">
        <v>36</v>
      </c>
      <c r="L1474" t="s">
        <v>36</v>
      </c>
      <c r="M1474" t="s">
        <v>1333</v>
      </c>
      <c r="N1474" t="s">
        <v>648</v>
      </c>
      <c r="O1474" t="s">
        <v>40</v>
      </c>
      <c r="P1474" t="s">
        <v>41</v>
      </c>
      <c r="Q1474" t="s">
        <v>41</v>
      </c>
      <c r="R1474" t="s">
        <v>42</v>
      </c>
      <c r="S1474" t="s">
        <v>41</v>
      </c>
      <c r="T1474" t="s">
        <v>41</v>
      </c>
      <c r="U1474" t="s">
        <v>681</v>
      </c>
      <c r="V1474">
        <v>35</v>
      </c>
      <c r="W1474">
        <v>25</v>
      </c>
      <c r="X1474">
        <v>12</v>
      </c>
      <c r="Y1474">
        <v>0</v>
      </c>
      <c r="Z1474" t="s">
        <v>2801</v>
      </c>
      <c r="AA1474">
        <v>1947</v>
      </c>
      <c r="AB1474" t="s">
        <v>325</v>
      </c>
      <c r="AC1474" t="s">
        <v>44</v>
      </c>
      <c r="AD1474" s="12" t="s">
        <v>44</v>
      </c>
      <c r="AE1474" t="s">
        <v>2839</v>
      </c>
      <c r="AF1474" t="s">
        <v>42</v>
      </c>
    </row>
    <row r="1475" spans="1:32" x14ac:dyDescent="0.3">
      <c r="A1475" s="3" t="s">
        <v>3244</v>
      </c>
      <c r="B1475" t="s">
        <v>2840</v>
      </c>
      <c r="C1475" t="s">
        <v>151</v>
      </c>
      <c r="D1475">
        <v>1</v>
      </c>
      <c r="E1475" t="s">
        <v>1332</v>
      </c>
      <c r="F1475" t="s">
        <v>699</v>
      </c>
      <c r="G1475" t="s">
        <v>3086</v>
      </c>
      <c r="H1475" t="s">
        <v>34</v>
      </c>
      <c r="I1475" t="s">
        <v>44</v>
      </c>
      <c r="J1475" t="s">
        <v>3144</v>
      </c>
      <c r="K1475" t="s">
        <v>36</v>
      </c>
      <c r="L1475" t="s">
        <v>36</v>
      </c>
      <c r="M1475" t="s">
        <v>1333</v>
      </c>
      <c r="N1475" t="s">
        <v>648</v>
      </c>
      <c r="O1475" t="s">
        <v>40</v>
      </c>
      <c r="P1475" t="s">
        <v>41</v>
      </c>
      <c r="Q1475" t="s">
        <v>41</v>
      </c>
      <c r="R1475" t="s">
        <v>41</v>
      </c>
      <c r="S1475" t="s">
        <v>42</v>
      </c>
      <c r="T1475" t="s">
        <v>41</v>
      </c>
      <c r="U1475" t="s">
        <v>72</v>
      </c>
      <c r="V1475">
        <v>195</v>
      </c>
      <c r="W1475">
        <v>18</v>
      </c>
      <c r="X1475">
        <v>3</v>
      </c>
      <c r="Y1475">
        <v>0</v>
      </c>
      <c r="Z1475" t="s">
        <v>2801</v>
      </c>
      <c r="AA1475">
        <v>1947</v>
      </c>
      <c r="AC1475" t="s">
        <v>44</v>
      </c>
      <c r="AD1475" s="12" t="s">
        <v>44</v>
      </c>
      <c r="AE1475" t="s">
        <v>2841</v>
      </c>
      <c r="AF1475" t="s">
        <v>42</v>
      </c>
    </row>
    <row r="1476" spans="1:32" x14ac:dyDescent="0.3">
      <c r="A1476" s="3" t="s">
        <v>3245</v>
      </c>
      <c r="B1476" t="s">
        <v>294</v>
      </c>
      <c r="C1476" t="s">
        <v>236</v>
      </c>
      <c r="D1476">
        <v>1</v>
      </c>
      <c r="E1476" t="s">
        <v>1332</v>
      </c>
      <c r="F1476" t="s">
        <v>699</v>
      </c>
      <c r="G1476" t="s">
        <v>3086</v>
      </c>
      <c r="H1476" t="s">
        <v>34</v>
      </c>
      <c r="I1476" t="s">
        <v>44</v>
      </c>
      <c r="J1476" t="s">
        <v>3144</v>
      </c>
      <c r="K1476" t="s">
        <v>36</v>
      </c>
      <c r="L1476" t="s">
        <v>36</v>
      </c>
      <c r="M1476" t="s">
        <v>1333</v>
      </c>
      <c r="N1476" t="s">
        <v>648</v>
      </c>
      <c r="O1476" t="s">
        <v>40</v>
      </c>
      <c r="P1476" t="s">
        <v>41</v>
      </c>
      <c r="Q1476" t="s">
        <v>41</v>
      </c>
      <c r="R1476" t="s">
        <v>41</v>
      </c>
      <c r="S1476" t="s">
        <v>42</v>
      </c>
      <c r="T1476" t="s">
        <v>41</v>
      </c>
      <c r="U1476" t="s">
        <v>138</v>
      </c>
      <c r="V1476">
        <v>32</v>
      </c>
      <c r="W1476">
        <v>7</v>
      </c>
      <c r="X1476">
        <v>4</v>
      </c>
      <c r="Y1476">
        <v>0</v>
      </c>
      <c r="Z1476" t="s">
        <v>2801</v>
      </c>
      <c r="AA1476">
        <v>1947</v>
      </c>
      <c r="AC1476" t="s">
        <v>44</v>
      </c>
      <c r="AD1476" s="12" t="s">
        <v>44</v>
      </c>
      <c r="AE1476" t="s">
        <v>2842</v>
      </c>
      <c r="AF1476" t="s">
        <v>42</v>
      </c>
    </row>
    <row r="1477" spans="1:32" x14ac:dyDescent="0.3">
      <c r="A1477" s="3" t="s">
        <v>3246</v>
      </c>
      <c r="B1477" t="s">
        <v>212</v>
      </c>
      <c r="C1477" t="s">
        <v>194</v>
      </c>
      <c r="D1477">
        <v>1</v>
      </c>
      <c r="E1477" t="s">
        <v>1332</v>
      </c>
      <c r="F1477" t="s">
        <v>699</v>
      </c>
      <c r="G1477" t="s">
        <v>3086</v>
      </c>
      <c r="H1477" t="s">
        <v>34</v>
      </c>
      <c r="I1477" t="s">
        <v>44</v>
      </c>
      <c r="J1477" t="s">
        <v>3144</v>
      </c>
      <c r="K1477" t="s">
        <v>36</v>
      </c>
      <c r="L1477" t="s">
        <v>36</v>
      </c>
      <c r="M1477" t="s">
        <v>1333</v>
      </c>
      <c r="N1477" t="s">
        <v>648</v>
      </c>
      <c r="O1477" t="s">
        <v>40</v>
      </c>
      <c r="P1477" t="s">
        <v>41</v>
      </c>
      <c r="Q1477" t="s">
        <v>42</v>
      </c>
      <c r="R1477" t="s">
        <v>41</v>
      </c>
      <c r="S1477" t="s">
        <v>41</v>
      </c>
      <c r="T1477" t="s">
        <v>41</v>
      </c>
      <c r="U1477" t="s">
        <v>52</v>
      </c>
      <c r="V1477">
        <v>90</v>
      </c>
      <c r="W1477">
        <v>15</v>
      </c>
      <c r="X1477">
        <v>4</v>
      </c>
      <c r="Y1477">
        <v>0</v>
      </c>
      <c r="Z1477" t="s">
        <v>2801</v>
      </c>
      <c r="AA1477">
        <v>1947</v>
      </c>
      <c r="AC1477" t="s">
        <v>44</v>
      </c>
      <c r="AD1477" s="12" t="s">
        <v>44</v>
      </c>
      <c r="AE1477" t="s">
        <v>2843</v>
      </c>
      <c r="AF1477" t="s">
        <v>42</v>
      </c>
    </row>
    <row r="1478" spans="1:32" x14ac:dyDescent="0.3">
      <c r="A1478" s="3" t="s">
        <v>3247</v>
      </c>
      <c r="B1478" t="s">
        <v>605</v>
      </c>
      <c r="C1478" t="s">
        <v>236</v>
      </c>
      <c r="D1478">
        <v>1</v>
      </c>
      <c r="E1478" t="s">
        <v>2844</v>
      </c>
      <c r="F1478" t="s">
        <v>1710</v>
      </c>
      <c r="G1478" t="s">
        <v>3088</v>
      </c>
      <c r="H1478" t="s">
        <v>44</v>
      </c>
      <c r="I1478" s="3" t="s">
        <v>44</v>
      </c>
      <c r="J1478" t="s">
        <v>3137</v>
      </c>
      <c r="K1478" t="s">
        <v>36</v>
      </c>
      <c r="L1478" t="s">
        <v>153</v>
      </c>
      <c r="M1478" t="s">
        <v>44</v>
      </c>
      <c r="N1478" t="s">
        <v>155</v>
      </c>
      <c r="O1478" t="s">
        <v>40</v>
      </c>
      <c r="P1478" t="s">
        <v>41</v>
      </c>
      <c r="Q1478" t="s">
        <v>41</v>
      </c>
      <c r="R1478" t="s">
        <v>41</v>
      </c>
      <c r="S1478" t="s">
        <v>42</v>
      </c>
      <c r="T1478" t="s">
        <v>41</v>
      </c>
      <c r="U1478" t="s">
        <v>138</v>
      </c>
      <c r="V1478">
        <v>85</v>
      </c>
      <c r="W1478">
        <v>9</v>
      </c>
      <c r="X1478">
        <v>6</v>
      </c>
      <c r="Y1478">
        <v>0</v>
      </c>
      <c r="Z1478" t="s">
        <v>2845</v>
      </c>
      <c r="AA1478">
        <v>1900</v>
      </c>
      <c r="AB1478" t="s">
        <v>2481</v>
      </c>
      <c r="AC1478" t="s">
        <v>44</v>
      </c>
      <c r="AD1478" s="12" t="s">
        <v>44</v>
      </c>
      <c r="AE1478" s="9" t="s">
        <v>2846</v>
      </c>
      <c r="AF1478" t="s">
        <v>42</v>
      </c>
    </row>
    <row r="1479" spans="1:32" x14ac:dyDescent="0.3">
      <c r="A1479" s="3" t="s">
        <v>3248</v>
      </c>
      <c r="B1479" t="s">
        <v>605</v>
      </c>
      <c r="C1479" t="s">
        <v>236</v>
      </c>
      <c r="D1479">
        <v>2</v>
      </c>
      <c r="E1479" t="s">
        <v>2844</v>
      </c>
      <c r="F1479" t="s">
        <v>1710</v>
      </c>
      <c r="G1479" t="s">
        <v>3088</v>
      </c>
      <c r="H1479" t="s">
        <v>44</v>
      </c>
      <c r="I1479" s="3" t="s">
        <v>44</v>
      </c>
      <c r="J1479" t="s">
        <v>3137</v>
      </c>
      <c r="K1479" t="s">
        <v>36</v>
      </c>
      <c r="L1479" t="s">
        <v>153</v>
      </c>
      <c r="M1479" t="s">
        <v>44</v>
      </c>
      <c r="N1479" t="s">
        <v>155</v>
      </c>
      <c r="O1479" t="s">
        <v>40</v>
      </c>
      <c r="P1479" t="s">
        <v>41</v>
      </c>
      <c r="Q1479" t="s">
        <v>41</v>
      </c>
      <c r="R1479" t="s">
        <v>41</v>
      </c>
      <c r="S1479" t="s">
        <v>42</v>
      </c>
      <c r="T1479" t="s">
        <v>41</v>
      </c>
      <c r="U1479" t="s">
        <v>138</v>
      </c>
      <c r="V1479">
        <v>103</v>
      </c>
      <c r="W1479">
        <v>10</v>
      </c>
      <c r="X1479">
        <v>9</v>
      </c>
      <c r="Y1479">
        <v>0</v>
      </c>
      <c r="Z1479" t="s">
        <v>2845</v>
      </c>
      <c r="AA1479">
        <v>1900</v>
      </c>
      <c r="AB1479" t="s">
        <v>2847</v>
      </c>
      <c r="AC1479" t="s">
        <v>44</v>
      </c>
      <c r="AD1479" s="12" t="s">
        <v>44</v>
      </c>
      <c r="AE1479" s="9" t="s">
        <v>2848</v>
      </c>
      <c r="AF1479" t="s">
        <v>42</v>
      </c>
    </row>
    <row r="1480" spans="1:32" x14ac:dyDescent="0.3">
      <c r="A1480" s="3" t="s">
        <v>3249</v>
      </c>
      <c r="B1480" t="s">
        <v>605</v>
      </c>
      <c r="C1480" t="s">
        <v>236</v>
      </c>
      <c r="D1480">
        <v>1</v>
      </c>
      <c r="E1480" t="s">
        <v>2844</v>
      </c>
      <c r="F1480" t="s">
        <v>1710</v>
      </c>
      <c r="G1480" t="s">
        <v>3088</v>
      </c>
      <c r="H1480" t="s">
        <v>44</v>
      </c>
      <c r="I1480" s="3" t="s">
        <v>44</v>
      </c>
      <c r="J1480" t="s">
        <v>3137</v>
      </c>
      <c r="K1480" t="s">
        <v>36</v>
      </c>
      <c r="L1480" t="s">
        <v>153</v>
      </c>
      <c r="M1480" t="s">
        <v>44</v>
      </c>
      <c r="N1480" t="s">
        <v>155</v>
      </c>
      <c r="O1480" t="s">
        <v>40</v>
      </c>
      <c r="P1480" t="s">
        <v>41</v>
      </c>
      <c r="Q1480" t="s">
        <v>41</v>
      </c>
      <c r="R1480" t="s">
        <v>41</v>
      </c>
      <c r="S1480" t="s">
        <v>42</v>
      </c>
      <c r="T1480" t="s">
        <v>41</v>
      </c>
      <c r="U1480" t="s">
        <v>138</v>
      </c>
      <c r="V1480">
        <v>50</v>
      </c>
      <c r="W1480">
        <v>7</v>
      </c>
      <c r="X1480">
        <v>6</v>
      </c>
      <c r="Y1480">
        <v>0</v>
      </c>
      <c r="Z1480" t="s">
        <v>2845</v>
      </c>
      <c r="AA1480">
        <v>1900</v>
      </c>
      <c r="AB1480" t="s">
        <v>2847</v>
      </c>
      <c r="AC1480" t="s">
        <v>44</v>
      </c>
      <c r="AD1480" s="12" t="s">
        <v>44</v>
      </c>
      <c r="AE1480" s="9" t="s">
        <v>2849</v>
      </c>
      <c r="AF1480" t="s">
        <v>42</v>
      </c>
    </row>
    <row r="1481" spans="1:32" x14ac:dyDescent="0.3">
      <c r="A1481" s="3" t="s">
        <v>3250</v>
      </c>
      <c r="B1481" t="s">
        <v>242</v>
      </c>
      <c r="C1481" t="s">
        <v>236</v>
      </c>
      <c r="D1481">
        <v>1</v>
      </c>
      <c r="E1481" t="s">
        <v>2844</v>
      </c>
      <c r="F1481" t="s">
        <v>1710</v>
      </c>
      <c r="G1481" t="s">
        <v>3088</v>
      </c>
      <c r="H1481" t="s">
        <v>44</v>
      </c>
      <c r="I1481" s="3" t="s">
        <v>44</v>
      </c>
      <c r="J1481" t="s">
        <v>3137</v>
      </c>
      <c r="K1481" t="s">
        <v>36</v>
      </c>
      <c r="L1481" t="s">
        <v>153</v>
      </c>
      <c r="M1481" t="s">
        <v>44</v>
      </c>
      <c r="N1481" t="s">
        <v>155</v>
      </c>
      <c r="O1481" t="s">
        <v>40</v>
      </c>
      <c r="P1481" t="s">
        <v>41</v>
      </c>
      <c r="Q1481" t="s">
        <v>41</v>
      </c>
      <c r="R1481" t="s">
        <v>41</v>
      </c>
      <c r="S1481" t="s">
        <v>42</v>
      </c>
      <c r="T1481" t="s">
        <v>41</v>
      </c>
      <c r="U1481" t="s">
        <v>138</v>
      </c>
      <c r="V1481">
        <v>28</v>
      </c>
      <c r="W1481">
        <v>12</v>
      </c>
      <c r="X1481">
        <v>8</v>
      </c>
      <c r="Y1481">
        <v>0</v>
      </c>
      <c r="Z1481" t="s">
        <v>2845</v>
      </c>
      <c r="AA1481">
        <v>1900</v>
      </c>
      <c r="AB1481" t="s">
        <v>2850</v>
      </c>
      <c r="AC1481" t="s">
        <v>44</v>
      </c>
      <c r="AD1481" s="12" t="s">
        <v>44</v>
      </c>
      <c r="AE1481" s="9" t="s">
        <v>2851</v>
      </c>
      <c r="AF1481" t="s">
        <v>42</v>
      </c>
    </row>
    <row r="1482" spans="1:32" x14ac:dyDescent="0.3">
      <c r="A1482" s="3" t="s">
        <v>3251</v>
      </c>
      <c r="B1482" t="s">
        <v>242</v>
      </c>
      <c r="C1482" t="s">
        <v>236</v>
      </c>
      <c r="D1482">
        <v>1</v>
      </c>
      <c r="E1482" t="s">
        <v>2844</v>
      </c>
      <c r="F1482" t="s">
        <v>1710</v>
      </c>
      <c r="G1482" t="s">
        <v>3088</v>
      </c>
      <c r="H1482" t="s">
        <v>44</v>
      </c>
      <c r="I1482" s="3" t="s">
        <v>44</v>
      </c>
      <c r="J1482" t="s">
        <v>3137</v>
      </c>
      <c r="K1482" t="s">
        <v>36</v>
      </c>
      <c r="L1482" t="s">
        <v>153</v>
      </c>
      <c r="M1482" t="s">
        <v>44</v>
      </c>
      <c r="N1482" t="s">
        <v>155</v>
      </c>
      <c r="O1482" t="s">
        <v>40</v>
      </c>
      <c r="P1482" t="s">
        <v>41</v>
      </c>
      <c r="Q1482" t="s">
        <v>41</v>
      </c>
      <c r="R1482" t="s">
        <v>41</v>
      </c>
      <c r="S1482" t="s">
        <v>42</v>
      </c>
      <c r="T1482" t="s">
        <v>41</v>
      </c>
      <c r="U1482" t="s">
        <v>138</v>
      </c>
      <c r="V1482">
        <v>26</v>
      </c>
      <c r="W1482">
        <v>11</v>
      </c>
      <c r="X1482">
        <v>4</v>
      </c>
      <c r="Y1482">
        <v>0</v>
      </c>
      <c r="Z1482" t="s">
        <v>2845</v>
      </c>
      <c r="AA1482">
        <v>1900</v>
      </c>
      <c r="AB1482" t="s">
        <v>2852</v>
      </c>
      <c r="AC1482" t="s">
        <v>44</v>
      </c>
      <c r="AD1482" s="12" t="s">
        <v>44</v>
      </c>
      <c r="AE1482" s="9" t="s">
        <v>2853</v>
      </c>
      <c r="AF1482" t="s">
        <v>42</v>
      </c>
    </row>
    <row r="1483" spans="1:32" x14ac:dyDescent="0.3">
      <c r="A1483" s="3" t="s">
        <v>3252</v>
      </c>
      <c r="B1483" t="s">
        <v>1096</v>
      </c>
      <c r="C1483" t="s">
        <v>236</v>
      </c>
      <c r="D1483">
        <v>2</v>
      </c>
      <c r="E1483" t="s">
        <v>2844</v>
      </c>
      <c r="F1483" t="s">
        <v>1710</v>
      </c>
      <c r="G1483" t="s">
        <v>3088</v>
      </c>
      <c r="H1483" t="s">
        <v>44</v>
      </c>
      <c r="I1483" s="3" t="s">
        <v>44</v>
      </c>
      <c r="J1483" t="s">
        <v>3137</v>
      </c>
      <c r="K1483" t="s">
        <v>36</v>
      </c>
      <c r="L1483" t="s">
        <v>153</v>
      </c>
      <c r="M1483" t="s">
        <v>44</v>
      </c>
      <c r="N1483" t="s">
        <v>155</v>
      </c>
      <c r="O1483" t="s">
        <v>40</v>
      </c>
      <c r="P1483" t="s">
        <v>41</v>
      </c>
      <c r="Q1483" t="s">
        <v>41</v>
      </c>
      <c r="R1483" t="s">
        <v>41</v>
      </c>
      <c r="S1483" t="s">
        <v>42</v>
      </c>
      <c r="T1483" t="s">
        <v>41</v>
      </c>
      <c r="U1483" t="s">
        <v>138</v>
      </c>
      <c r="V1483">
        <v>45</v>
      </c>
      <c r="W1483">
        <v>11</v>
      </c>
      <c r="X1483">
        <v>4</v>
      </c>
      <c r="Y1483">
        <v>0</v>
      </c>
      <c r="Z1483" t="s">
        <v>2845</v>
      </c>
      <c r="AA1483">
        <v>1900</v>
      </c>
      <c r="AC1483" t="s">
        <v>44</v>
      </c>
      <c r="AD1483" s="12" t="s">
        <v>44</v>
      </c>
      <c r="AE1483" s="9" t="s">
        <v>2854</v>
      </c>
      <c r="AF1483" t="s">
        <v>42</v>
      </c>
    </row>
    <row r="1484" spans="1:32" x14ac:dyDescent="0.3">
      <c r="A1484" s="3" t="s">
        <v>3253</v>
      </c>
      <c r="B1484" t="s">
        <v>224</v>
      </c>
      <c r="C1484" t="s">
        <v>151</v>
      </c>
      <c r="D1484">
        <v>1</v>
      </c>
      <c r="E1484" t="s">
        <v>2844</v>
      </c>
      <c r="F1484" t="s">
        <v>1710</v>
      </c>
      <c r="G1484" t="s">
        <v>3088</v>
      </c>
      <c r="H1484" t="s">
        <v>44</v>
      </c>
      <c r="I1484" s="3" t="s">
        <v>44</v>
      </c>
      <c r="J1484" t="s">
        <v>3137</v>
      </c>
      <c r="K1484" t="s">
        <v>36</v>
      </c>
      <c r="L1484" t="s">
        <v>153</v>
      </c>
      <c r="M1484" t="s">
        <v>44</v>
      </c>
      <c r="N1484" t="s">
        <v>155</v>
      </c>
      <c r="O1484" t="s">
        <v>40</v>
      </c>
      <c r="P1484" t="s">
        <v>41</v>
      </c>
      <c r="Q1484" t="s">
        <v>41</v>
      </c>
      <c r="R1484" t="s">
        <v>42</v>
      </c>
      <c r="S1484" t="s">
        <v>41</v>
      </c>
      <c r="T1484" t="s">
        <v>41</v>
      </c>
      <c r="U1484" t="s">
        <v>681</v>
      </c>
      <c r="V1484">
        <v>76</v>
      </c>
      <c r="W1484">
        <v>38</v>
      </c>
      <c r="X1484">
        <v>0</v>
      </c>
      <c r="Y1484">
        <v>12</v>
      </c>
      <c r="Z1484" t="s">
        <v>2845</v>
      </c>
      <c r="AA1484">
        <v>1900</v>
      </c>
      <c r="AC1484" t="s">
        <v>44</v>
      </c>
      <c r="AD1484" s="12" t="s">
        <v>44</v>
      </c>
      <c r="AE1484" s="9" t="s">
        <v>2855</v>
      </c>
      <c r="AF1484" t="s">
        <v>42</v>
      </c>
    </row>
    <row r="1485" spans="1:32" x14ac:dyDescent="0.3">
      <c r="A1485" s="3" t="s">
        <v>3254</v>
      </c>
      <c r="B1485" t="s">
        <v>940</v>
      </c>
      <c r="C1485" t="s">
        <v>194</v>
      </c>
      <c r="D1485">
        <v>1</v>
      </c>
      <c r="E1485" t="s">
        <v>2844</v>
      </c>
      <c r="F1485" t="s">
        <v>1710</v>
      </c>
      <c r="G1485" t="s">
        <v>3088</v>
      </c>
      <c r="H1485" t="s">
        <v>44</v>
      </c>
      <c r="I1485" s="3" t="s">
        <v>44</v>
      </c>
      <c r="J1485" t="s">
        <v>3137</v>
      </c>
      <c r="K1485" t="s">
        <v>36</v>
      </c>
      <c r="L1485" t="s">
        <v>153</v>
      </c>
      <c r="M1485" t="s">
        <v>44</v>
      </c>
      <c r="N1485" t="s">
        <v>155</v>
      </c>
      <c r="O1485" t="s">
        <v>40</v>
      </c>
      <c r="P1485" t="s">
        <v>41</v>
      </c>
      <c r="Q1485" t="s">
        <v>41</v>
      </c>
      <c r="R1485" t="s">
        <v>41</v>
      </c>
      <c r="S1485" t="s">
        <v>42</v>
      </c>
      <c r="T1485" t="s">
        <v>41</v>
      </c>
      <c r="U1485" t="s">
        <v>138</v>
      </c>
      <c r="V1485">
        <v>18</v>
      </c>
      <c r="W1485">
        <v>14</v>
      </c>
      <c r="X1485">
        <v>3</v>
      </c>
      <c r="Y1485">
        <v>0</v>
      </c>
      <c r="Z1485" t="s">
        <v>2845</v>
      </c>
      <c r="AA1485">
        <v>1900</v>
      </c>
      <c r="AC1485" t="s">
        <v>44</v>
      </c>
      <c r="AD1485" s="12" t="s">
        <v>44</v>
      </c>
      <c r="AE1485" s="9" t="s">
        <v>2856</v>
      </c>
      <c r="AF1485" t="s">
        <v>42</v>
      </c>
    </row>
    <row r="1486" spans="1:32" x14ac:dyDescent="0.3">
      <c r="A1486" s="3" t="s">
        <v>3255</v>
      </c>
      <c r="B1486" t="s">
        <v>940</v>
      </c>
      <c r="C1486" t="s">
        <v>194</v>
      </c>
      <c r="D1486">
        <v>1</v>
      </c>
      <c r="E1486" t="s">
        <v>2844</v>
      </c>
      <c r="F1486" t="s">
        <v>1710</v>
      </c>
      <c r="G1486" t="s">
        <v>3088</v>
      </c>
      <c r="H1486" t="s">
        <v>44</v>
      </c>
      <c r="I1486" s="3" t="s">
        <v>44</v>
      </c>
      <c r="J1486" t="s">
        <v>3137</v>
      </c>
      <c r="K1486" t="s">
        <v>36</v>
      </c>
      <c r="L1486" t="s">
        <v>153</v>
      </c>
      <c r="M1486" t="s">
        <v>44</v>
      </c>
      <c r="N1486" t="s">
        <v>155</v>
      </c>
      <c r="O1486" t="s">
        <v>40</v>
      </c>
      <c r="P1486" t="s">
        <v>41</v>
      </c>
      <c r="Q1486" t="s">
        <v>41</v>
      </c>
      <c r="R1486" t="s">
        <v>41</v>
      </c>
      <c r="S1486" t="s">
        <v>42</v>
      </c>
      <c r="T1486" t="s">
        <v>41</v>
      </c>
      <c r="U1486" t="s">
        <v>138</v>
      </c>
      <c r="V1486">
        <v>16</v>
      </c>
      <c r="W1486">
        <v>9</v>
      </c>
      <c r="X1486">
        <v>6</v>
      </c>
      <c r="Y1486">
        <v>0</v>
      </c>
      <c r="Z1486" t="s">
        <v>2845</v>
      </c>
      <c r="AA1486">
        <v>1900</v>
      </c>
      <c r="AC1486" t="s">
        <v>44</v>
      </c>
      <c r="AD1486" s="12" t="s">
        <v>44</v>
      </c>
      <c r="AE1486" s="9" t="s">
        <v>2857</v>
      </c>
      <c r="AF1486" t="s">
        <v>42</v>
      </c>
    </row>
    <row r="1487" spans="1:32" x14ac:dyDescent="0.3">
      <c r="A1487" s="3" t="s">
        <v>3256</v>
      </c>
      <c r="B1487" t="s">
        <v>108</v>
      </c>
      <c r="C1487" t="s">
        <v>3293</v>
      </c>
      <c r="D1487">
        <v>1</v>
      </c>
      <c r="E1487" t="s">
        <v>2844</v>
      </c>
      <c r="F1487" t="s">
        <v>1710</v>
      </c>
      <c r="G1487" t="s">
        <v>3088</v>
      </c>
      <c r="H1487" t="s">
        <v>44</v>
      </c>
      <c r="I1487" s="3" t="s">
        <v>44</v>
      </c>
      <c r="J1487" t="s">
        <v>3137</v>
      </c>
      <c r="K1487" t="s">
        <v>36</v>
      </c>
      <c r="L1487" t="s">
        <v>153</v>
      </c>
      <c r="M1487" t="s">
        <v>44</v>
      </c>
      <c r="N1487" t="s">
        <v>155</v>
      </c>
      <c r="O1487" t="s">
        <v>40</v>
      </c>
      <c r="P1487" t="s">
        <v>41</v>
      </c>
      <c r="Q1487" t="s">
        <v>42</v>
      </c>
      <c r="R1487" t="s">
        <v>41</v>
      </c>
      <c r="S1487" t="s">
        <v>41</v>
      </c>
      <c r="T1487" t="s">
        <v>41</v>
      </c>
      <c r="U1487" t="s">
        <v>52</v>
      </c>
      <c r="V1487">
        <v>72</v>
      </c>
      <c r="W1487">
        <v>16</v>
      </c>
      <c r="X1487">
        <v>21</v>
      </c>
      <c r="Y1487">
        <v>0</v>
      </c>
      <c r="Z1487" t="s">
        <v>2845</v>
      </c>
      <c r="AA1487">
        <v>1900</v>
      </c>
      <c r="AB1487" t="s">
        <v>130</v>
      </c>
      <c r="AC1487" t="s">
        <v>44</v>
      </c>
      <c r="AD1487" s="12" t="s">
        <v>44</v>
      </c>
      <c r="AE1487" s="9" t="s">
        <v>2858</v>
      </c>
      <c r="AF1487" t="s">
        <v>42</v>
      </c>
    </row>
    <row r="1488" spans="1:32" x14ac:dyDescent="0.3">
      <c r="A1488" s="3" t="s">
        <v>3257</v>
      </c>
      <c r="B1488" t="s">
        <v>31</v>
      </c>
      <c r="C1488" t="s">
        <v>3292</v>
      </c>
      <c r="D1488">
        <v>1</v>
      </c>
      <c r="E1488" t="s">
        <v>2844</v>
      </c>
      <c r="F1488" t="s">
        <v>1710</v>
      </c>
      <c r="G1488" t="s">
        <v>3088</v>
      </c>
      <c r="H1488" t="s">
        <v>44</v>
      </c>
      <c r="I1488" s="3" t="s">
        <v>44</v>
      </c>
      <c r="J1488" t="s">
        <v>3137</v>
      </c>
      <c r="K1488" t="s">
        <v>36</v>
      </c>
      <c r="L1488" t="s">
        <v>153</v>
      </c>
      <c r="M1488" t="s">
        <v>44</v>
      </c>
      <c r="N1488" t="s">
        <v>155</v>
      </c>
      <c r="O1488" t="s">
        <v>40</v>
      </c>
      <c r="P1488" t="s">
        <v>41</v>
      </c>
      <c r="Q1488" t="s">
        <v>41</v>
      </c>
      <c r="R1488" t="s">
        <v>41</v>
      </c>
      <c r="S1488" t="s">
        <v>42</v>
      </c>
      <c r="T1488" t="s">
        <v>41</v>
      </c>
      <c r="U1488" t="s">
        <v>138</v>
      </c>
      <c r="V1488">
        <v>65</v>
      </c>
      <c r="W1488">
        <v>39</v>
      </c>
      <c r="X1488">
        <v>13</v>
      </c>
      <c r="Y1488">
        <v>0</v>
      </c>
      <c r="Z1488" t="s">
        <v>2845</v>
      </c>
      <c r="AA1488">
        <v>1900</v>
      </c>
      <c r="AC1488" t="s">
        <v>44</v>
      </c>
      <c r="AD1488" s="12" t="s">
        <v>44</v>
      </c>
      <c r="AE1488" t="s">
        <v>2859</v>
      </c>
      <c r="AF1488" t="s">
        <v>42</v>
      </c>
    </row>
    <row r="1489" spans="1:32" x14ac:dyDescent="0.3">
      <c r="A1489" s="3" t="s">
        <v>3258</v>
      </c>
      <c r="B1489" t="s">
        <v>31</v>
      </c>
      <c r="C1489" t="s">
        <v>3292</v>
      </c>
      <c r="D1489">
        <v>1</v>
      </c>
      <c r="E1489" t="s">
        <v>2844</v>
      </c>
      <c r="F1489" t="s">
        <v>1710</v>
      </c>
      <c r="G1489" t="s">
        <v>3088</v>
      </c>
      <c r="H1489" t="s">
        <v>44</v>
      </c>
      <c r="I1489" s="3" t="s">
        <v>44</v>
      </c>
      <c r="J1489" t="s">
        <v>3137</v>
      </c>
      <c r="K1489" t="s">
        <v>36</v>
      </c>
      <c r="L1489" t="s">
        <v>153</v>
      </c>
      <c r="M1489" t="s">
        <v>44</v>
      </c>
      <c r="N1489" t="s">
        <v>155</v>
      </c>
      <c r="O1489" t="s">
        <v>40</v>
      </c>
      <c r="P1489" t="s">
        <v>41</v>
      </c>
      <c r="Q1489" t="s">
        <v>41</v>
      </c>
      <c r="R1489" t="s">
        <v>41</v>
      </c>
      <c r="S1489" t="s">
        <v>42</v>
      </c>
      <c r="T1489" t="s">
        <v>41</v>
      </c>
      <c r="U1489" t="s">
        <v>138</v>
      </c>
      <c r="V1489">
        <v>75</v>
      </c>
      <c r="W1489">
        <v>31</v>
      </c>
      <c r="X1489">
        <v>23</v>
      </c>
      <c r="Y1489">
        <v>0</v>
      </c>
      <c r="Z1489" t="s">
        <v>2845</v>
      </c>
      <c r="AA1489">
        <v>1900</v>
      </c>
      <c r="AC1489" t="s">
        <v>44</v>
      </c>
      <c r="AD1489" s="12" t="s">
        <v>44</v>
      </c>
      <c r="AE1489" t="s">
        <v>2848</v>
      </c>
      <c r="AF1489" t="s">
        <v>42</v>
      </c>
    </row>
    <row r="1490" spans="1:32" x14ac:dyDescent="0.3">
      <c r="A1490" s="3" t="s">
        <v>3259</v>
      </c>
      <c r="B1490" t="s">
        <v>31</v>
      </c>
      <c r="C1490" t="s">
        <v>3292</v>
      </c>
      <c r="D1490">
        <v>1</v>
      </c>
      <c r="E1490" t="s">
        <v>2844</v>
      </c>
      <c r="F1490" t="s">
        <v>1710</v>
      </c>
      <c r="G1490" t="s">
        <v>3088</v>
      </c>
      <c r="H1490" t="s">
        <v>44</v>
      </c>
      <c r="I1490" s="3" t="s">
        <v>44</v>
      </c>
      <c r="J1490" t="s">
        <v>3137</v>
      </c>
      <c r="K1490" t="s">
        <v>36</v>
      </c>
      <c r="L1490" t="s">
        <v>153</v>
      </c>
      <c r="M1490" t="s">
        <v>44</v>
      </c>
      <c r="N1490" t="s">
        <v>155</v>
      </c>
      <c r="O1490" t="s">
        <v>40</v>
      </c>
      <c r="P1490" t="s">
        <v>41</v>
      </c>
      <c r="Q1490" t="s">
        <v>41</v>
      </c>
      <c r="R1490" t="s">
        <v>41</v>
      </c>
      <c r="S1490" t="s">
        <v>42</v>
      </c>
      <c r="T1490" t="s">
        <v>41</v>
      </c>
      <c r="U1490" t="s">
        <v>138</v>
      </c>
      <c r="V1490">
        <v>68</v>
      </c>
      <c r="W1490">
        <v>25</v>
      </c>
      <c r="X1490">
        <v>21</v>
      </c>
      <c r="Y1490">
        <v>0</v>
      </c>
      <c r="Z1490" t="s">
        <v>2845</v>
      </c>
      <c r="AA1490">
        <v>1900</v>
      </c>
      <c r="AC1490" t="s">
        <v>44</v>
      </c>
      <c r="AD1490" s="12" t="s">
        <v>44</v>
      </c>
      <c r="AE1490" t="s">
        <v>2846</v>
      </c>
      <c r="AF1490" t="s">
        <v>42</v>
      </c>
    </row>
    <row r="1491" spans="1:32" x14ac:dyDescent="0.3">
      <c r="A1491" s="3" t="s">
        <v>3260</v>
      </c>
      <c r="B1491" t="s">
        <v>31</v>
      </c>
      <c r="C1491" t="s">
        <v>3292</v>
      </c>
      <c r="D1491">
        <v>1</v>
      </c>
      <c r="E1491" t="s">
        <v>2844</v>
      </c>
      <c r="F1491" t="s">
        <v>1710</v>
      </c>
      <c r="G1491" t="s">
        <v>3088</v>
      </c>
      <c r="H1491" t="s">
        <v>44</v>
      </c>
      <c r="I1491" s="3" t="s">
        <v>44</v>
      </c>
      <c r="J1491" t="s">
        <v>3137</v>
      </c>
      <c r="K1491" t="s">
        <v>36</v>
      </c>
      <c r="L1491" t="s">
        <v>153</v>
      </c>
      <c r="M1491" t="s">
        <v>44</v>
      </c>
      <c r="N1491" t="s">
        <v>155</v>
      </c>
      <c r="O1491" t="s">
        <v>40</v>
      </c>
      <c r="P1491" t="s">
        <v>41</v>
      </c>
      <c r="Q1491" t="s">
        <v>41</v>
      </c>
      <c r="R1491" t="s">
        <v>41</v>
      </c>
      <c r="S1491" t="s">
        <v>42</v>
      </c>
      <c r="T1491" t="s">
        <v>41</v>
      </c>
      <c r="U1491" t="s">
        <v>138</v>
      </c>
      <c r="V1491">
        <v>60</v>
      </c>
      <c r="W1491">
        <v>25</v>
      </c>
      <c r="X1491">
        <v>19</v>
      </c>
      <c r="Y1491">
        <v>0</v>
      </c>
      <c r="Z1491" t="s">
        <v>2845</v>
      </c>
      <c r="AA1491">
        <v>1900</v>
      </c>
      <c r="AC1491" t="s">
        <v>44</v>
      </c>
      <c r="AD1491" s="12" t="s">
        <v>44</v>
      </c>
      <c r="AE1491" t="s">
        <v>2860</v>
      </c>
      <c r="AF1491" t="s">
        <v>42</v>
      </c>
    </row>
    <row r="1492" spans="1:32" x14ac:dyDescent="0.3">
      <c r="A1492" s="3" t="s">
        <v>3261</v>
      </c>
      <c r="B1492" t="s">
        <v>31</v>
      </c>
      <c r="C1492" t="s">
        <v>3292</v>
      </c>
      <c r="D1492">
        <v>1</v>
      </c>
      <c r="E1492" t="s">
        <v>2844</v>
      </c>
      <c r="F1492" t="s">
        <v>1710</v>
      </c>
      <c r="G1492" t="s">
        <v>3088</v>
      </c>
      <c r="H1492" t="s">
        <v>44</v>
      </c>
      <c r="I1492" s="3" t="s">
        <v>44</v>
      </c>
      <c r="J1492" t="s">
        <v>3137</v>
      </c>
      <c r="K1492" t="s">
        <v>36</v>
      </c>
      <c r="L1492" t="s">
        <v>153</v>
      </c>
      <c r="M1492" t="s">
        <v>44</v>
      </c>
      <c r="N1492" t="s">
        <v>155</v>
      </c>
      <c r="O1492" t="s">
        <v>40</v>
      </c>
      <c r="P1492" t="s">
        <v>41</v>
      </c>
      <c r="Q1492" t="s">
        <v>41</v>
      </c>
      <c r="R1492" t="s">
        <v>41</v>
      </c>
      <c r="S1492" t="s">
        <v>42</v>
      </c>
      <c r="T1492" t="s">
        <v>41</v>
      </c>
      <c r="U1492" t="s">
        <v>138</v>
      </c>
      <c r="V1492">
        <v>60</v>
      </c>
      <c r="W1492">
        <v>21</v>
      </c>
      <c r="X1492">
        <v>15</v>
      </c>
      <c r="Y1492">
        <v>0</v>
      </c>
      <c r="Z1492" t="s">
        <v>2845</v>
      </c>
      <c r="AA1492">
        <v>1900</v>
      </c>
      <c r="AC1492" t="s">
        <v>44</v>
      </c>
      <c r="AD1492" s="12" t="s">
        <v>44</v>
      </c>
      <c r="AE1492" t="s">
        <v>2861</v>
      </c>
      <c r="AF1492" t="s">
        <v>42</v>
      </c>
    </row>
    <row r="1493" spans="1:32" x14ac:dyDescent="0.3">
      <c r="A1493" s="3" t="s">
        <v>3262</v>
      </c>
      <c r="B1493" t="s">
        <v>31</v>
      </c>
      <c r="C1493" t="s">
        <v>3292</v>
      </c>
      <c r="D1493">
        <v>1</v>
      </c>
      <c r="E1493" t="s">
        <v>2844</v>
      </c>
      <c r="F1493" t="s">
        <v>1710</v>
      </c>
      <c r="G1493" t="s">
        <v>3088</v>
      </c>
      <c r="H1493" t="s">
        <v>44</v>
      </c>
      <c r="I1493" s="3" t="s">
        <v>44</v>
      </c>
      <c r="J1493" t="s">
        <v>3137</v>
      </c>
      <c r="K1493" t="s">
        <v>36</v>
      </c>
      <c r="L1493" t="s">
        <v>153</v>
      </c>
      <c r="M1493" t="s">
        <v>44</v>
      </c>
      <c r="N1493" t="s">
        <v>155</v>
      </c>
      <c r="O1493" t="s">
        <v>40</v>
      </c>
      <c r="P1493" t="s">
        <v>41</v>
      </c>
      <c r="Q1493" t="s">
        <v>41</v>
      </c>
      <c r="R1493" t="s">
        <v>41</v>
      </c>
      <c r="S1493" t="s">
        <v>42</v>
      </c>
      <c r="T1493" t="s">
        <v>41</v>
      </c>
      <c r="U1493" t="s">
        <v>138</v>
      </c>
      <c r="V1493">
        <v>62</v>
      </c>
      <c r="W1493">
        <v>22</v>
      </c>
      <c r="X1493">
        <v>15</v>
      </c>
      <c r="Y1493">
        <v>0</v>
      </c>
      <c r="Z1493" t="s">
        <v>2845</v>
      </c>
      <c r="AA1493">
        <v>1900</v>
      </c>
      <c r="AC1493" t="s">
        <v>44</v>
      </c>
      <c r="AD1493" s="12" t="s">
        <v>44</v>
      </c>
      <c r="AE1493" t="s">
        <v>2862</v>
      </c>
      <c r="AF1493" t="s">
        <v>42</v>
      </c>
    </row>
    <row r="1494" spans="1:32" x14ac:dyDescent="0.3">
      <c r="A1494" s="3" t="s">
        <v>3263</v>
      </c>
      <c r="B1494" t="s">
        <v>31</v>
      </c>
      <c r="C1494" t="s">
        <v>3292</v>
      </c>
      <c r="D1494">
        <v>1</v>
      </c>
      <c r="E1494" t="s">
        <v>2844</v>
      </c>
      <c r="F1494" t="s">
        <v>1710</v>
      </c>
      <c r="G1494" t="s">
        <v>3088</v>
      </c>
      <c r="H1494" t="s">
        <v>44</v>
      </c>
      <c r="I1494" s="3" t="s">
        <v>44</v>
      </c>
      <c r="J1494" t="s">
        <v>3137</v>
      </c>
      <c r="K1494" t="s">
        <v>36</v>
      </c>
      <c r="L1494" t="s">
        <v>153</v>
      </c>
      <c r="M1494" t="s">
        <v>44</v>
      </c>
      <c r="N1494" t="s">
        <v>155</v>
      </c>
      <c r="O1494" t="s">
        <v>40</v>
      </c>
      <c r="P1494" t="s">
        <v>41</v>
      </c>
      <c r="Q1494" t="s">
        <v>41</v>
      </c>
      <c r="R1494" t="s">
        <v>41</v>
      </c>
      <c r="S1494" t="s">
        <v>42</v>
      </c>
      <c r="T1494" t="s">
        <v>41</v>
      </c>
      <c r="U1494" t="s">
        <v>138</v>
      </c>
      <c r="V1494">
        <v>60</v>
      </c>
      <c r="W1494">
        <v>19</v>
      </c>
      <c r="X1494">
        <v>16</v>
      </c>
      <c r="Y1494">
        <v>0</v>
      </c>
      <c r="Z1494" t="s">
        <v>2845</v>
      </c>
      <c r="AA1494">
        <v>1900</v>
      </c>
      <c r="AC1494" t="s">
        <v>44</v>
      </c>
      <c r="AD1494" s="12" t="s">
        <v>44</v>
      </c>
      <c r="AE1494" t="s">
        <v>2863</v>
      </c>
      <c r="AF1494" t="s">
        <v>42</v>
      </c>
    </row>
    <row r="1495" spans="1:32" x14ac:dyDescent="0.3">
      <c r="A1495" s="3" t="s">
        <v>3264</v>
      </c>
      <c r="B1495" t="s">
        <v>31</v>
      </c>
      <c r="C1495" t="s">
        <v>3292</v>
      </c>
      <c r="D1495">
        <v>1</v>
      </c>
      <c r="E1495" t="s">
        <v>2844</v>
      </c>
      <c r="F1495" t="s">
        <v>1710</v>
      </c>
      <c r="G1495" t="s">
        <v>3088</v>
      </c>
      <c r="H1495" t="s">
        <v>44</v>
      </c>
      <c r="I1495" s="3" t="s">
        <v>44</v>
      </c>
      <c r="J1495" t="s">
        <v>3137</v>
      </c>
      <c r="K1495" t="s">
        <v>36</v>
      </c>
      <c r="L1495" t="s">
        <v>153</v>
      </c>
      <c r="M1495" t="s">
        <v>44</v>
      </c>
      <c r="N1495" t="s">
        <v>155</v>
      </c>
      <c r="O1495" t="s">
        <v>40</v>
      </c>
      <c r="P1495" t="s">
        <v>41</v>
      </c>
      <c r="Q1495" t="s">
        <v>41</v>
      </c>
      <c r="R1495" t="s">
        <v>41</v>
      </c>
      <c r="S1495" t="s">
        <v>42</v>
      </c>
      <c r="T1495" t="s">
        <v>41</v>
      </c>
      <c r="U1495" t="s">
        <v>138</v>
      </c>
      <c r="V1495">
        <v>63</v>
      </c>
      <c r="W1495">
        <v>22</v>
      </c>
      <c r="X1495">
        <v>18</v>
      </c>
      <c r="Y1495">
        <v>0</v>
      </c>
      <c r="Z1495" t="s">
        <v>2845</v>
      </c>
      <c r="AA1495">
        <v>1900</v>
      </c>
      <c r="AC1495" t="s">
        <v>44</v>
      </c>
      <c r="AD1495" s="12" t="s">
        <v>44</v>
      </c>
      <c r="AE1495" t="s">
        <v>2864</v>
      </c>
      <c r="AF1495" t="s">
        <v>42</v>
      </c>
    </row>
    <row r="1496" spans="1:32" x14ac:dyDescent="0.3">
      <c r="A1496" t="s">
        <v>3265</v>
      </c>
      <c r="B1496" t="s">
        <v>100</v>
      </c>
      <c r="C1496" t="s">
        <v>3293</v>
      </c>
      <c r="D1496">
        <v>1</v>
      </c>
      <c r="E1496" t="s">
        <v>874</v>
      </c>
      <c r="F1496" t="s">
        <v>792</v>
      </c>
      <c r="G1496" t="s">
        <v>3090</v>
      </c>
      <c r="H1496" t="s">
        <v>34</v>
      </c>
      <c r="I1496" t="s">
        <v>44</v>
      </c>
      <c r="J1496" t="s">
        <v>3131</v>
      </c>
      <c r="K1496" t="s">
        <v>36</v>
      </c>
      <c r="L1496" t="s">
        <v>153</v>
      </c>
      <c r="M1496" t="s">
        <v>2865</v>
      </c>
      <c r="N1496" t="s">
        <v>832</v>
      </c>
      <c r="O1496" t="s">
        <v>40</v>
      </c>
      <c r="P1496" t="s">
        <v>41</v>
      </c>
      <c r="Q1496" t="s">
        <v>42</v>
      </c>
      <c r="R1496" t="s">
        <v>41</v>
      </c>
      <c r="S1496" t="s">
        <v>41</v>
      </c>
      <c r="T1496" t="s">
        <v>41</v>
      </c>
      <c r="U1496" t="s">
        <v>52</v>
      </c>
      <c r="V1496">
        <v>35</v>
      </c>
      <c r="W1496">
        <v>14</v>
      </c>
      <c r="X1496">
        <v>5</v>
      </c>
      <c r="Y1496">
        <v>0</v>
      </c>
      <c r="Z1496" t="s">
        <v>650</v>
      </c>
      <c r="AA1496">
        <v>1929</v>
      </c>
      <c r="AB1496" t="s">
        <v>325</v>
      </c>
      <c r="AC1496" t="s">
        <v>44</v>
      </c>
      <c r="AD1496" s="12" t="s">
        <v>44</v>
      </c>
      <c r="AE1496" t="s">
        <v>2866</v>
      </c>
      <c r="AF1496" t="s">
        <v>42</v>
      </c>
    </row>
    <row r="1497" spans="1:32" x14ac:dyDescent="0.3">
      <c r="A1497" s="3" t="s">
        <v>3269</v>
      </c>
      <c r="B1497" t="s">
        <v>1096</v>
      </c>
      <c r="C1497" t="s">
        <v>236</v>
      </c>
      <c r="D1497">
        <v>1</v>
      </c>
      <c r="E1497" s="14" t="s">
        <v>2867</v>
      </c>
      <c r="F1497" s="14" t="s">
        <v>1472</v>
      </c>
      <c r="G1497" t="s">
        <v>3091</v>
      </c>
      <c r="H1497" t="s">
        <v>44</v>
      </c>
      <c r="I1497" t="s">
        <v>44</v>
      </c>
      <c r="J1497" t="s">
        <v>3153</v>
      </c>
      <c r="K1497" t="s">
        <v>36</v>
      </c>
      <c r="L1497" t="s">
        <v>153</v>
      </c>
      <c r="M1497" t="s">
        <v>44</v>
      </c>
      <c r="N1497" t="s">
        <v>155</v>
      </c>
      <c r="O1497" t="s">
        <v>40</v>
      </c>
      <c r="P1497" t="s">
        <v>41</v>
      </c>
      <c r="Q1497" t="s">
        <v>41</v>
      </c>
      <c r="R1497" t="s">
        <v>41</v>
      </c>
      <c r="S1497" t="s">
        <v>42</v>
      </c>
      <c r="T1497" t="s">
        <v>41</v>
      </c>
      <c r="U1497" t="s">
        <v>1491</v>
      </c>
      <c r="V1497">
        <v>83</v>
      </c>
      <c r="W1497">
        <v>17</v>
      </c>
      <c r="X1497">
        <v>2</v>
      </c>
      <c r="Y1497">
        <v>0</v>
      </c>
      <c r="Z1497" t="s">
        <v>44</v>
      </c>
      <c r="AA1497">
        <v>1918</v>
      </c>
      <c r="AC1497" t="s">
        <v>44</v>
      </c>
      <c r="AD1497" s="12" t="s">
        <v>44</v>
      </c>
      <c r="AE1497" s="9" t="s">
        <v>2868</v>
      </c>
      <c r="AF1497" t="s">
        <v>42</v>
      </c>
    </row>
    <row r="1498" spans="1:32" x14ac:dyDescent="0.3">
      <c r="A1498" s="3" t="s">
        <v>3270</v>
      </c>
      <c r="B1498" t="s">
        <v>1096</v>
      </c>
      <c r="C1498" t="s">
        <v>236</v>
      </c>
      <c r="D1498">
        <v>1</v>
      </c>
      <c r="E1498" s="14" t="s">
        <v>2867</v>
      </c>
      <c r="F1498" s="14" t="s">
        <v>1472</v>
      </c>
      <c r="G1498" t="s">
        <v>3091</v>
      </c>
      <c r="H1498" t="s">
        <v>44</v>
      </c>
      <c r="I1498" t="s">
        <v>44</v>
      </c>
      <c r="J1498" t="s">
        <v>3153</v>
      </c>
      <c r="K1498" t="s">
        <v>36</v>
      </c>
      <c r="L1498" t="s">
        <v>153</v>
      </c>
      <c r="M1498" t="s">
        <v>44</v>
      </c>
      <c r="N1498" t="s">
        <v>155</v>
      </c>
      <c r="O1498" t="s">
        <v>40</v>
      </c>
      <c r="P1498" t="s">
        <v>41</v>
      </c>
      <c r="Q1498" t="s">
        <v>41</v>
      </c>
      <c r="R1498" t="s">
        <v>41</v>
      </c>
      <c r="S1498" t="s">
        <v>42</v>
      </c>
      <c r="T1498" t="s">
        <v>41</v>
      </c>
      <c r="U1498" t="s">
        <v>1491</v>
      </c>
      <c r="V1498">
        <v>83</v>
      </c>
      <c r="W1498">
        <v>17</v>
      </c>
      <c r="X1498">
        <v>3</v>
      </c>
      <c r="Y1498">
        <v>0</v>
      </c>
      <c r="Z1498" t="s">
        <v>44</v>
      </c>
      <c r="AA1498">
        <v>1918</v>
      </c>
      <c r="AC1498" t="s">
        <v>44</v>
      </c>
      <c r="AD1498" s="12" t="s">
        <v>44</v>
      </c>
      <c r="AE1498" s="9" t="s">
        <v>2869</v>
      </c>
      <c r="AF1498" t="s">
        <v>42</v>
      </c>
    </row>
    <row r="1499" spans="1:32" x14ac:dyDescent="0.3">
      <c r="A1499" s="3" t="s">
        <v>3275</v>
      </c>
      <c r="B1499" t="s">
        <v>222</v>
      </c>
      <c r="C1499" t="s">
        <v>151</v>
      </c>
      <c r="D1499">
        <v>1</v>
      </c>
      <c r="E1499" t="s">
        <v>1453</v>
      </c>
      <c r="F1499" t="s">
        <v>1454</v>
      </c>
      <c r="G1499" t="s">
        <v>3091</v>
      </c>
      <c r="H1499" t="s">
        <v>44</v>
      </c>
      <c r="I1499" t="s">
        <v>2870</v>
      </c>
      <c r="J1499" t="s">
        <v>3113</v>
      </c>
      <c r="K1499" t="s">
        <v>36</v>
      </c>
      <c r="L1499" t="s">
        <v>153</v>
      </c>
      <c r="M1499" t="s">
        <v>694</v>
      </c>
      <c r="N1499" t="s">
        <v>832</v>
      </c>
      <c r="O1499" t="s">
        <v>40</v>
      </c>
      <c r="P1499" t="s">
        <v>41</v>
      </c>
      <c r="Q1499" t="s">
        <v>41</v>
      </c>
      <c r="R1499" t="s">
        <v>42</v>
      </c>
      <c r="S1499" t="s">
        <v>41</v>
      </c>
      <c r="T1499" t="s">
        <v>41</v>
      </c>
      <c r="U1499" t="s">
        <v>681</v>
      </c>
      <c r="V1499">
        <v>31</v>
      </c>
      <c r="W1499">
        <v>19</v>
      </c>
      <c r="X1499">
        <v>0</v>
      </c>
      <c r="Y1499">
        <v>10</v>
      </c>
      <c r="Z1499" t="s">
        <v>650</v>
      </c>
      <c r="AA1499">
        <v>1934</v>
      </c>
      <c r="AC1499" t="s">
        <v>44</v>
      </c>
      <c r="AD1499" s="12" t="s">
        <v>44</v>
      </c>
      <c r="AE1499" s="8" t="s">
        <v>2871</v>
      </c>
      <c r="AF1499" t="s">
        <v>42</v>
      </c>
    </row>
    <row r="1500" spans="1:32" x14ac:dyDescent="0.3">
      <c r="A1500" s="3" t="s">
        <v>3276</v>
      </c>
      <c r="B1500" t="s">
        <v>224</v>
      </c>
      <c r="C1500" t="s">
        <v>151</v>
      </c>
      <c r="D1500">
        <v>1</v>
      </c>
      <c r="E1500" t="s">
        <v>1453</v>
      </c>
      <c r="F1500" t="s">
        <v>1454</v>
      </c>
      <c r="G1500" t="s">
        <v>3091</v>
      </c>
      <c r="H1500" t="s">
        <v>2872</v>
      </c>
      <c r="I1500" t="s">
        <v>2546</v>
      </c>
      <c r="J1500" t="s">
        <v>3113</v>
      </c>
      <c r="K1500" t="s">
        <v>36</v>
      </c>
      <c r="L1500" t="s">
        <v>153</v>
      </c>
      <c r="M1500" t="s">
        <v>694</v>
      </c>
      <c r="N1500" t="s">
        <v>832</v>
      </c>
      <c r="O1500" t="s">
        <v>40</v>
      </c>
      <c r="P1500" t="s">
        <v>41</v>
      </c>
      <c r="Q1500" t="s">
        <v>41</v>
      </c>
      <c r="R1500" t="s">
        <v>42</v>
      </c>
      <c r="S1500" t="s">
        <v>41</v>
      </c>
      <c r="T1500" t="s">
        <v>41</v>
      </c>
      <c r="U1500" t="s">
        <v>681</v>
      </c>
      <c r="V1500">
        <v>55</v>
      </c>
      <c r="W1500">
        <v>51</v>
      </c>
      <c r="X1500">
        <v>0</v>
      </c>
      <c r="Y1500">
        <v>15</v>
      </c>
      <c r="Z1500" t="s">
        <v>650</v>
      </c>
      <c r="AA1500">
        <v>1934</v>
      </c>
      <c r="AB1500" t="s">
        <v>2873</v>
      </c>
      <c r="AC1500" t="s">
        <v>44</v>
      </c>
      <c r="AD1500" s="12" t="s">
        <v>44</v>
      </c>
      <c r="AE1500" s="8" t="s">
        <v>2874</v>
      </c>
      <c r="AF1500" t="s">
        <v>42</v>
      </c>
    </row>
    <row r="1501" spans="1:32" x14ac:dyDescent="0.3">
      <c r="A1501" s="3" t="s">
        <v>3277</v>
      </c>
      <c r="B1501" t="s">
        <v>224</v>
      </c>
      <c r="C1501" t="s">
        <v>151</v>
      </c>
      <c r="D1501">
        <v>1</v>
      </c>
      <c r="E1501" t="s">
        <v>1856</v>
      </c>
      <c r="F1501" t="s">
        <v>1454</v>
      </c>
      <c r="G1501" t="s">
        <v>3091</v>
      </c>
      <c r="H1501" t="s">
        <v>711</v>
      </c>
      <c r="I1501" t="s">
        <v>1854</v>
      </c>
      <c r="J1501" t="s">
        <v>3147</v>
      </c>
      <c r="K1501" t="s">
        <v>36</v>
      </c>
      <c r="L1501" t="s">
        <v>153</v>
      </c>
      <c r="M1501" t="s">
        <v>694</v>
      </c>
      <c r="N1501" t="s">
        <v>832</v>
      </c>
      <c r="O1501" t="s">
        <v>40</v>
      </c>
      <c r="P1501" t="s">
        <v>41</v>
      </c>
      <c r="Q1501" t="s">
        <v>41</v>
      </c>
      <c r="R1501" t="s">
        <v>42</v>
      </c>
      <c r="S1501" t="s">
        <v>41</v>
      </c>
      <c r="T1501" t="s">
        <v>41</v>
      </c>
      <c r="U1501" t="s">
        <v>681</v>
      </c>
      <c r="V1501">
        <v>30</v>
      </c>
      <c r="W1501">
        <v>20</v>
      </c>
      <c r="X1501">
        <v>0</v>
      </c>
      <c r="Y1501">
        <v>7</v>
      </c>
      <c r="Z1501" t="s">
        <v>650</v>
      </c>
      <c r="AA1501">
        <v>1934</v>
      </c>
      <c r="AB1501" t="s">
        <v>2875</v>
      </c>
      <c r="AC1501" t="s">
        <v>44</v>
      </c>
      <c r="AD1501" s="12" t="s">
        <v>44</v>
      </c>
      <c r="AE1501" s="9" t="s">
        <v>2876</v>
      </c>
      <c r="AF1501" t="s">
        <v>42</v>
      </c>
    </row>
    <row r="1502" spans="1:32" x14ac:dyDescent="0.3">
      <c r="A1502" s="3" t="s">
        <v>3271</v>
      </c>
      <c r="B1502" t="s">
        <v>294</v>
      </c>
      <c r="C1502" t="s">
        <v>236</v>
      </c>
      <c r="D1502">
        <v>1</v>
      </c>
      <c r="E1502" t="s">
        <v>1471</v>
      </c>
      <c r="F1502" t="s">
        <v>1472</v>
      </c>
      <c r="G1502" t="s">
        <v>3091</v>
      </c>
      <c r="H1502" t="s">
        <v>44</v>
      </c>
      <c r="I1502" t="s">
        <v>2877</v>
      </c>
      <c r="J1502" t="s">
        <v>3149</v>
      </c>
      <c r="K1502" t="s">
        <v>36</v>
      </c>
      <c r="L1502" t="s">
        <v>153</v>
      </c>
      <c r="M1502" t="s">
        <v>476</v>
      </c>
      <c r="N1502" t="s">
        <v>155</v>
      </c>
      <c r="O1502" t="s">
        <v>40</v>
      </c>
      <c r="P1502" t="s">
        <v>41</v>
      </c>
      <c r="Q1502" t="s">
        <v>41</v>
      </c>
      <c r="R1502" t="s">
        <v>41</v>
      </c>
      <c r="S1502" t="s">
        <v>42</v>
      </c>
      <c r="T1502" t="s">
        <v>41</v>
      </c>
      <c r="U1502" t="s">
        <v>1491</v>
      </c>
      <c r="V1502">
        <v>58</v>
      </c>
      <c r="W1502">
        <v>10</v>
      </c>
      <c r="X1502">
        <v>3</v>
      </c>
      <c r="Y1502">
        <v>0</v>
      </c>
      <c r="Z1502" t="s">
        <v>650</v>
      </c>
      <c r="AA1502">
        <v>1930</v>
      </c>
      <c r="AB1502" t="s">
        <v>2878</v>
      </c>
      <c r="AC1502" t="s">
        <v>44</v>
      </c>
      <c r="AD1502" s="12" t="s">
        <v>44</v>
      </c>
      <c r="AE1502" s="9" t="s">
        <v>2879</v>
      </c>
      <c r="AF1502" t="s">
        <v>42</v>
      </c>
    </row>
    <row r="1503" spans="1:32" x14ac:dyDescent="0.3">
      <c r="A1503" s="3" t="s">
        <v>3272</v>
      </c>
      <c r="B1503" t="s">
        <v>294</v>
      </c>
      <c r="C1503" t="s">
        <v>236</v>
      </c>
      <c r="D1503">
        <v>1</v>
      </c>
      <c r="E1503" t="s">
        <v>1471</v>
      </c>
      <c r="F1503" t="s">
        <v>1472</v>
      </c>
      <c r="G1503" t="s">
        <v>3091</v>
      </c>
      <c r="H1503" t="s">
        <v>44</v>
      </c>
      <c r="I1503" t="s">
        <v>2880</v>
      </c>
      <c r="J1503" t="s">
        <v>3149</v>
      </c>
      <c r="K1503" t="s">
        <v>36</v>
      </c>
      <c r="L1503" t="s">
        <v>153</v>
      </c>
      <c r="M1503" t="s">
        <v>476</v>
      </c>
      <c r="N1503" t="s">
        <v>155</v>
      </c>
      <c r="O1503" t="s">
        <v>40</v>
      </c>
      <c r="P1503" t="s">
        <v>41</v>
      </c>
      <c r="Q1503" t="s">
        <v>41</v>
      </c>
      <c r="R1503" t="s">
        <v>41</v>
      </c>
      <c r="S1503" t="s">
        <v>42</v>
      </c>
      <c r="T1503" t="s">
        <v>41</v>
      </c>
      <c r="U1503" t="s">
        <v>1491</v>
      </c>
      <c r="V1503">
        <v>41</v>
      </c>
      <c r="W1503">
        <v>8</v>
      </c>
      <c r="X1503">
        <v>4</v>
      </c>
      <c r="Y1503">
        <v>0</v>
      </c>
      <c r="Z1503" t="s">
        <v>650</v>
      </c>
      <c r="AA1503">
        <v>1930</v>
      </c>
      <c r="AB1503" t="s">
        <v>2881</v>
      </c>
      <c r="AC1503" t="s">
        <v>44</v>
      </c>
      <c r="AD1503" s="12" t="s">
        <v>44</v>
      </c>
      <c r="AE1503" s="9" t="s">
        <v>2882</v>
      </c>
      <c r="AF1503" t="s">
        <v>42</v>
      </c>
    </row>
    <row r="1504" spans="1:32" x14ac:dyDescent="0.3">
      <c r="A1504" s="3" t="s">
        <v>3273</v>
      </c>
      <c r="B1504" t="s">
        <v>242</v>
      </c>
      <c r="C1504" t="s">
        <v>236</v>
      </c>
      <c r="D1504">
        <v>1</v>
      </c>
      <c r="E1504" t="s">
        <v>1471</v>
      </c>
      <c r="F1504" t="s">
        <v>1472</v>
      </c>
      <c r="G1504" t="s">
        <v>3091</v>
      </c>
      <c r="H1504" t="s">
        <v>44</v>
      </c>
      <c r="I1504" t="s">
        <v>2883</v>
      </c>
      <c r="J1504" t="s">
        <v>3149</v>
      </c>
      <c r="K1504" t="s">
        <v>36</v>
      </c>
      <c r="L1504" t="s">
        <v>153</v>
      </c>
      <c r="M1504" t="s">
        <v>476</v>
      </c>
      <c r="N1504" t="s">
        <v>155</v>
      </c>
      <c r="O1504" t="s">
        <v>1494</v>
      </c>
      <c r="P1504" t="s">
        <v>42</v>
      </c>
      <c r="Q1504" t="s">
        <v>41</v>
      </c>
      <c r="R1504" t="s">
        <v>41</v>
      </c>
      <c r="S1504" t="s">
        <v>42</v>
      </c>
      <c r="T1504" t="s">
        <v>41</v>
      </c>
      <c r="U1504" t="s">
        <v>2884</v>
      </c>
      <c r="V1504">
        <v>39</v>
      </c>
      <c r="W1504">
        <v>9</v>
      </c>
      <c r="X1504">
        <v>4</v>
      </c>
      <c r="Y1504">
        <v>0</v>
      </c>
      <c r="Z1504" t="s">
        <v>650</v>
      </c>
      <c r="AA1504">
        <v>1930</v>
      </c>
      <c r="AB1504" t="s">
        <v>1087</v>
      </c>
      <c r="AC1504" t="s">
        <v>44</v>
      </c>
      <c r="AD1504" s="12" t="s">
        <v>44</v>
      </c>
      <c r="AE1504" s="9" t="s">
        <v>2885</v>
      </c>
      <c r="AF1504" t="s">
        <v>42</v>
      </c>
    </row>
    <row r="1505" spans="1:32" x14ac:dyDescent="0.3">
      <c r="A1505" s="3" t="s">
        <v>3274</v>
      </c>
      <c r="B1505" t="s">
        <v>224</v>
      </c>
      <c r="C1505" t="s">
        <v>151</v>
      </c>
      <c r="D1505">
        <v>1</v>
      </c>
      <c r="E1505" t="s">
        <v>1471</v>
      </c>
      <c r="F1505" t="s">
        <v>1472</v>
      </c>
      <c r="G1505" t="s">
        <v>3091</v>
      </c>
      <c r="H1505" t="s">
        <v>34</v>
      </c>
      <c r="I1505" t="s">
        <v>2886</v>
      </c>
      <c r="J1505" t="s">
        <v>3149</v>
      </c>
      <c r="K1505" t="s">
        <v>36</v>
      </c>
      <c r="L1505" t="s">
        <v>153</v>
      </c>
      <c r="M1505" t="s">
        <v>567</v>
      </c>
      <c r="N1505" t="s">
        <v>155</v>
      </c>
      <c r="O1505" t="s">
        <v>40</v>
      </c>
      <c r="P1505" t="s">
        <v>41</v>
      </c>
      <c r="Q1505" t="s">
        <v>41</v>
      </c>
      <c r="R1505" t="s">
        <v>42</v>
      </c>
      <c r="S1505" t="s">
        <v>41</v>
      </c>
      <c r="T1505" t="s">
        <v>41</v>
      </c>
      <c r="U1505" t="s">
        <v>681</v>
      </c>
      <c r="V1505">
        <v>45</v>
      </c>
      <c r="W1505">
        <v>31</v>
      </c>
      <c r="X1505">
        <v>0</v>
      </c>
      <c r="Y1505">
        <v>11</v>
      </c>
      <c r="Z1505" t="s">
        <v>650</v>
      </c>
      <c r="AA1505">
        <v>1930</v>
      </c>
      <c r="AB1505" t="s">
        <v>2887</v>
      </c>
      <c r="AC1505" t="s">
        <v>44</v>
      </c>
      <c r="AD1505" s="12" t="s">
        <v>44</v>
      </c>
      <c r="AE1505" s="9" t="s">
        <v>2888</v>
      </c>
      <c r="AF1505" t="s">
        <v>42</v>
      </c>
    </row>
    <row r="1506" spans="1:32" x14ac:dyDescent="0.3">
      <c r="A1506" t="s">
        <v>2889</v>
      </c>
      <c r="B1506" s="4" t="s">
        <v>108</v>
      </c>
      <c r="C1506" t="s">
        <v>3293</v>
      </c>
      <c r="D1506" s="6">
        <v>2</v>
      </c>
      <c r="E1506" t="s">
        <v>2890</v>
      </c>
      <c r="F1506" t="s">
        <v>2891</v>
      </c>
      <c r="G1506" t="s">
        <v>3087</v>
      </c>
      <c r="H1506" t="s">
        <v>44</v>
      </c>
      <c r="I1506" t="s">
        <v>44</v>
      </c>
      <c r="J1506" t="s">
        <v>3147</v>
      </c>
      <c r="K1506" t="s">
        <v>36</v>
      </c>
      <c r="L1506" t="s">
        <v>475</v>
      </c>
      <c r="M1506" t="s">
        <v>567</v>
      </c>
      <c r="N1506" t="s">
        <v>39</v>
      </c>
      <c r="O1506" t="s">
        <v>40</v>
      </c>
      <c r="P1506" t="s">
        <v>41</v>
      </c>
      <c r="Q1506" t="s">
        <v>41</v>
      </c>
      <c r="R1506" t="s">
        <v>41</v>
      </c>
      <c r="S1506" t="s">
        <v>42</v>
      </c>
      <c r="T1506" t="s">
        <v>41</v>
      </c>
      <c r="U1506" t="s">
        <v>803</v>
      </c>
      <c r="V1506" s="35" t="s">
        <v>3093</v>
      </c>
      <c r="W1506" s="35" t="s">
        <v>3093</v>
      </c>
      <c r="X1506" s="35" t="s">
        <v>3093</v>
      </c>
      <c r="Y1506" s="35" t="s">
        <v>3093</v>
      </c>
      <c r="Z1506" t="s">
        <v>3099</v>
      </c>
      <c r="AA1506">
        <v>1983</v>
      </c>
      <c r="AB1506" t="s">
        <v>2892</v>
      </c>
      <c r="AC1506" t="s">
        <v>2904</v>
      </c>
      <c r="AD1506" s="12" t="s">
        <v>44</v>
      </c>
      <c r="AE1506" t="s">
        <v>44</v>
      </c>
      <c r="AF1506" t="s">
        <v>41</v>
      </c>
    </row>
    <row r="1507" spans="1:32" x14ac:dyDescent="0.3">
      <c r="A1507" t="s">
        <v>2893</v>
      </c>
      <c r="B1507" s="4" t="s">
        <v>108</v>
      </c>
      <c r="C1507" t="s">
        <v>3293</v>
      </c>
      <c r="D1507" s="6">
        <v>1</v>
      </c>
      <c r="E1507" t="s">
        <v>2890</v>
      </c>
      <c r="F1507" t="s">
        <v>2891</v>
      </c>
      <c r="G1507" t="s">
        <v>3087</v>
      </c>
      <c r="H1507" t="s">
        <v>44</v>
      </c>
      <c r="I1507" t="s">
        <v>44</v>
      </c>
      <c r="J1507" t="s">
        <v>3147</v>
      </c>
      <c r="K1507" t="s">
        <v>36</v>
      </c>
      <c r="L1507" t="s">
        <v>475</v>
      </c>
      <c r="M1507" t="s">
        <v>567</v>
      </c>
      <c r="N1507" t="s">
        <v>39</v>
      </c>
      <c r="O1507" t="s">
        <v>40</v>
      </c>
      <c r="P1507" t="s">
        <v>41</v>
      </c>
      <c r="Q1507" t="s">
        <v>41</v>
      </c>
      <c r="R1507" t="s">
        <v>41</v>
      </c>
      <c r="S1507" t="s">
        <v>42</v>
      </c>
      <c r="T1507" t="s">
        <v>41</v>
      </c>
      <c r="U1507" t="s">
        <v>138</v>
      </c>
      <c r="V1507" s="35" t="s">
        <v>3093</v>
      </c>
      <c r="W1507" s="35" t="s">
        <v>3093</v>
      </c>
      <c r="X1507" s="35" t="s">
        <v>3093</v>
      </c>
      <c r="Y1507" s="35" t="s">
        <v>3093</v>
      </c>
      <c r="Z1507" t="s">
        <v>3099</v>
      </c>
      <c r="AA1507">
        <v>1983</v>
      </c>
      <c r="AB1507" t="s">
        <v>2894</v>
      </c>
      <c r="AC1507" t="s">
        <v>2904</v>
      </c>
      <c r="AD1507" s="12" t="s">
        <v>44</v>
      </c>
      <c r="AE1507" t="s">
        <v>44</v>
      </c>
      <c r="AF1507" t="s">
        <v>41</v>
      </c>
    </row>
    <row r="1508" spans="1:32" x14ac:dyDescent="0.3">
      <c r="A1508" t="s">
        <v>2895</v>
      </c>
      <c r="B1508" s="4" t="s">
        <v>242</v>
      </c>
      <c r="C1508" t="s">
        <v>236</v>
      </c>
      <c r="D1508" s="6">
        <v>2</v>
      </c>
      <c r="E1508" t="s">
        <v>2890</v>
      </c>
      <c r="F1508" t="s">
        <v>2891</v>
      </c>
      <c r="G1508" t="s">
        <v>3087</v>
      </c>
      <c r="H1508" t="s">
        <v>44</v>
      </c>
      <c r="I1508" t="s">
        <v>44</v>
      </c>
      <c r="J1508" t="s">
        <v>3147</v>
      </c>
      <c r="K1508" t="s">
        <v>36</v>
      </c>
      <c r="L1508" t="s">
        <v>475</v>
      </c>
      <c r="M1508" t="s">
        <v>567</v>
      </c>
      <c r="N1508" t="s">
        <v>39</v>
      </c>
      <c r="O1508" t="s">
        <v>40</v>
      </c>
      <c r="P1508" t="s">
        <v>44</v>
      </c>
      <c r="Q1508" t="s">
        <v>44</v>
      </c>
      <c r="R1508" t="s">
        <v>44</v>
      </c>
      <c r="S1508" t="s">
        <v>44</v>
      </c>
      <c r="T1508" t="s">
        <v>44</v>
      </c>
      <c r="U1508" t="s">
        <v>44</v>
      </c>
      <c r="V1508" s="35" t="s">
        <v>3093</v>
      </c>
      <c r="W1508" s="35" t="s">
        <v>3093</v>
      </c>
      <c r="X1508" s="35" t="s">
        <v>3093</v>
      </c>
      <c r="Y1508" s="35" t="s">
        <v>3093</v>
      </c>
      <c r="Z1508" t="s">
        <v>3099</v>
      </c>
      <c r="AA1508">
        <v>1983</v>
      </c>
      <c r="AC1508" t="s">
        <v>2904</v>
      </c>
      <c r="AD1508" s="12" t="s">
        <v>44</v>
      </c>
      <c r="AE1508" t="s">
        <v>44</v>
      </c>
      <c r="AF1508" t="s">
        <v>41</v>
      </c>
    </row>
    <row r="1509" spans="1:32" x14ac:dyDescent="0.3">
      <c r="A1509" t="s">
        <v>2896</v>
      </c>
      <c r="B1509" s="4" t="s">
        <v>222</v>
      </c>
      <c r="C1509" t="s">
        <v>151</v>
      </c>
      <c r="D1509" s="6">
        <v>1</v>
      </c>
      <c r="E1509" t="s">
        <v>2890</v>
      </c>
      <c r="F1509" t="s">
        <v>2891</v>
      </c>
      <c r="G1509" t="s">
        <v>3087</v>
      </c>
      <c r="H1509" t="s">
        <v>44</v>
      </c>
      <c r="I1509" t="s">
        <v>44</v>
      </c>
      <c r="J1509" t="s">
        <v>3147</v>
      </c>
      <c r="K1509" t="s">
        <v>36</v>
      </c>
      <c r="L1509" t="s">
        <v>475</v>
      </c>
      <c r="M1509" t="s">
        <v>567</v>
      </c>
      <c r="N1509" t="s">
        <v>39</v>
      </c>
      <c r="O1509" t="s">
        <v>40</v>
      </c>
      <c r="P1509" t="s">
        <v>41</v>
      </c>
      <c r="Q1509" t="s">
        <v>41</v>
      </c>
      <c r="R1509" t="s">
        <v>42</v>
      </c>
      <c r="S1509" t="s">
        <v>41</v>
      </c>
      <c r="T1509" t="s">
        <v>41</v>
      </c>
      <c r="U1509" t="s">
        <v>225</v>
      </c>
      <c r="V1509" s="5">
        <v>80</v>
      </c>
      <c r="W1509" s="5">
        <v>60</v>
      </c>
      <c r="X1509" s="35" t="s">
        <v>3093</v>
      </c>
      <c r="Y1509" s="35" t="s">
        <v>3093</v>
      </c>
      <c r="Z1509" t="s">
        <v>3099</v>
      </c>
      <c r="AA1509">
        <v>1983</v>
      </c>
      <c r="AC1509" t="s">
        <v>2904</v>
      </c>
      <c r="AD1509" s="12" t="s">
        <v>44</v>
      </c>
      <c r="AE1509" t="s">
        <v>44</v>
      </c>
      <c r="AF1509" t="s">
        <v>41</v>
      </c>
    </row>
    <row r="1510" spans="1:32" x14ac:dyDescent="0.3">
      <c r="A1510" t="s">
        <v>2897</v>
      </c>
      <c r="B1510" s="4" t="s">
        <v>108</v>
      </c>
      <c r="C1510" t="s">
        <v>3293</v>
      </c>
      <c r="D1510" s="6">
        <v>1</v>
      </c>
      <c r="E1510" t="s">
        <v>2890</v>
      </c>
      <c r="F1510" t="s">
        <v>2891</v>
      </c>
      <c r="G1510" t="s">
        <v>3087</v>
      </c>
      <c r="H1510" t="s">
        <v>44</v>
      </c>
      <c r="I1510" t="s">
        <v>44</v>
      </c>
      <c r="J1510" t="s">
        <v>3147</v>
      </c>
      <c r="K1510" t="s">
        <v>36</v>
      </c>
      <c r="L1510" t="s">
        <v>475</v>
      </c>
      <c r="M1510" t="s">
        <v>567</v>
      </c>
      <c r="N1510" t="s">
        <v>39</v>
      </c>
      <c r="O1510" t="s">
        <v>40</v>
      </c>
      <c r="P1510" t="s">
        <v>41</v>
      </c>
      <c r="Q1510" t="s">
        <v>41</v>
      </c>
      <c r="R1510" t="s">
        <v>41</v>
      </c>
      <c r="S1510" t="s">
        <v>42</v>
      </c>
      <c r="T1510" t="s">
        <v>41</v>
      </c>
      <c r="U1510" t="s">
        <v>138</v>
      </c>
      <c r="V1510" s="35" t="s">
        <v>3093</v>
      </c>
      <c r="W1510" s="35" t="s">
        <v>3093</v>
      </c>
      <c r="X1510" s="35" t="s">
        <v>3093</v>
      </c>
      <c r="Y1510" s="35" t="s">
        <v>3093</v>
      </c>
      <c r="Z1510" t="s">
        <v>3099</v>
      </c>
      <c r="AA1510">
        <v>1983</v>
      </c>
      <c r="AB1510" t="s">
        <v>2898</v>
      </c>
      <c r="AC1510" t="s">
        <v>2904</v>
      </c>
      <c r="AD1510" s="12" t="s">
        <v>44</v>
      </c>
      <c r="AE1510" t="s">
        <v>44</v>
      </c>
      <c r="AF1510" t="s">
        <v>41</v>
      </c>
    </row>
    <row r="1511" spans="1:32" x14ac:dyDescent="0.3">
      <c r="A1511" t="s">
        <v>2899</v>
      </c>
      <c r="B1511" s="4" t="s">
        <v>224</v>
      </c>
      <c r="C1511" t="s">
        <v>151</v>
      </c>
      <c r="D1511" s="6">
        <v>1</v>
      </c>
      <c r="E1511" t="s">
        <v>2890</v>
      </c>
      <c r="F1511" t="s">
        <v>2891</v>
      </c>
      <c r="G1511" t="s">
        <v>3087</v>
      </c>
      <c r="H1511" t="s">
        <v>44</v>
      </c>
      <c r="I1511" t="s">
        <v>44</v>
      </c>
      <c r="J1511" t="s">
        <v>3147</v>
      </c>
      <c r="K1511" t="s">
        <v>36</v>
      </c>
      <c r="L1511" t="s">
        <v>475</v>
      </c>
      <c r="M1511" t="s">
        <v>567</v>
      </c>
      <c r="N1511" t="s">
        <v>39</v>
      </c>
      <c r="O1511" t="s">
        <v>40</v>
      </c>
      <c r="P1511" t="s">
        <v>41</v>
      </c>
      <c r="Q1511" t="s">
        <v>41</v>
      </c>
      <c r="R1511" t="s">
        <v>42</v>
      </c>
      <c r="S1511" t="s">
        <v>41</v>
      </c>
      <c r="T1511" t="s">
        <v>41</v>
      </c>
      <c r="U1511" t="s">
        <v>225</v>
      </c>
      <c r="V1511" s="5">
        <v>40</v>
      </c>
      <c r="W1511" s="5">
        <v>25</v>
      </c>
      <c r="X1511" s="35" t="s">
        <v>3093</v>
      </c>
      <c r="Y1511" s="35" t="s">
        <v>3093</v>
      </c>
      <c r="Z1511" t="s">
        <v>3099</v>
      </c>
      <c r="AA1511">
        <v>1983</v>
      </c>
      <c r="AB1511" t="s">
        <v>2900</v>
      </c>
      <c r="AC1511" t="s">
        <v>2904</v>
      </c>
      <c r="AD1511" s="12" t="s">
        <v>44</v>
      </c>
      <c r="AE1511" t="s">
        <v>44</v>
      </c>
      <c r="AF1511" t="s">
        <v>41</v>
      </c>
    </row>
    <row r="1512" spans="1:32" x14ac:dyDescent="0.3">
      <c r="A1512" t="s">
        <v>2901</v>
      </c>
      <c r="B1512" s="4" t="s">
        <v>175</v>
      </c>
      <c r="C1512" t="s">
        <v>151</v>
      </c>
      <c r="D1512" s="6">
        <v>1</v>
      </c>
      <c r="E1512" t="s">
        <v>2890</v>
      </c>
      <c r="F1512" t="s">
        <v>2891</v>
      </c>
      <c r="G1512" t="s">
        <v>3087</v>
      </c>
      <c r="H1512" t="s">
        <v>44</v>
      </c>
      <c r="I1512" t="s">
        <v>44</v>
      </c>
      <c r="J1512" t="s">
        <v>3147</v>
      </c>
      <c r="K1512" t="s">
        <v>36</v>
      </c>
      <c r="L1512" t="s">
        <v>475</v>
      </c>
      <c r="M1512" t="s">
        <v>567</v>
      </c>
      <c r="N1512" t="s">
        <v>39</v>
      </c>
      <c r="O1512" t="s">
        <v>40</v>
      </c>
      <c r="P1512" t="s">
        <v>44</v>
      </c>
      <c r="Q1512" t="s">
        <v>44</v>
      </c>
      <c r="R1512" t="s">
        <v>44</v>
      </c>
      <c r="S1512" t="s">
        <v>44</v>
      </c>
      <c r="T1512" t="s">
        <v>44</v>
      </c>
      <c r="U1512" t="s">
        <v>44</v>
      </c>
      <c r="V1512" s="35" t="s">
        <v>3093</v>
      </c>
      <c r="W1512" s="35" t="s">
        <v>3093</v>
      </c>
      <c r="X1512" s="35" t="s">
        <v>3093</v>
      </c>
      <c r="Y1512" s="35" t="s">
        <v>3093</v>
      </c>
      <c r="Z1512" t="s">
        <v>3099</v>
      </c>
      <c r="AA1512">
        <v>1983</v>
      </c>
      <c r="AC1512" t="s">
        <v>2904</v>
      </c>
      <c r="AD1512" s="12" t="s">
        <v>44</v>
      </c>
      <c r="AE1512" t="s">
        <v>44</v>
      </c>
      <c r="AF1512" t="s">
        <v>41</v>
      </c>
    </row>
    <row r="1513" spans="1:32" x14ac:dyDescent="0.3">
      <c r="A1513" t="s">
        <v>2902</v>
      </c>
      <c r="B1513" s="4" t="s">
        <v>100</v>
      </c>
      <c r="C1513" t="s">
        <v>3293</v>
      </c>
      <c r="D1513" s="6">
        <v>1</v>
      </c>
      <c r="E1513" t="s">
        <v>2890</v>
      </c>
      <c r="F1513" t="s">
        <v>2891</v>
      </c>
      <c r="G1513" t="s">
        <v>3087</v>
      </c>
      <c r="H1513" t="s">
        <v>44</v>
      </c>
      <c r="I1513" t="s">
        <v>44</v>
      </c>
      <c r="J1513" t="s">
        <v>3147</v>
      </c>
      <c r="K1513" t="s">
        <v>36</v>
      </c>
      <c r="L1513" t="s">
        <v>475</v>
      </c>
      <c r="M1513" t="s">
        <v>567</v>
      </c>
      <c r="N1513" t="s">
        <v>39</v>
      </c>
      <c r="O1513" t="s">
        <v>40</v>
      </c>
      <c r="P1513" t="s">
        <v>41</v>
      </c>
      <c r="Q1513" t="s">
        <v>41</v>
      </c>
      <c r="R1513" t="s">
        <v>41</v>
      </c>
      <c r="S1513" t="s">
        <v>42</v>
      </c>
      <c r="T1513" t="s">
        <v>41</v>
      </c>
      <c r="U1513" t="s">
        <v>138</v>
      </c>
      <c r="V1513" s="35" t="s">
        <v>3093</v>
      </c>
      <c r="W1513" s="35" t="s">
        <v>3093</v>
      </c>
      <c r="X1513" s="35" t="s">
        <v>3093</v>
      </c>
      <c r="Y1513" s="5">
        <v>51</v>
      </c>
      <c r="Z1513" t="s">
        <v>3099</v>
      </c>
      <c r="AA1513">
        <v>1983</v>
      </c>
      <c r="AB1513" t="s">
        <v>2903</v>
      </c>
      <c r="AC1513" t="s">
        <v>2904</v>
      </c>
      <c r="AD1513" s="12" t="s">
        <v>44</v>
      </c>
      <c r="AE1513" t="s">
        <v>44</v>
      </c>
      <c r="AF1513" t="s">
        <v>41</v>
      </c>
    </row>
    <row r="1516" spans="1:32" ht="15" thickBot="1" x14ac:dyDescent="0.35">
      <c r="D1516" s="24">
        <f>SUM(D2:D1513)</f>
        <v>2397</v>
      </c>
    </row>
    <row r="1517" spans="1:32" ht="15" thickTop="1" x14ac:dyDescent="0.3"/>
  </sheetData>
  <autoFilter ref="A1:AF1513" xr:uid="{21C34D97-5438-4BFF-BEC7-9E886400EBF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783A9-4B31-43AC-8378-3127AEEDC6B5}">
  <dimension ref="A1:AE59"/>
  <sheetViews>
    <sheetView zoomScaleNormal="100" workbookViewId="0">
      <pane ySplit="1" topLeftCell="A2" activePane="bottomLeft" state="frozen"/>
      <selection pane="bottomLeft" activeCell="E76" sqref="E76"/>
    </sheetView>
  </sheetViews>
  <sheetFormatPr defaultColWidth="8.77734375" defaultRowHeight="14.4" x14ac:dyDescent="0.3"/>
  <cols>
    <col min="1" max="1" width="8.88671875" customWidth="1"/>
    <col min="2" max="2" width="16.5546875" customWidth="1"/>
    <col min="3" max="3" width="9.33203125" customWidth="1"/>
    <col min="4" max="4" width="4.33203125" customWidth="1"/>
    <col min="5" max="5" width="16.77734375" customWidth="1"/>
    <col min="6" max="6" width="10.88671875" customWidth="1"/>
    <col min="7" max="7" width="5.33203125" customWidth="1"/>
    <col min="8" max="8" width="11" customWidth="1"/>
    <col min="9" max="9" width="6.21875" customWidth="1"/>
    <col min="11" max="11" width="6.77734375" customWidth="1"/>
    <col min="12" max="12" width="9.6640625" customWidth="1"/>
    <col min="13" max="13" width="7.88671875" customWidth="1"/>
    <col min="19" max="19" width="11.44140625" customWidth="1"/>
    <col min="26" max="26" width="7.44140625" customWidth="1"/>
    <col min="27" max="27" width="14.21875" customWidth="1"/>
    <col min="28" max="28" width="11.21875" customWidth="1"/>
    <col min="29" max="29" width="7.21875" customWidth="1"/>
    <col min="30" max="30" width="10.77734375" customWidth="1"/>
    <col min="31" max="31" width="13.5546875" customWidth="1"/>
  </cols>
  <sheetData>
    <row r="1" spans="1:31" s="42" customFormat="1" x14ac:dyDescent="0.3">
      <c r="A1" s="39" t="s">
        <v>3097</v>
      </c>
      <c r="B1" s="40" t="s">
        <v>0</v>
      </c>
      <c r="C1" s="40" t="s">
        <v>1</v>
      </c>
      <c r="D1" s="41" t="s">
        <v>2</v>
      </c>
      <c r="E1" s="40" t="s">
        <v>3</v>
      </c>
      <c r="F1" s="40" t="s">
        <v>4</v>
      </c>
      <c r="G1" s="40" t="s">
        <v>3094</v>
      </c>
      <c r="H1" s="40" t="s">
        <v>5</v>
      </c>
      <c r="I1" s="41" t="s">
        <v>6</v>
      </c>
      <c r="J1" s="40" t="s">
        <v>7</v>
      </c>
      <c r="K1" s="40" t="s">
        <v>8</v>
      </c>
      <c r="L1" s="40" t="s">
        <v>11</v>
      </c>
      <c r="M1" s="40" t="s">
        <v>12</v>
      </c>
      <c r="N1" s="40" t="s">
        <v>13</v>
      </c>
      <c r="O1" s="40" t="s">
        <v>14</v>
      </c>
      <c r="P1" s="40" t="s">
        <v>15</v>
      </c>
      <c r="Q1" s="40" t="s">
        <v>16</v>
      </c>
      <c r="R1" s="40" t="s">
        <v>17</v>
      </c>
      <c r="S1" s="40" t="s">
        <v>18</v>
      </c>
      <c r="T1" s="40" t="s">
        <v>19</v>
      </c>
      <c r="U1" s="40" t="s">
        <v>20</v>
      </c>
      <c r="V1" s="40" t="s">
        <v>21</v>
      </c>
      <c r="W1" s="40" t="s">
        <v>22</v>
      </c>
      <c r="X1" s="40" t="s">
        <v>2905</v>
      </c>
      <c r="Y1" s="40" t="s">
        <v>23</v>
      </c>
      <c r="Z1" s="41" t="s">
        <v>2906</v>
      </c>
      <c r="AA1" s="40" t="s">
        <v>25</v>
      </c>
      <c r="AB1" s="40" t="s">
        <v>26</v>
      </c>
      <c r="AC1" s="41" t="s">
        <v>27</v>
      </c>
      <c r="AD1" s="40" t="s">
        <v>28</v>
      </c>
      <c r="AE1" s="40" t="s">
        <v>2907</v>
      </c>
    </row>
    <row r="2" spans="1:31" x14ac:dyDescent="0.3">
      <c r="A2" t="s">
        <v>2908</v>
      </c>
      <c r="B2" t="s">
        <v>2711</v>
      </c>
      <c r="C2" t="s">
        <v>236</v>
      </c>
      <c r="D2">
        <v>1</v>
      </c>
      <c r="E2" t="s">
        <v>2909</v>
      </c>
      <c r="F2" t="s">
        <v>1454</v>
      </c>
      <c r="G2" t="s">
        <v>3095</v>
      </c>
      <c r="H2" t="s">
        <v>34</v>
      </c>
      <c r="I2" s="3">
        <v>4</v>
      </c>
      <c r="J2" t="s">
        <v>3165</v>
      </c>
      <c r="K2" t="s">
        <v>868</v>
      </c>
      <c r="L2" t="s">
        <v>709</v>
      </c>
      <c r="M2" t="s">
        <v>40</v>
      </c>
      <c r="N2" t="s">
        <v>41</v>
      </c>
      <c r="O2" t="s">
        <v>42</v>
      </c>
      <c r="P2" t="s">
        <v>41</v>
      </c>
      <c r="Q2" t="s">
        <v>41</v>
      </c>
      <c r="R2" t="s">
        <v>41</v>
      </c>
      <c r="S2" t="s">
        <v>52</v>
      </c>
      <c r="T2" s="5">
        <v>150</v>
      </c>
      <c r="U2" s="35" t="s">
        <v>3093</v>
      </c>
      <c r="V2" s="35" t="s">
        <v>3093</v>
      </c>
      <c r="W2" s="35" t="s">
        <v>3093</v>
      </c>
      <c r="X2" s="35" t="s">
        <v>3093</v>
      </c>
      <c r="Y2" t="s">
        <v>2910</v>
      </c>
      <c r="Z2" s="5" t="s">
        <v>2911</v>
      </c>
      <c r="AA2" t="s">
        <v>2912</v>
      </c>
      <c r="AB2" t="s">
        <v>2913</v>
      </c>
      <c r="AC2">
        <v>75</v>
      </c>
      <c r="AD2" t="s">
        <v>44</v>
      </c>
      <c r="AE2" t="s">
        <v>41</v>
      </c>
    </row>
    <row r="3" spans="1:31" x14ac:dyDescent="0.3">
      <c r="A3" t="s">
        <v>2914</v>
      </c>
      <c r="B3" t="s">
        <v>765</v>
      </c>
      <c r="C3" t="s">
        <v>194</v>
      </c>
      <c r="D3">
        <v>1</v>
      </c>
      <c r="E3" t="s">
        <v>2909</v>
      </c>
      <c r="F3" t="s">
        <v>1454</v>
      </c>
      <c r="G3" t="s">
        <v>3095</v>
      </c>
      <c r="H3" t="s">
        <v>34</v>
      </c>
      <c r="I3" s="3">
        <v>4</v>
      </c>
      <c r="J3" t="s">
        <v>3165</v>
      </c>
      <c r="K3" t="s">
        <v>868</v>
      </c>
      <c r="L3" t="s">
        <v>709</v>
      </c>
      <c r="M3" t="s">
        <v>40</v>
      </c>
      <c r="N3" t="s">
        <v>41</v>
      </c>
      <c r="O3" t="s">
        <v>42</v>
      </c>
      <c r="P3" t="s">
        <v>41</v>
      </c>
      <c r="Q3" t="s">
        <v>41</v>
      </c>
      <c r="R3" t="s">
        <v>41</v>
      </c>
      <c r="S3" t="s">
        <v>52</v>
      </c>
      <c r="T3" s="5">
        <v>195</v>
      </c>
      <c r="U3" s="35" t="s">
        <v>3093</v>
      </c>
      <c r="V3" s="35" t="s">
        <v>3093</v>
      </c>
      <c r="W3" s="35" t="s">
        <v>3093</v>
      </c>
      <c r="X3" s="35" t="s">
        <v>3093</v>
      </c>
      <c r="Y3" t="s">
        <v>2910</v>
      </c>
      <c r="Z3" s="5" t="s">
        <v>2911</v>
      </c>
      <c r="AB3" t="s">
        <v>2913</v>
      </c>
      <c r="AC3">
        <v>76</v>
      </c>
      <c r="AD3" t="s">
        <v>44</v>
      </c>
      <c r="AE3" t="s">
        <v>41</v>
      </c>
    </row>
    <row r="4" spans="1:31" x14ac:dyDescent="0.3">
      <c r="A4" t="s">
        <v>2915</v>
      </c>
      <c r="B4" t="s">
        <v>964</v>
      </c>
      <c r="C4" t="s">
        <v>151</v>
      </c>
      <c r="D4">
        <v>4</v>
      </c>
      <c r="E4" t="s">
        <v>2909</v>
      </c>
      <c r="F4" t="s">
        <v>1454</v>
      </c>
      <c r="G4" t="s">
        <v>3095</v>
      </c>
      <c r="H4" t="s">
        <v>34</v>
      </c>
      <c r="I4" s="3">
        <v>4</v>
      </c>
      <c r="J4" t="s">
        <v>3165</v>
      </c>
      <c r="K4" t="s">
        <v>868</v>
      </c>
      <c r="L4" t="s">
        <v>709</v>
      </c>
      <c r="M4" t="s">
        <v>40</v>
      </c>
      <c r="N4" t="s">
        <v>41</v>
      </c>
      <c r="O4" t="s">
        <v>42</v>
      </c>
      <c r="P4" t="s">
        <v>41</v>
      </c>
      <c r="Q4" t="s">
        <v>41</v>
      </c>
      <c r="R4" t="s">
        <v>41</v>
      </c>
      <c r="S4" t="s">
        <v>52</v>
      </c>
      <c r="T4" s="35" t="s">
        <v>3093</v>
      </c>
      <c r="U4" s="35" t="s">
        <v>3093</v>
      </c>
      <c r="V4" s="35" t="s">
        <v>3093</v>
      </c>
      <c r="W4" s="35" t="s">
        <v>3093</v>
      </c>
      <c r="X4" s="35" t="s">
        <v>3093</v>
      </c>
      <c r="Y4" t="s">
        <v>2910</v>
      </c>
      <c r="Z4" s="5" t="s">
        <v>2911</v>
      </c>
      <c r="AA4" t="s">
        <v>2916</v>
      </c>
      <c r="AB4" t="s">
        <v>2913</v>
      </c>
      <c r="AC4">
        <v>77</v>
      </c>
      <c r="AD4" t="s">
        <v>44</v>
      </c>
      <c r="AE4" t="s">
        <v>41</v>
      </c>
    </row>
    <row r="5" spans="1:31" x14ac:dyDescent="0.3">
      <c r="A5" t="s">
        <v>2917</v>
      </c>
      <c r="B5" t="s">
        <v>108</v>
      </c>
      <c r="C5" t="s">
        <v>3293</v>
      </c>
      <c r="D5">
        <v>1</v>
      </c>
      <c r="E5" t="s">
        <v>2909</v>
      </c>
      <c r="F5" t="s">
        <v>1454</v>
      </c>
      <c r="G5" t="s">
        <v>3095</v>
      </c>
      <c r="H5" t="s">
        <v>34</v>
      </c>
      <c r="I5" s="3">
        <v>4</v>
      </c>
      <c r="J5" t="s">
        <v>3165</v>
      </c>
      <c r="K5" t="s">
        <v>868</v>
      </c>
      <c r="L5" t="s">
        <v>709</v>
      </c>
      <c r="M5" t="s">
        <v>40</v>
      </c>
      <c r="N5" t="s">
        <v>42</v>
      </c>
      <c r="O5" t="s">
        <v>41</v>
      </c>
      <c r="P5" t="s">
        <v>41</v>
      </c>
      <c r="Q5" t="s">
        <v>41</v>
      </c>
      <c r="R5" t="s">
        <v>41</v>
      </c>
      <c r="S5" t="s">
        <v>2918</v>
      </c>
      <c r="T5" s="5">
        <v>37</v>
      </c>
      <c r="U5" s="35" t="s">
        <v>3093</v>
      </c>
      <c r="V5" s="35" t="s">
        <v>3093</v>
      </c>
      <c r="W5" s="35" t="s">
        <v>3093</v>
      </c>
      <c r="X5" s="35" t="s">
        <v>3093</v>
      </c>
      <c r="Y5" t="s">
        <v>2910</v>
      </c>
      <c r="Z5" s="5" t="s">
        <v>2911</v>
      </c>
      <c r="AA5" t="s">
        <v>2919</v>
      </c>
      <c r="AB5" t="s">
        <v>2913</v>
      </c>
      <c r="AC5">
        <v>77</v>
      </c>
      <c r="AD5" t="s">
        <v>44</v>
      </c>
      <c r="AE5" t="s">
        <v>41</v>
      </c>
    </row>
    <row r="6" spans="1:31" x14ac:dyDescent="0.3">
      <c r="A6" t="s">
        <v>2920</v>
      </c>
      <c r="B6" t="s">
        <v>2921</v>
      </c>
      <c r="C6" t="s">
        <v>151</v>
      </c>
      <c r="D6">
        <v>1</v>
      </c>
      <c r="E6" t="s">
        <v>2909</v>
      </c>
      <c r="F6" t="s">
        <v>1454</v>
      </c>
      <c r="G6" t="s">
        <v>3095</v>
      </c>
      <c r="H6" t="s">
        <v>44</v>
      </c>
      <c r="I6" s="3" t="s">
        <v>44</v>
      </c>
      <c r="J6" t="s">
        <v>3165</v>
      </c>
      <c r="K6" t="s">
        <v>868</v>
      </c>
      <c r="L6" t="s">
        <v>709</v>
      </c>
      <c r="M6" t="s">
        <v>40</v>
      </c>
      <c r="N6" t="s">
        <v>41</v>
      </c>
      <c r="O6" t="s">
        <v>41</v>
      </c>
      <c r="P6" t="s">
        <v>42</v>
      </c>
      <c r="Q6" t="s">
        <v>41</v>
      </c>
      <c r="R6" t="s">
        <v>41</v>
      </c>
      <c r="S6" t="s">
        <v>2922</v>
      </c>
      <c r="T6" s="5">
        <v>50</v>
      </c>
      <c r="U6" s="5">
        <v>35</v>
      </c>
      <c r="V6" s="35" t="s">
        <v>3093</v>
      </c>
      <c r="W6" s="5">
        <v>20</v>
      </c>
      <c r="X6" s="35" t="s">
        <v>3093</v>
      </c>
      <c r="Y6" t="s">
        <v>2910</v>
      </c>
      <c r="Z6" s="5" t="s">
        <v>2911</v>
      </c>
      <c r="AA6" t="s">
        <v>2923</v>
      </c>
      <c r="AB6" t="s">
        <v>2913</v>
      </c>
      <c r="AC6">
        <v>78</v>
      </c>
      <c r="AD6" t="s">
        <v>44</v>
      </c>
      <c r="AE6" t="s">
        <v>41</v>
      </c>
    </row>
    <row r="7" spans="1:31" x14ac:dyDescent="0.3">
      <c r="A7" t="s">
        <v>2924</v>
      </c>
      <c r="B7" t="s">
        <v>2921</v>
      </c>
      <c r="C7" t="s">
        <v>151</v>
      </c>
      <c r="D7">
        <v>1</v>
      </c>
      <c r="E7" t="s">
        <v>2909</v>
      </c>
      <c r="F7" t="s">
        <v>1454</v>
      </c>
      <c r="G7" t="s">
        <v>3095</v>
      </c>
      <c r="H7" t="s">
        <v>34</v>
      </c>
      <c r="I7" s="3">
        <v>4</v>
      </c>
      <c r="J7" t="s">
        <v>3165</v>
      </c>
      <c r="K7" t="s">
        <v>868</v>
      </c>
      <c r="L7" t="s">
        <v>709</v>
      </c>
      <c r="M7" t="s">
        <v>40</v>
      </c>
      <c r="N7" t="s">
        <v>41</v>
      </c>
      <c r="O7" t="s">
        <v>41</v>
      </c>
      <c r="P7" t="s">
        <v>42</v>
      </c>
      <c r="Q7" t="s">
        <v>41</v>
      </c>
      <c r="R7" t="s">
        <v>41</v>
      </c>
      <c r="S7" t="s">
        <v>2922</v>
      </c>
      <c r="T7" s="5">
        <v>55</v>
      </c>
      <c r="U7" s="5">
        <v>30</v>
      </c>
      <c r="V7" s="35" t="s">
        <v>3093</v>
      </c>
      <c r="W7" s="5">
        <v>20</v>
      </c>
      <c r="X7" s="35" t="s">
        <v>3093</v>
      </c>
      <c r="Y7" t="s">
        <v>2910</v>
      </c>
      <c r="Z7" s="5" t="s">
        <v>2911</v>
      </c>
      <c r="AA7" t="s">
        <v>2925</v>
      </c>
      <c r="AB7" t="s">
        <v>2913</v>
      </c>
      <c r="AC7">
        <v>78</v>
      </c>
      <c r="AD7" t="s">
        <v>44</v>
      </c>
      <c r="AE7" t="s">
        <v>41</v>
      </c>
    </row>
    <row r="8" spans="1:31" x14ac:dyDescent="0.3">
      <c r="A8" t="s">
        <v>2926</v>
      </c>
      <c r="B8" t="s">
        <v>2921</v>
      </c>
      <c r="C8" t="s">
        <v>151</v>
      </c>
      <c r="D8">
        <v>1</v>
      </c>
      <c r="E8" t="s">
        <v>2909</v>
      </c>
      <c r="F8" t="s">
        <v>1454</v>
      </c>
      <c r="G8" t="s">
        <v>3095</v>
      </c>
      <c r="H8" t="s">
        <v>34</v>
      </c>
      <c r="I8" s="3">
        <v>4</v>
      </c>
      <c r="J8" t="s">
        <v>3165</v>
      </c>
      <c r="K8" t="s">
        <v>868</v>
      </c>
      <c r="L8" t="s">
        <v>709</v>
      </c>
      <c r="M8" t="s">
        <v>40</v>
      </c>
      <c r="N8" t="s">
        <v>41</v>
      </c>
      <c r="O8" t="s">
        <v>41</v>
      </c>
      <c r="P8" t="s">
        <v>42</v>
      </c>
      <c r="Q8" t="s">
        <v>41</v>
      </c>
      <c r="R8" t="s">
        <v>41</v>
      </c>
      <c r="S8" t="s">
        <v>2922</v>
      </c>
      <c r="T8" s="5">
        <v>26</v>
      </c>
      <c r="U8" s="5">
        <v>23</v>
      </c>
      <c r="V8" s="35" t="s">
        <v>3093</v>
      </c>
      <c r="W8" s="5">
        <v>10</v>
      </c>
      <c r="X8" s="35" t="s">
        <v>3093</v>
      </c>
      <c r="Y8" t="s">
        <v>2910</v>
      </c>
      <c r="Z8" s="5" t="s">
        <v>2911</v>
      </c>
      <c r="AA8" t="s">
        <v>2927</v>
      </c>
      <c r="AB8" t="s">
        <v>2913</v>
      </c>
      <c r="AC8">
        <v>78</v>
      </c>
      <c r="AD8" t="s">
        <v>44</v>
      </c>
      <c r="AE8" t="s">
        <v>41</v>
      </c>
    </row>
    <row r="9" spans="1:31" x14ac:dyDescent="0.3">
      <c r="A9" t="s">
        <v>2928</v>
      </c>
      <c r="B9" t="s">
        <v>765</v>
      </c>
      <c r="C9" t="s">
        <v>194</v>
      </c>
      <c r="D9">
        <v>1</v>
      </c>
      <c r="E9" t="s">
        <v>2929</v>
      </c>
      <c r="F9" t="s">
        <v>1454</v>
      </c>
      <c r="G9" t="s">
        <v>3095</v>
      </c>
      <c r="H9" t="s">
        <v>711</v>
      </c>
      <c r="I9" t="s">
        <v>44</v>
      </c>
      <c r="J9" t="s">
        <v>3162</v>
      </c>
      <c r="K9" t="s">
        <v>868</v>
      </c>
      <c r="L9" t="s">
        <v>648</v>
      </c>
      <c r="M9" t="s">
        <v>40</v>
      </c>
      <c r="N9" t="s">
        <v>41</v>
      </c>
      <c r="O9" t="s">
        <v>42</v>
      </c>
      <c r="P9" t="s">
        <v>41</v>
      </c>
      <c r="Q9" t="s">
        <v>41</v>
      </c>
      <c r="R9" t="s">
        <v>41</v>
      </c>
      <c r="S9" t="s">
        <v>52</v>
      </c>
      <c r="T9" s="5">
        <v>205</v>
      </c>
      <c r="U9" s="5">
        <v>87</v>
      </c>
      <c r="V9" s="35" t="s">
        <v>3093</v>
      </c>
      <c r="W9" s="5">
        <v>54</v>
      </c>
      <c r="X9" s="35" t="s">
        <v>3093</v>
      </c>
      <c r="Y9" t="s">
        <v>2930</v>
      </c>
      <c r="Z9">
        <v>1932</v>
      </c>
      <c r="AA9" t="s">
        <v>2931</v>
      </c>
      <c r="AB9" t="s">
        <v>2932</v>
      </c>
      <c r="AC9">
        <v>126</v>
      </c>
      <c r="AD9" t="s">
        <v>44</v>
      </c>
      <c r="AE9" t="s">
        <v>41</v>
      </c>
    </row>
    <row r="10" spans="1:31" x14ac:dyDescent="0.3">
      <c r="A10" t="s">
        <v>2933</v>
      </c>
      <c r="B10" t="s">
        <v>2711</v>
      </c>
      <c r="C10" t="s">
        <v>236</v>
      </c>
      <c r="D10">
        <v>1</v>
      </c>
      <c r="E10" t="s">
        <v>2929</v>
      </c>
      <c r="F10" t="s">
        <v>1454</v>
      </c>
      <c r="G10" t="s">
        <v>3095</v>
      </c>
      <c r="H10" t="s">
        <v>711</v>
      </c>
      <c r="I10" t="s">
        <v>44</v>
      </c>
      <c r="J10" t="s">
        <v>3162</v>
      </c>
      <c r="K10" t="s">
        <v>868</v>
      </c>
      <c r="L10" t="s">
        <v>648</v>
      </c>
      <c r="M10" t="s">
        <v>40</v>
      </c>
      <c r="N10" t="s">
        <v>41</v>
      </c>
      <c r="O10" t="s">
        <v>42</v>
      </c>
      <c r="P10" t="s">
        <v>41</v>
      </c>
      <c r="Q10" t="s">
        <v>41</v>
      </c>
      <c r="R10" t="s">
        <v>41</v>
      </c>
      <c r="S10" t="s">
        <v>52</v>
      </c>
      <c r="T10" s="35" t="s">
        <v>3093</v>
      </c>
      <c r="U10" s="35" t="s">
        <v>3093</v>
      </c>
      <c r="V10" s="35" t="s">
        <v>3093</v>
      </c>
      <c r="W10" s="35" t="s">
        <v>3093</v>
      </c>
      <c r="X10" s="35" t="s">
        <v>3093</v>
      </c>
      <c r="Y10" t="s">
        <v>2930</v>
      </c>
      <c r="Z10">
        <v>1932</v>
      </c>
      <c r="AA10" t="s">
        <v>2934</v>
      </c>
      <c r="AB10" t="s">
        <v>2932</v>
      </c>
      <c r="AC10">
        <v>126</v>
      </c>
      <c r="AD10" t="s">
        <v>44</v>
      </c>
      <c r="AE10" t="s">
        <v>41</v>
      </c>
    </row>
    <row r="11" spans="1:31" x14ac:dyDescent="0.3">
      <c r="A11" t="s">
        <v>2935</v>
      </c>
      <c r="B11" t="s">
        <v>2936</v>
      </c>
      <c r="C11" t="s">
        <v>194</v>
      </c>
      <c r="D11">
        <v>1</v>
      </c>
      <c r="E11" t="s">
        <v>2929</v>
      </c>
      <c r="F11" t="s">
        <v>1454</v>
      </c>
      <c r="G11" t="s">
        <v>3095</v>
      </c>
      <c r="H11" t="s">
        <v>711</v>
      </c>
      <c r="I11" t="s">
        <v>44</v>
      </c>
      <c r="J11" t="s">
        <v>3162</v>
      </c>
      <c r="K11" t="s">
        <v>868</v>
      </c>
      <c r="L11" t="s">
        <v>648</v>
      </c>
      <c r="M11" t="s">
        <v>40</v>
      </c>
      <c r="N11" t="s">
        <v>41</v>
      </c>
      <c r="O11" t="s">
        <v>42</v>
      </c>
      <c r="P11" t="s">
        <v>41</v>
      </c>
      <c r="Q11" t="s">
        <v>41</v>
      </c>
      <c r="R11" t="s">
        <v>41</v>
      </c>
      <c r="S11" t="s">
        <v>52</v>
      </c>
      <c r="T11" s="35" t="s">
        <v>3093</v>
      </c>
      <c r="U11" s="35" t="s">
        <v>3093</v>
      </c>
      <c r="V11" s="35" t="s">
        <v>3093</v>
      </c>
      <c r="W11" s="35" t="s">
        <v>3093</v>
      </c>
      <c r="X11" s="35" t="s">
        <v>3093</v>
      </c>
      <c r="Y11" t="s">
        <v>2930</v>
      </c>
      <c r="Z11">
        <v>1932</v>
      </c>
      <c r="AA11" t="s">
        <v>2937</v>
      </c>
      <c r="AB11" t="s">
        <v>2932</v>
      </c>
      <c r="AC11">
        <v>126</v>
      </c>
      <c r="AD11" t="s">
        <v>44</v>
      </c>
      <c r="AE11" t="s">
        <v>41</v>
      </c>
    </row>
    <row r="12" spans="1:31" x14ac:dyDescent="0.3">
      <c r="A12" t="s">
        <v>2938</v>
      </c>
      <c r="B12" t="s">
        <v>71</v>
      </c>
      <c r="C12" t="s">
        <v>3292</v>
      </c>
      <c r="D12">
        <v>1</v>
      </c>
      <c r="E12" t="s">
        <v>2929</v>
      </c>
      <c r="F12" t="s">
        <v>1454</v>
      </c>
      <c r="G12" t="s">
        <v>3095</v>
      </c>
      <c r="H12" t="s">
        <v>34</v>
      </c>
      <c r="I12" t="s">
        <v>2939</v>
      </c>
      <c r="J12" t="s">
        <v>3162</v>
      </c>
      <c r="K12" t="s">
        <v>868</v>
      </c>
      <c r="L12" t="s">
        <v>648</v>
      </c>
      <c r="M12" t="s">
        <v>40</v>
      </c>
      <c r="N12" t="s">
        <v>41</v>
      </c>
      <c r="O12" t="s">
        <v>41</v>
      </c>
      <c r="P12" t="s">
        <v>41</v>
      </c>
      <c r="Q12" t="s">
        <v>42</v>
      </c>
      <c r="R12" t="s">
        <v>41</v>
      </c>
      <c r="S12" t="s">
        <v>138</v>
      </c>
      <c r="T12" s="35" t="s">
        <v>3093</v>
      </c>
      <c r="U12" s="35" t="s">
        <v>3093</v>
      </c>
      <c r="V12" s="35" t="s">
        <v>3093</v>
      </c>
      <c r="W12" s="35" t="s">
        <v>3093</v>
      </c>
      <c r="X12" s="35" t="s">
        <v>3093</v>
      </c>
      <c r="Y12" t="s">
        <v>2930</v>
      </c>
      <c r="Z12">
        <v>1932</v>
      </c>
      <c r="AA12" t="s">
        <v>2940</v>
      </c>
      <c r="AB12" t="s">
        <v>2932</v>
      </c>
      <c r="AC12">
        <v>138</v>
      </c>
      <c r="AD12" t="s">
        <v>44</v>
      </c>
      <c r="AE12" t="s">
        <v>41</v>
      </c>
    </row>
    <row r="13" spans="1:31" x14ac:dyDescent="0.3">
      <c r="A13" t="s">
        <v>2941</v>
      </c>
      <c r="B13" t="s">
        <v>100</v>
      </c>
      <c r="C13" t="s">
        <v>3293</v>
      </c>
      <c r="D13">
        <v>1</v>
      </c>
      <c r="E13" t="s">
        <v>2929</v>
      </c>
      <c r="F13" t="s">
        <v>1454</v>
      </c>
      <c r="G13" t="s">
        <v>3095</v>
      </c>
      <c r="H13" t="s">
        <v>2942</v>
      </c>
      <c r="I13" t="s">
        <v>44</v>
      </c>
      <c r="J13" t="s">
        <v>3162</v>
      </c>
      <c r="K13" t="s">
        <v>868</v>
      </c>
      <c r="L13" t="s">
        <v>648</v>
      </c>
      <c r="M13" t="s">
        <v>40</v>
      </c>
      <c r="N13" t="s">
        <v>41</v>
      </c>
      <c r="O13" t="s">
        <v>41</v>
      </c>
      <c r="P13" t="s">
        <v>42</v>
      </c>
      <c r="Q13" t="s">
        <v>41</v>
      </c>
      <c r="R13" t="s">
        <v>41</v>
      </c>
      <c r="S13" t="s">
        <v>681</v>
      </c>
      <c r="T13" s="35" t="s">
        <v>3093</v>
      </c>
      <c r="U13" s="35" t="s">
        <v>3093</v>
      </c>
      <c r="V13" s="35" t="s">
        <v>3093</v>
      </c>
      <c r="W13" s="35" t="s">
        <v>3093</v>
      </c>
      <c r="X13" s="35" t="s">
        <v>3093</v>
      </c>
      <c r="Y13" t="s">
        <v>2930</v>
      </c>
      <c r="Z13">
        <v>1932</v>
      </c>
      <c r="AA13" t="s">
        <v>2943</v>
      </c>
      <c r="AB13" t="s">
        <v>2932</v>
      </c>
      <c r="AC13">
        <v>130</v>
      </c>
      <c r="AD13" t="s">
        <v>2944</v>
      </c>
      <c r="AE13" t="s">
        <v>42</v>
      </c>
    </row>
    <row r="14" spans="1:31" x14ac:dyDescent="0.3">
      <c r="A14" t="s">
        <v>2945</v>
      </c>
      <c r="B14" t="s">
        <v>108</v>
      </c>
      <c r="C14" t="s">
        <v>3293</v>
      </c>
      <c r="D14">
        <v>4</v>
      </c>
      <c r="E14" t="s">
        <v>2946</v>
      </c>
      <c r="F14" t="s">
        <v>1454</v>
      </c>
      <c r="G14" t="s">
        <v>3095</v>
      </c>
      <c r="H14" t="s">
        <v>2947</v>
      </c>
      <c r="I14" t="s">
        <v>44</v>
      </c>
      <c r="J14" t="s">
        <v>3098</v>
      </c>
      <c r="K14" t="s">
        <v>868</v>
      </c>
      <c r="L14" t="s">
        <v>648</v>
      </c>
      <c r="M14" t="s">
        <v>40</v>
      </c>
      <c r="N14" t="s">
        <v>41</v>
      </c>
      <c r="O14" t="s">
        <v>42</v>
      </c>
      <c r="P14" t="s">
        <v>41</v>
      </c>
      <c r="Q14" t="s">
        <v>41</v>
      </c>
      <c r="R14" t="s">
        <v>41</v>
      </c>
      <c r="S14" t="s">
        <v>52</v>
      </c>
      <c r="T14" s="35" t="s">
        <v>3093</v>
      </c>
      <c r="U14" s="35" t="s">
        <v>3093</v>
      </c>
      <c r="V14" s="35" t="s">
        <v>3093</v>
      </c>
      <c r="W14" s="35" t="s">
        <v>3093</v>
      </c>
      <c r="X14" s="35" t="s">
        <v>3093</v>
      </c>
      <c r="Y14" t="s">
        <v>2948</v>
      </c>
      <c r="Z14" t="s">
        <v>2949</v>
      </c>
      <c r="AA14" t="s">
        <v>2950</v>
      </c>
      <c r="AB14" t="s">
        <v>2951</v>
      </c>
      <c r="AC14">
        <v>42</v>
      </c>
      <c r="AD14" t="s">
        <v>44</v>
      </c>
      <c r="AE14" t="s">
        <v>41</v>
      </c>
    </row>
    <row r="15" spans="1:31" x14ac:dyDescent="0.3">
      <c r="A15" t="s">
        <v>2952</v>
      </c>
      <c r="B15" t="s">
        <v>108</v>
      </c>
      <c r="C15" t="s">
        <v>3293</v>
      </c>
      <c r="D15">
        <v>1</v>
      </c>
      <c r="E15" t="s">
        <v>2946</v>
      </c>
      <c r="F15" t="s">
        <v>1454</v>
      </c>
      <c r="G15" t="s">
        <v>3095</v>
      </c>
      <c r="H15" t="s">
        <v>2947</v>
      </c>
      <c r="I15" t="s">
        <v>44</v>
      </c>
      <c r="J15" t="s">
        <v>3098</v>
      </c>
      <c r="K15" t="s">
        <v>868</v>
      </c>
      <c r="L15" t="s">
        <v>648</v>
      </c>
      <c r="M15" t="s">
        <v>40</v>
      </c>
      <c r="N15" t="s">
        <v>41</v>
      </c>
      <c r="O15" t="s">
        <v>41</v>
      </c>
      <c r="P15" t="s">
        <v>41</v>
      </c>
      <c r="Q15" t="s">
        <v>42</v>
      </c>
      <c r="R15" t="s">
        <v>41</v>
      </c>
      <c r="S15" t="s">
        <v>98</v>
      </c>
      <c r="T15" s="5">
        <v>34</v>
      </c>
      <c r="U15" s="35" t="s">
        <v>3093</v>
      </c>
      <c r="V15" s="35" t="s">
        <v>3093</v>
      </c>
      <c r="W15" s="35" t="s">
        <v>3093</v>
      </c>
      <c r="X15" s="35" t="s">
        <v>3093</v>
      </c>
      <c r="Y15" t="s">
        <v>2948</v>
      </c>
      <c r="Z15" t="s">
        <v>2949</v>
      </c>
      <c r="AA15" t="s">
        <v>2953</v>
      </c>
      <c r="AB15" t="s">
        <v>2951</v>
      </c>
      <c r="AC15">
        <v>37</v>
      </c>
      <c r="AD15" t="s">
        <v>44</v>
      </c>
      <c r="AE15" t="s">
        <v>41</v>
      </c>
    </row>
    <row r="16" spans="1:31" x14ac:dyDescent="0.3">
      <c r="A16" t="s">
        <v>2954</v>
      </c>
      <c r="B16" t="s">
        <v>2955</v>
      </c>
      <c r="C16" t="s">
        <v>236</v>
      </c>
      <c r="D16">
        <v>1</v>
      </c>
      <c r="E16" t="s">
        <v>2946</v>
      </c>
      <c r="F16" t="s">
        <v>1454</v>
      </c>
      <c r="G16" t="s">
        <v>3095</v>
      </c>
      <c r="H16" t="s">
        <v>2947</v>
      </c>
      <c r="I16" t="s">
        <v>647</v>
      </c>
      <c r="J16" t="s">
        <v>3098</v>
      </c>
      <c r="K16" t="s">
        <v>868</v>
      </c>
      <c r="L16" t="s">
        <v>648</v>
      </c>
      <c r="M16" t="s">
        <v>40</v>
      </c>
      <c r="N16" t="s">
        <v>41</v>
      </c>
      <c r="O16" t="s">
        <v>42</v>
      </c>
      <c r="P16" t="s">
        <v>41</v>
      </c>
      <c r="Q16" t="s">
        <v>41</v>
      </c>
      <c r="R16" t="s">
        <v>41</v>
      </c>
      <c r="S16" t="s">
        <v>52</v>
      </c>
      <c r="T16" s="35" t="s">
        <v>3093</v>
      </c>
      <c r="U16" s="5">
        <v>21</v>
      </c>
      <c r="V16" s="35" t="s">
        <v>3093</v>
      </c>
      <c r="W16" s="5">
        <v>34</v>
      </c>
      <c r="X16" s="35" t="s">
        <v>3093</v>
      </c>
      <c r="Y16" s="3" t="s">
        <v>44</v>
      </c>
      <c r="Z16">
        <v>2001</v>
      </c>
      <c r="AA16" t="s">
        <v>325</v>
      </c>
      <c r="AB16" t="s">
        <v>2956</v>
      </c>
      <c r="AC16" s="5" t="s">
        <v>44</v>
      </c>
      <c r="AD16" t="s">
        <v>44</v>
      </c>
      <c r="AE16" t="s">
        <v>41</v>
      </c>
    </row>
    <row r="17" spans="1:31" x14ac:dyDescent="0.3">
      <c r="A17" t="s">
        <v>2957</v>
      </c>
      <c r="B17" t="s">
        <v>150</v>
      </c>
      <c r="C17" t="s">
        <v>151</v>
      </c>
      <c r="D17">
        <v>1</v>
      </c>
      <c r="E17" t="s">
        <v>2946</v>
      </c>
      <c r="F17" t="s">
        <v>1454</v>
      </c>
      <c r="G17" t="s">
        <v>3095</v>
      </c>
      <c r="H17" t="s">
        <v>2947</v>
      </c>
      <c r="I17" t="s">
        <v>2958</v>
      </c>
      <c r="J17" t="s">
        <v>3098</v>
      </c>
      <c r="K17" t="s">
        <v>868</v>
      </c>
      <c r="L17" t="s">
        <v>648</v>
      </c>
      <c r="M17" t="s">
        <v>40</v>
      </c>
      <c r="N17" t="s">
        <v>41</v>
      </c>
      <c r="O17" t="s">
        <v>42</v>
      </c>
      <c r="P17" t="s">
        <v>41</v>
      </c>
      <c r="Q17" t="s">
        <v>41</v>
      </c>
      <c r="R17" t="s">
        <v>41</v>
      </c>
      <c r="S17" t="s">
        <v>52</v>
      </c>
      <c r="T17" s="5">
        <v>86</v>
      </c>
      <c r="U17" s="35" t="s">
        <v>3093</v>
      </c>
      <c r="V17" s="35" t="s">
        <v>3093</v>
      </c>
      <c r="W17" s="35" t="s">
        <v>3093</v>
      </c>
      <c r="X17" s="35" t="s">
        <v>3093</v>
      </c>
      <c r="Y17" s="3" t="s">
        <v>44</v>
      </c>
      <c r="Z17">
        <v>1998</v>
      </c>
      <c r="AB17" t="s">
        <v>2956</v>
      </c>
      <c r="AC17" s="5" t="s">
        <v>44</v>
      </c>
      <c r="AD17" t="s">
        <v>44</v>
      </c>
      <c r="AE17" t="s">
        <v>41</v>
      </c>
    </row>
    <row r="18" spans="1:31" x14ac:dyDescent="0.3">
      <c r="A18" t="s">
        <v>2959</v>
      </c>
      <c r="B18" t="s">
        <v>150</v>
      </c>
      <c r="C18" t="s">
        <v>151</v>
      </c>
      <c r="D18">
        <v>1</v>
      </c>
      <c r="E18" t="s">
        <v>2946</v>
      </c>
      <c r="F18" t="s">
        <v>1454</v>
      </c>
      <c r="G18" t="s">
        <v>3095</v>
      </c>
      <c r="H18" t="s">
        <v>2947</v>
      </c>
      <c r="I18" t="s">
        <v>2960</v>
      </c>
      <c r="J18" t="s">
        <v>3098</v>
      </c>
      <c r="K18" t="s">
        <v>868</v>
      </c>
      <c r="L18" t="s">
        <v>648</v>
      </c>
      <c r="M18" t="s">
        <v>40</v>
      </c>
      <c r="N18" t="s">
        <v>41</v>
      </c>
      <c r="O18" t="s">
        <v>42</v>
      </c>
      <c r="P18" t="s">
        <v>41</v>
      </c>
      <c r="Q18" t="s">
        <v>41</v>
      </c>
      <c r="R18" t="s">
        <v>41</v>
      </c>
      <c r="S18" t="s">
        <v>52</v>
      </c>
      <c r="T18" s="5">
        <v>86</v>
      </c>
      <c r="U18" s="5">
        <v>12</v>
      </c>
      <c r="V18" s="35" t="s">
        <v>3093</v>
      </c>
      <c r="W18" s="35" t="s">
        <v>3093</v>
      </c>
      <c r="X18" s="35" t="s">
        <v>3093</v>
      </c>
      <c r="Y18" s="3" t="s">
        <v>44</v>
      </c>
      <c r="Z18">
        <v>1998</v>
      </c>
      <c r="AB18" t="s">
        <v>2956</v>
      </c>
      <c r="AC18" s="5" t="s">
        <v>44</v>
      </c>
      <c r="AD18" t="s">
        <v>44</v>
      </c>
      <c r="AE18" t="s">
        <v>41</v>
      </c>
    </row>
    <row r="19" spans="1:31" x14ac:dyDescent="0.3">
      <c r="A19" t="s">
        <v>2961</v>
      </c>
      <c r="B19" t="s">
        <v>150</v>
      </c>
      <c r="C19" t="s">
        <v>151</v>
      </c>
      <c r="D19">
        <v>1</v>
      </c>
      <c r="E19" t="s">
        <v>2946</v>
      </c>
      <c r="F19" t="s">
        <v>1454</v>
      </c>
      <c r="G19" t="s">
        <v>3095</v>
      </c>
      <c r="H19" t="s">
        <v>2947</v>
      </c>
      <c r="I19" t="s">
        <v>2962</v>
      </c>
      <c r="J19" t="s">
        <v>3098</v>
      </c>
      <c r="K19" t="s">
        <v>868</v>
      </c>
      <c r="L19" t="s">
        <v>648</v>
      </c>
      <c r="M19" t="s">
        <v>40</v>
      </c>
      <c r="N19" t="s">
        <v>41</v>
      </c>
      <c r="O19" t="s">
        <v>42</v>
      </c>
      <c r="P19" t="s">
        <v>41</v>
      </c>
      <c r="Q19" t="s">
        <v>41</v>
      </c>
      <c r="R19" t="s">
        <v>41</v>
      </c>
      <c r="S19" t="s">
        <v>52</v>
      </c>
      <c r="T19" s="5">
        <v>117</v>
      </c>
      <c r="U19" s="5">
        <v>17</v>
      </c>
      <c r="V19" s="35" t="s">
        <v>3093</v>
      </c>
      <c r="W19" s="35" t="s">
        <v>3093</v>
      </c>
      <c r="X19" s="35" t="s">
        <v>3093</v>
      </c>
      <c r="Y19" s="3" t="s">
        <v>44</v>
      </c>
      <c r="Z19">
        <v>2001</v>
      </c>
      <c r="AB19" t="s">
        <v>2956</v>
      </c>
      <c r="AC19" s="5" t="s">
        <v>44</v>
      </c>
      <c r="AD19" t="s">
        <v>44</v>
      </c>
      <c r="AE19" t="s">
        <v>41</v>
      </c>
    </row>
    <row r="20" spans="1:31" x14ac:dyDescent="0.3">
      <c r="A20" t="s">
        <v>2963</v>
      </c>
      <c r="B20" t="s">
        <v>2964</v>
      </c>
      <c r="C20" t="s">
        <v>151</v>
      </c>
      <c r="D20">
        <v>1</v>
      </c>
      <c r="E20" t="s">
        <v>2946</v>
      </c>
      <c r="F20" t="s">
        <v>1454</v>
      </c>
      <c r="G20" t="s">
        <v>3095</v>
      </c>
      <c r="H20" t="s">
        <v>2947</v>
      </c>
      <c r="I20" t="s">
        <v>44</v>
      </c>
      <c r="J20" t="s">
        <v>3098</v>
      </c>
      <c r="K20" t="s">
        <v>868</v>
      </c>
      <c r="L20" t="s">
        <v>648</v>
      </c>
      <c r="M20" t="s">
        <v>40</v>
      </c>
      <c r="N20" t="s">
        <v>41</v>
      </c>
      <c r="O20" t="s">
        <v>42</v>
      </c>
      <c r="P20" t="s">
        <v>41</v>
      </c>
      <c r="Q20" t="s">
        <v>41</v>
      </c>
      <c r="R20" t="s">
        <v>41</v>
      </c>
      <c r="S20" t="s">
        <v>52</v>
      </c>
      <c r="T20" s="5">
        <v>56</v>
      </c>
      <c r="U20" s="5">
        <v>36</v>
      </c>
      <c r="V20" s="5">
        <v>18</v>
      </c>
      <c r="W20" s="35" t="s">
        <v>3093</v>
      </c>
      <c r="X20" s="35" t="s">
        <v>3093</v>
      </c>
      <c r="Y20" s="3" t="s">
        <v>44</v>
      </c>
      <c r="Z20">
        <v>2001</v>
      </c>
      <c r="AA20" t="s">
        <v>2965</v>
      </c>
      <c r="AB20" t="s">
        <v>2956</v>
      </c>
      <c r="AC20" s="5" t="s">
        <v>44</v>
      </c>
      <c r="AD20" t="s">
        <v>44</v>
      </c>
      <c r="AE20" t="s">
        <v>41</v>
      </c>
    </row>
    <row r="21" spans="1:31" x14ac:dyDescent="0.3">
      <c r="A21" t="s">
        <v>2966</v>
      </c>
      <c r="B21" t="s">
        <v>2921</v>
      </c>
      <c r="C21" t="s">
        <v>151</v>
      </c>
      <c r="D21">
        <v>1</v>
      </c>
      <c r="E21" t="s">
        <v>2946</v>
      </c>
      <c r="F21" t="s">
        <v>1454</v>
      </c>
      <c r="G21" t="s">
        <v>3095</v>
      </c>
      <c r="H21" t="s">
        <v>2947</v>
      </c>
      <c r="I21" t="s">
        <v>44</v>
      </c>
      <c r="J21" t="s">
        <v>3098</v>
      </c>
      <c r="K21" t="s">
        <v>868</v>
      </c>
      <c r="L21" t="s">
        <v>648</v>
      </c>
      <c r="M21" t="s">
        <v>40</v>
      </c>
      <c r="N21" t="s">
        <v>41</v>
      </c>
      <c r="O21" t="s">
        <v>42</v>
      </c>
      <c r="P21" t="s">
        <v>41</v>
      </c>
      <c r="Q21" t="s">
        <v>41</v>
      </c>
      <c r="R21" t="s">
        <v>41</v>
      </c>
      <c r="S21" t="s">
        <v>52</v>
      </c>
      <c r="T21" s="35" t="s">
        <v>3093</v>
      </c>
      <c r="U21" s="35" t="s">
        <v>3093</v>
      </c>
      <c r="V21" s="5">
        <v>17</v>
      </c>
      <c r="W21" s="35" t="s">
        <v>3093</v>
      </c>
      <c r="X21" s="5">
        <v>44</v>
      </c>
      <c r="Y21" s="3" t="s">
        <v>44</v>
      </c>
      <c r="Z21">
        <v>2001</v>
      </c>
      <c r="AA21" t="s">
        <v>2967</v>
      </c>
      <c r="AB21" t="s">
        <v>2956</v>
      </c>
      <c r="AC21" s="5" t="s">
        <v>44</v>
      </c>
      <c r="AD21" t="s">
        <v>44</v>
      </c>
      <c r="AE21" t="s">
        <v>41</v>
      </c>
    </row>
    <row r="22" spans="1:31" x14ac:dyDescent="0.3">
      <c r="A22" t="s">
        <v>2968</v>
      </c>
      <c r="B22" t="s">
        <v>2969</v>
      </c>
      <c r="C22" t="s">
        <v>3292</v>
      </c>
      <c r="D22" s="5" t="s">
        <v>44</v>
      </c>
      <c r="E22" t="s">
        <v>2946</v>
      </c>
      <c r="F22" t="s">
        <v>1454</v>
      </c>
      <c r="G22" t="s">
        <v>3095</v>
      </c>
      <c r="H22" t="s">
        <v>2947</v>
      </c>
      <c r="I22" t="s">
        <v>2970</v>
      </c>
      <c r="J22" t="s">
        <v>3098</v>
      </c>
      <c r="K22" t="s">
        <v>868</v>
      </c>
      <c r="L22" t="s">
        <v>648</v>
      </c>
      <c r="M22" t="s">
        <v>40</v>
      </c>
      <c r="N22" t="s">
        <v>41</v>
      </c>
      <c r="O22" t="s">
        <v>42</v>
      </c>
      <c r="P22" t="s">
        <v>41</v>
      </c>
      <c r="Q22" t="s">
        <v>41</v>
      </c>
      <c r="R22" t="s">
        <v>41</v>
      </c>
      <c r="S22" t="s">
        <v>52</v>
      </c>
      <c r="T22" s="35" t="s">
        <v>3093</v>
      </c>
      <c r="U22" s="35" t="s">
        <v>3093</v>
      </c>
      <c r="V22" s="35" t="s">
        <v>3093</v>
      </c>
      <c r="W22" s="35" t="s">
        <v>3093</v>
      </c>
      <c r="X22" s="35" t="s">
        <v>3093</v>
      </c>
      <c r="Y22" s="3" t="s">
        <v>44</v>
      </c>
      <c r="Z22">
        <v>2001</v>
      </c>
      <c r="AA22" t="s">
        <v>2971</v>
      </c>
      <c r="AB22" t="s">
        <v>2956</v>
      </c>
      <c r="AC22" s="5" t="s">
        <v>44</v>
      </c>
      <c r="AD22" t="s">
        <v>44</v>
      </c>
      <c r="AE22" t="s">
        <v>41</v>
      </c>
    </row>
    <row r="23" spans="1:31" x14ac:dyDescent="0.3">
      <c r="A23" t="s">
        <v>2972</v>
      </c>
      <c r="B23" t="s">
        <v>964</v>
      </c>
      <c r="C23" t="s">
        <v>151</v>
      </c>
      <c r="D23">
        <v>1</v>
      </c>
      <c r="E23" t="s">
        <v>2973</v>
      </c>
      <c r="F23" t="s">
        <v>1454</v>
      </c>
      <c r="G23" t="s">
        <v>3095</v>
      </c>
      <c r="H23" t="s">
        <v>44</v>
      </c>
      <c r="I23" t="s">
        <v>44</v>
      </c>
      <c r="J23" t="s">
        <v>3163</v>
      </c>
      <c r="K23" t="s">
        <v>868</v>
      </c>
      <c r="L23" t="s">
        <v>648</v>
      </c>
      <c r="M23" t="s">
        <v>40</v>
      </c>
      <c r="N23" t="s">
        <v>41</v>
      </c>
      <c r="O23" t="s">
        <v>41</v>
      </c>
      <c r="P23" t="s">
        <v>42</v>
      </c>
      <c r="Q23" t="s">
        <v>41</v>
      </c>
      <c r="R23" t="s">
        <v>41</v>
      </c>
      <c r="S23" t="s">
        <v>681</v>
      </c>
      <c r="T23" s="35" t="s">
        <v>3093</v>
      </c>
      <c r="U23" s="35" t="s">
        <v>3093</v>
      </c>
      <c r="V23" s="35" t="s">
        <v>3093</v>
      </c>
      <c r="W23" s="35" t="s">
        <v>3093</v>
      </c>
      <c r="X23" s="35" t="s">
        <v>3093</v>
      </c>
      <c r="Y23" s="3" t="s">
        <v>2974</v>
      </c>
      <c r="Z23">
        <v>1926</v>
      </c>
      <c r="AB23" t="s">
        <v>2975</v>
      </c>
      <c r="AC23" s="5" t="s">
        <v>2976</v>
      </c>
      <c r="AD23" t="s">
        <v>44</v>
      </c>
      <c r="AE23" t="s">
        <v>41</v>
      </c>
    </row>
    <row r="24" spans="1:31" x14ac:dyDescent="0.3">
      <c r="A24" t="s">
        <v>2977</v>
      </c>
      <c r="B24" t="s">
        <v>2921</v>
      </c>
      <c r="C24" t="s">
        <v>151</v>
      </c>
      <c r="D24">
        <v>1</v>
      </c>
      <c r="E24" t="s">
        <v>2978</v>
      </c>
      <c r="F24" t="s">
        <v>1454</v>
      </c>
      <c r="G24" t="s">
        <v>3095</v>
      </c>
      <c r="H24" t="s">
        <v>2979</v>
      </c>
      <c r="I24" t="s">
        <v>44</v>
      </c>
      <c r="J24" t="s">
        <v>3164</v>
      </c>
      <c r="K24" t="s">
        <v>868</v>
      </c>
      <c r="L24" t="s">
        <v>648</v>
      </c>
      <c r="M24" t="s">
        <v>40</v>
      </c>
      <c r="N24" t="s">
        <v>41</v>
      </c>
      <c r="O24" t="s">
        <v>41</v>
      </c>
      <c r="P24" t="s">
        <v>42</v>
      </c>
      <c r="Q24" t="s">
        <v>41</v>
      </c>
      <c r="R24" t="s">
        <v>41</v>
      </c>
      <c r="S24" t="s">
        <v>681</v>
      </c>
      <c r="T24" s="35" t="s">
        <v>3093</v>
      </c>
      <c r="U24" s="35" t="s">
        <v>3093</v>
      </c>
      <c r="V24" s="35" t="s">
        <v>3093</v>
      </c>
      <c r="W24" s="35" t="s">
        <v>3093</v>
      </c>
      <c r="X24" s="5">
        <v>60</v>
      </c>
      <c r="Y24" s="3" t="s">
        <v>2974</v>
      </c>
      <c r="Z24">
        <v>1921</v>
      </c>
      <c r="AA24" t="s">
        <v>2980</v>
      </c>
      <c r="AB24" t="s">
        <v>2981</v>
      </c>
      <c r="AC24">
        <v>223</v>
      </c>
      <c r="AD24" t="s">
        <v>2982</v>
      </c>
      <c r="AE24" t="s">
        <v>42</v>
      </c>
    </row>
    <row r="25" spans="1:31" x14ac:dyDescent="0.3">
      <c r="A25" t="s">
        <v>2983</v>
      </c>
      <c r="B25" t="s">
        <v>224</v>
      </c>
      <c r="C25" t="s">
        <v>151</v>
      </c>
      <c r="D25">
        <v>1</v>
      </c>
      <c r="E25" t="s">
        <v>2978</v>
      </c>
      <c r="F25" t="s">
        <v>1454</v>
      </c>
      <c r="G25" t="s">
        <v>3095</v>
      </c>
      <c r="H25" t="s">
        <v>44</v>
      </c>
      <c r="I25" s="3">
        <v>6</v>
      </c>
      <c r="J25" t="s">
        <v>3164</v>
      </c>
      <c r="K25" t="s">
        <v>868</v>
      </c>
      <c r="L25" t="s">
        <v>648</v>
      </c>
      <c r="M25" t="s">
        <v>40</v>
      </c>
      <c r="N25" t="s">
        <v>41</v>
      </c>
      <c r="O25" t="s">
        <v>41</v>
      </c>
      <c r="P25" t="s">
        <v>42</v>
      </c>
      <c r="Q25" t="s">
        <v>41</v>
      </c>
      <c r="R25" t="s">
        <v>41</v>
      </c>
      <c r="S25" t="s">
        <v>681</v>
      </c>
      <c r="T25" s="5">
        <v>55</v>
      </c>
      <c r="U25" s="5">
        <v>28</v>
      </c>
      <c r="V25" s="5">
        <v>17</v>
      </c>
      <c r="W25" s="35" t="s">
        <v>3093</v>
      </c>
      <c r="X25" s="35" t="s">
        <v>3093</v>
      </c>
      <c r="Y25" t="s">
        <v>2984</v>
      </c>
      <c r="Z25">
        <v>2002</v>
      </c>
      <c r="AA25" t="s">
        <v>2985</v>
      </c>
      <c r="AB25" t="s">
        <v>2986</v>
      </c>
      <c r="AC25">
        <v>20</v>
      </c>
      <c r="AD25" t="s">
        <v>44</v>
      </c>
      <c r="AE25" t="s">
        <v>41</v>
      </c>
    </row>
    <row r="26" spans="1:31" x14ac:dyDescent="0.3">
      <c r="A26" t="s">
        <v>2987</v>
      </c>
      <c r="B26" t="s">
        <v>294</v>
      </c>
      <c r="C26" t="s">
        <v>236</v>
      </c>
      <c r="D26">
        <v>1</v>
      </c>
      <c r="E26" t="s">
        <v>2988</v>
      </c>
      <c r="F26" t="s">
        <v>1454</v>
      </c>
      <c r="G26" t="s">
        <v>3095</v>
      </c>
      <c r="H26" t="s">
        <v>711</v>
      </c>
      <c r="I26" t="s">
        <v>1854</v>
      </c>
      <c r="J26" t="s">
        <v>3169</v>
      </c>
      <c r="K26" t="s">
        <v>868</v>
      </c>
      <c r="L26" t="s">
        <v>709</v>
      </c>
      <c r="M26" t="s">
        <v>40</v>
      </c>
      <c r="N26" t="s">
        <v>41</v>
      </c>
      <c r="O26" t="s">
        <v>42</v>
      </c>
      <c r="P26" t="s">
        <v>41</v>
      </c>
      <c r="Q26" t="s">
        <v>41</v>
      </c>
      <c r="R26" t="s">
        <v>41</v>
      </c>
      <c r="S26" t="s">
        <v>52</v>
      </c>
      <c r="T26" s="35" t="s">
        <v>3093</v>
      </c>
      <c r="U26" s="35" t="s">
        <v>3093</v>
      </c>
      <c r="V26" s="35" t="s">
        <v>3093</v>
      </c>
      <c r="W26" s="35" t="s">
        <v>3093</v>
      </c>
      <c r="X26" s="35" t="s">
        <v>3093</v>
      </c>
      <c r="Y26" t="s">
        <v>2989</v>
      </c>
      <c r="Z26">
        <v>2011</v>
      </c>
      <c r="AA26" t="s">
        <v>2990</v>
      </c>
      <c r="AB26" t="s">
        <v>2991</v>
      </c>
      <c r="AC26">
        <v>62</v>
      </c>
      <c r="AD26" t="s">
        <v>44</v>
      </c>
      <c r="AE26" t="s">
        <v>41</v>
      </c>
    </row>
    <row r="27" spans="1:31" x14ac:dyDescent="0.3">
      <c r="A27" t="s">
        <v>2992</v>
      </c>
      <c r="B27" t="s">
        <v>224</v>
      </c>
      <c r="C27" t="s">
        <v>151</v>
      </c>
      <c r="D27">
        <v>1</v>
      </c>
      <c r="E27" t="s">
        <v>2988</v>
      </c>
      <c r="F27" t="s">
        <v>1454</v>
      </c>
      <c r="G27" t="s">
        <v>3095</v>
      </c>
      <c r="H27" t="s">
        <v>711</v>
      </c>
      <c r="I27" t="s">
        <v>2359</v>
      </c>
      <c r="J27" t="s">
        <v>3169</v>
      </c>
      <c r="K27" t="s">
        <v>868</v>
      </c>
      <c r="L27" t="s">
        <v>709</v>
      </c>
      <c r="M27" t="s">
        <v>40</v>
      </c>
      <c r="N27" t="s">
        <v>41</v>
      </c>
      <c r="O27" t="s">
        <v>41</v>
      </c>
      <c r="P27" t="s">
        <v>42</v>
      </c>
      <c r="Q27" t="s">
        <v>41</v>
      </c>
      <c r="R27" t="s">
        <v>41</v>
      </c>
      <c r="S27" t="s">
        <v>2922</v>
      </c>
      <c r="T27" s="35" t="s">
        <v>3093</v>
      </c>
      <c r="U27" s="35" t="s">
        <v>3093</v>
      </c>
      <c r="V27" s="35" t="s">
        <v>3093</v>
      </c>
      <c r="W27" s="35" t="s">
        <v>3093</v>
      </c>
      <c r="X27" s="35" t="s">
        <v>3093</v>
      </c>
      <c r="Y27" t="s">
        <v>2989</v>
      </c>
      <c r="Z27">
        <v>2010</v>
      </c>
      <c r="AA27" t="s">
        <v>2993</v>
      </c>
      <c r="AB27" t="s">
        <v>2991</v>
      </c>
      <c r="AC27">
        <v>119</v>
      </c>
      <c r="AD27" t="s">
        <v>44</v>
      </c>
      <c r="AE27" t="s">
        <v>41</v>
      </c>
    </row>
    <row r="28" spans="1:31" x14ac:dyDescent="0.3">
      <c r="A28" t="s">
        <v>3077</v>
      </c>
      <c r="B28" t="s">
        <v>964</v>
      </c>
      <c r="C28" t="s">
        <v>151</v>
      </c>
      <c r="D28">
        <v>2</v>
      </c>
      <c r="E28" t="s">
        <v>3078</v>
      </c>
      <c r="F28" t="s">
        <v>2997</v>
      </c>
      <c r="G28" t="s">
        <v>3096</v>
      </c>
      <c r="H28" t="s">
        <v>44</v>
      </c>
      <c r="I28" t="s">
        <v>44</v>
      </c>
      <c r="J28" s="36" t="s">
        <v>3168</v>
      </c>
      <c r="K28" t="s">
        <v>868</v>
      </c>
      <c r="L28" t="s">
        <v>648</v>
      </c>
      <c r="M28" t="s">
        <v>40</v>
      </c>
      <c r="N28" t="s">
        <v>41</v>
      </c>
      <c r="O28" t="s">
        <v>41</v>
      </c>
      <c r="P28" t="s">
        <v>42</v>
      </c>
      <c r="Q28" t="s">
        <v>41</v>
      </c>
      <c r="R28" t="s">
        <v>41</v>
      </c>
      <c r="S28" t="s">
        <v>681</v>
      </c>
      <c r="T28" s="35" t="s">
        <v>3093</v>
      </c>
      <c r="U28" s="35" t="s">
        <v>3093</v>
      </c>
      <c r="V28" s="35" t="s">
        <v>3093</v>
      </c>
      <c r="W28" s="35" t="s">
        <v>3093</v>
      </c>
      <c r="X28" s="35" t="s">
        <v>3093</v>
      </c>
      <c r="Y28" s="5" t="s">
        <v>44</v>
      </c>
      <c r="Z28" s="5" t="s">
        <v>44</v>
      </c>
      <c r="AB28" t="s">
        <v>3079</v>
      </c>
      <c r="AC28">
        <v>258</v>
      </c>
      <c r="AD28" t="s">
        <v>3080</v>
      </c>
      <c r="AE28" t="s">
        <v>42</v>
      </c>
    </row>
    <row r="29" spans="1:31" x14ac:dyDescent="0.3">
      <c r="A29" t="s">
        <v>2994</v>
      </c>
      <c r="B29" t="s">
        <v>2995</v>
      </c>
      <c r="C29" t="s">
        <v>194</v>
      </c>
      <c r="D29">
        <v>1</v>
      </c>
      <c r="E29" t="s">
        <v>2996</v>
      </c>
      <c r="F29" t="s">
        <v>2997</v>
      </c>
      <c r="G29" t="s">
        <v>3096</v>
      </c>
      <c r="H29" t="s">
        <v>34</v>
      </c>
      <c r="I29" t="s">
        <v>1889</v>
      </c>
      <c r="J29" t="s">
        <v>3161</v>
      </c>
      <c r="K29" t="s">
        <v>868</v>
      </c>
      <c r="L29" t="s">
        <v>709</v>
      </c>
      <c r="M29" t="s">
        <v>40</v>
      </c>
      <c r="N29" t="s">
        <v>41</v>
      </c>
      <c r="O29" t="s">
        <v>42</v>
      </c>
      <c r="P29" t="s">
        <v>41</v>
      </c>
      <c r="Q29" t="s">
        <v>41</v>
      </c>
      <c r="R29" t="s">
        <v>41</v>
      </c>
      <c r="S29" t="s">
        <v>52</v>
      </c>
      <c r="T29" s="5">
        <v>184</v>
      </c>
      <c r="U29" s="35" t="s">
        <v>3093</v>
      </c>
      <c r="V29" s="35" t="s">
        <v>3093</v>
      </c>
      <c r="W29" s="35" t="s">
        <v>3093</v>
      </c>
      <c r="X29" s="35" t="s">
        <v>3093</v>
      </c>
      <c r="Y29" t="s">
        <v>2998</v>
      </c>
      <c r="Z29">
        <v>1930</v>
      </c>
      <c r="AA29" t="s">
        <v>2999</v>
      </c>
      <c r="AB29" t="s">
        <v>3000</v>
      </c>
      <c r="AC29" s="5" t="s">
        <v>3001</v>
      </c>
      <c r="AD29" t="s">
        <v>3002</v>
      </c>
      <c r="AE29" t="s">
        <v>42</v>
      </c>
    </row>
    <row r="30" spans="1:31" x14ac:dyDescent="0.3">
      <c r="A30" t="s">
        <v>3003</v>
      </c>
      <c r="B30" t="s">
        <v>2995</v>
      </c>
      <c r="C30" t="s">
        <v>194</v>
      </c>
      <c r="D30">
        <v>1</v>
      </c>
      <c r="E30" t="s">
        <v>2996</v>
      </c>
      <c r="F30" t="s">
        <v>2997</v>
      </c>
      <c r="G30" t="s">
        <v>3096</v>
      </c>
      <c r="H30" t="s">
        <v>34</v>
      </c>
      <c r="I30" t="s">
        <v>1889</v>
      </c>
      <c r="J30" t="s">
        <v>3161</v>
      </c>
      <c r="K30" t="s">
        <v>868</v>
      </c>
      <c r="L30" t="s">
        <v>709</v>
      </c>
      <c r="M30" t="s">
        <v>40</v>
      </c>
      <c r="N30" t="s">
        <v>44</v>
      </c>
      <c r="O30" t="s">
        <v>44</v>
      </c>
      <c r="P30" t="s">
        <v>44</v>
      </c>
      <c r="Q30" t="s">
        <v>44</v>
      </c>
      <c r="R30" t="s">
        <v>44</v>
      </c>
      <c r="S30" t="s">
        <v>44</v>
      </c>
      <c r="T30" s="5">
        <v>120</v>
      </c>
      <c r="U30" s="35" t="s">
        <v>3093</v>
      </c>
      <c r="V30" s="35" t="s">
        <v>3093</v>
      </c>
      <c r="W30" s="35" t="s">
        <v>3093</v>
      </c>
      <c r="X30" s="35" t="s">
        <v>3093</v>
      </c>
      <c r="Y30" t="s">
        <v>2998</v>
      </c>
      <c r="Z30">
        <v>1930</v>
      </c>
      <c r="AA30" t="s">
        <v>3004</v>
      </c>
      <c r="AB30" t="s">
        <v>3000</v>
      </c>
      <c r="AC30" s="5" t="s">
        <v>3001</v>
      </c>
      <c r="AD30" t="s">
        <v>3002</v>
      </c>
      <c r="AE30" t="s">
        <v>42</v>
      </c>
    </row>
    <row r="31" spans="1:31" x14ac:dyDescent="0.3">
      <c r="A31" t="s">
        <v>3005</v>
      </c>
      <c r="B31" t="s">
        <v>825</v>
      </c>
      <c r="C31" t="s">
        <v>3292</v>
      </c>
      <c r="D31">
        <v>1</v>
      </c>
      <c r="E31" t="s">
        <v>2996</v>
      </c>
      <c r="F31" t="s">
        <v>2997</v>
      </c>
      <c r="G31" t="s">
        <v>3096</v>
      </c>
      <c r="H31" t="s">
        <v>34</v>
      </c>
      <c r="I31" t="s">
        <v>658</v>
      </c>
      <c r="J31" t="s">
        <v>3161</v>
      </c>
      <c r="K31" t="s">
        <v>868</v>
      </c>
      <c r="L31" t="s">
        <v>709</v>
      </c>
      <c r="M31" t="s">
        <v>40</v>
      </c>
      <c r="N31" t="s">
        <v>41</v>
      </c>
      <c r="O31" t="s">
        <v>42</v>
      </c>
      <c r="P31" t="s">
        <v>41</v>
      </c>
      <c r="Q31" t="s">
        <v>41</v>
      </c>
      <c r="R31" t="s">
        <v>41</v>
      </c>
      <c r="S31" t="s">
        <v>52</v>
      </c>
      <c r="T31" s="35" t="s">
        <v>3093</v>
      </c>
      <c r="U31" s="35" t="s">
        <v>3093</v>
      </c>
      <c r="V31" s="35" t="s">
        <v>3093</v>
      </c>
      <c r="W31" s="5">
        <v>46</v>
      </c>
      <c r="X31" s="5">
        <v>22</v>
      </c>
      <c r="Y31" t="s">
        <v>2998</v>
      </c>
      <c r="Z31">
        <v>1930</v>
      </c>
      <c r="AB31" t="s">
        <v>3000</v>
      </c>
      <c r="AC31">
        <v>187</v>
      </c>
      <c r="AD31" t="s">
        <v>3006</v>
      </c>
      <c r="AE31" t="s">
        <v>41</v>
      </c>
    </row>
    <row r="32" spans="1:31" x14ac:dyDescent="0.3">
      <c r="A32" t="s">
        <v>3007</v>
      </c>
      <c r="B32" t="s">
        <v>222</v>
      </c>
      <c r="C32" t="s">
        <v>151</v>
      </c>
      <c r="D32">
        <v>1</v>
      </c>
      <c r="E32" t="s">
        <v>2996</v>
      </c>
      <c r="F32" t="s">
        <v>2997</v>
      </c>
      <c r="G32" t="s">
        <v>3096</v>
      </c>
      <c r="H32" t="s">
        <v>34</v>
      </c>
      <c r="I32" t="s">
        <v>324</v>
      </c>
      <c r="J32" t="s">
        <v>3161</v>
      </c>
      <c r="K32" t="s">
        <v>868</v>
      </c>
      <c r="L32" t="s">
        <v>709</v>
      </c>
      <c r="M32" t="s">
        <v>40</v>
      </c>
      <c r="N32" t="s">
        <v>41</v>
      </c>
      <c r="O32" t="s">
        <v>41</v>
      </c>
      <c r="P32" t="s">
        <v>42</v>
      </c>
      <c r="Q32" t="s">
        <v>41</v>
      </c>
      <c r="R32" t="s">
        <v>41</v>
      </c>
      <c r="S32" t="s">
        <v>681</v>
      </c>
      <c r="T32" s="35" t="s">
        <v>3093</v>
      </c>
      <c r="U32" s="35" t="s">
        <v>3093</v>
      </c>
      <c r="V32" s="35" t="s">
        <v>3093</v>
      </c>
      <c r="W32" s="5">
        <v>20</v>
      </c>
      <c r="X32" s="5">
        <v>42</v>
      </c>
      <c r="Y32" t="s">
        <v>2998</v>
      </c>
      <c r="Z32">
        <v>1930</v>
      </c>
      <c r="AA32" t="s">
        <v>3008</v>
      </c>
      <c r="AB32" t="s">
        <v>3000</v>
      </c>
      <c r="AC32">
        <v>187</v>
      </c>
      <c r="AD32" t="s">
        <v>3009</v>
      </c>
      <c r="AE32" t="s">
        <v>41</v>
      </c>
    </row>
    <row r="33" spans="1:31" x14ac:dyDescent="0.3">
      <c r="A33" t="s">
        <v>3010</v>
      </c>
      <c r="B33" t="s">
        <v>71</v>
      </c>
      <c r="C33" t="s">
        <v>3292</v>
      </c>
      <c r="D33">
        <v>1</v>
      </c>
      <c r="E33" t="s">
        <v>2996</v>
      </c>
      <c r="F33" t="s">
        <v>2997</v>
      </c>
      <c r="G33" t="s">
        <v>3096</v>
      </c>
      <c r="H33" t="s">
        <v>34</v>
      </c>
      <c r="I33" t="s">
        <v>3011</v>
      </c>
      <c r="J33" t="s">
        <v>3161</v>
      </c>
      <c r="K33" t="s">
        <v>868</v>
      </c>
      <c r="L33" t="s">
        <v>709</v>
      </c>
      <c r="M33" t="s">
        <v>40</v>
      </c>
      <c r="N33" t="s">
        <v>41</v>
      </c>
      <c r="O33" t="s">
        <v>41</v>
      </c>
      <c r="P33" t="s">
        <v>41</v>
      </c>
      <c r="Q33" t="s">
        <v>42</v>
      </c>
      <c r="R33" t="s">
        <v>41</v>
      </c>
      <c r="S33" t="s">
        <v>856</v>
      </c>
      <c r="T33" s="35" t="s">
        <v>3093</v>
      </c>
      <c r="U33" s="35" t="s">
        <v>3093</v>
      </c>
      <c r="V33" s="35" t="s">
        <v>3093</v>
      </c>
      <c r="W33" s="5">
        <v>6</v>
      </c>
      <c r="X33" s="5">
        <v>56</v>
      </c>
      <c r="Y33" t="s">
        <v>2998</v>
      </c>
      <c r="Z33">
        <v>1930</v>
      </c>
      <c r="AA33" t="s">
        <v>3012</v>
      </c>
      <c r="AB33" t="s">
        <v>3000</v>
      </c>
      <c r="AC33">
        <v>184</v>
      </c>
      <c r="AD33" t="s">
        <v>3013</v>
      </c>
      <c r="AE33" t="s">
        <v>41</v>
      </c>
    </row>
    <row r="34" spans="1:31" x14ac:dyDescent="0.3">
      <c r="A34" t="s">
        <v>3014</v>
      </c>
      <c r="B34" t="s">
        <v>3015</v>
      </c>
      <c r="C34" t="s">
        <v>194</v>
      </c>
      <c r="D34">
        <v>1</v>
      </c>
      <c r="E34" t="s">
        <v>3016</v>
      </c>
      <c r="F34" t="s">
        <v>2997</v>
      </c>
      <c r="G34" t="s">
        <v>3096</v>
      </c>
      <c r="H34" t="s">
        <v>34</v>
      </c>
      <c r="I34" t="s">
        <v>1732</v>
      </c>
      <c r="J34" t="s">
        <v>3161</v>
      </c>
      <c r="K34" t="s">
        <v>868</v>
      </c>
      <c r="L34" t="s">
        <v>709</v>
      </c>
      <c r="M34" t="s">
        <v>40</v>
      </c>
      <c r="N34" t="s">
        <v>41</v>
      </c>
      <c r="O34" t="s">
        <v>42</v>
      </c>
      <c r="P34" t="s">
        <v>41</v>
      </c>
      <c r="Q34" t="s">
        <v>41</v>
      </c>
      <c r="R34" t="s">
        <v>41</v>
      </c>
      <c r="S34" t="s">
        <v>52</v>
      </c>
      <c r="T34" s="5">
        <v>220</v>
      </c>
      <c r="U34" s="5">
        <v>73</v>
      </c>
      <c r="V34" s="35" t="s">
        <v>3093</v>
      </c>
      <c r="W34" s="5">
        <v>45</v>
      </c>
      <c r="X34" s="35" t="s">
        <v>3093</v>
      </c>
      <c r="Y34" t="s">
        <v>2998</v>
      </c>
      <c r="Z34">
        <v>1934</v>
      </c>
      <c r="AA34" t="s">
        <v>3017</v>
      </c>
      <c r="AB34" t="s">
        <v>3000</v>
      </c>
      <c r="AC34">
        <v>170</v>
      </c>
      <c r="AD34" t="s">
        <v>3018</v>
      </c>
      <c r="AE34" t="s">
        <v>42</v>
      </c>
    </row>
    <row r="35" spans="1:31" x14ac:dyDescent="0.3">
      <c r="A35" t="s">
        <v>3019</v>
      </c>
      <c r="B35" t="s">
        <v>150</v>
      </c>
      <c r="C35" t="s">
        <v>151</v>
      </c>
      <c r="D35">
        <v>1</v>
      </c>
      <c r="E35" t="s">
        <v>3016</v>
      </c>
      <c r="F35" t="s">
        <v>2997</v>
      </c>
      <c r="G35" t="s">
        <v>3096</v>
      </c>
      <c r="H35" t="s">
        <v>711</v>
      </c>
      <c r="I35" t="s">
        <v>44</v>
      </c>
      <c r="J35" t="s">
        <v>3161</v>
      </c>
      <c r="K35" t="s">
        <v>868</v>
      </c>
      <c r="L35" t="s">
        <v>709</v>
      </c>
      <c r="M35" t="s">
        <v>40</v>
      </c>
      <c r="N35" t="s">
        <v>41</v>
      </c>
      <c r="O35" t="s">
        <v>42</v>
      </c>
      <c r="P35" t="s">
        <v>41</v>
      </c>
      <c r="Q35" t="s">
        <v>41</v>
      </c>
      <c r="R35" t="s">
        <v>41</v>
      </c>
      <c r="S35" t="s">
        <v>52</v>
      </c>
      <c r="T35" s="5">
        <v>180</v>
      </c>
      <c r="U35" s="5">
        <v>23</v>
      </c>
      <c r="V35" s="35" t="s">
        <v>3093</v>
      </c>
      <c r="W35" s="35" t="s">
        <v>3093</v>
      </c>
      <c r="X35" s="35" t="s">
        <v>3093</v>
      </c>
      <c r="Y35" t="s">
        <v>2998</v>
      </c>
      <c r="Z35">
        <v>1934</v>
      </c>
      <c r="AB35" t="s">
        <v>3000</v>
      </c>
      <c r="AC35">
        <v>177</v>
      </c>
      <c r="AD35" t="s">
        <v>3020</v>
      </c>
      <c r="AE35" t="s">
        <v>41</v>
      </c>
    </row>
    <row r="36" spans="1:31" x14ac:dyDescent="0.3">
      <c r="A36" t="s">
        <v>3021</v>
      </c>
      <c r="B36" t="s">
        <v>108</v>
      </c>
      <c r="C36" t="s">
        <v>3293</v>
      </c>
      <c r="D36">
        <v>6</v>
      </c>
      <c r="E36" t="s">
        <v>3016</v>
      </c>
      <c r="F36" t="s">
        <v>2997</v>
      </c>
      <c r="G36" t="s">
        <v>3096</v>
      </c>
      <c r="H36" t="s">
        <v>711</v>
      </c>
      <c r="I36" t="s">
        <v>44</v>
      </c>
      <c r="J36" t="s">
        <v>3161</v>
      </c>
      <c r="K36" t="s">
        <v>868</v>
      </c>
      <c r="L36" t="s">
        <v>709</v>
      </c>
      <c r="M36" t="s">
        <v>40</v>
      </c>
      <c r="N36" t="s">
        <v>41</v>
      </c>
      <c r="O36" t="s">
        <v>42</v>
      </c>
      <c r="P36" t="s">
        <v>41</v>
      </c>
      <c r="Q36" t="s">
        <v>41</v>
      </c>
      <c r="R36" t="s">
        <v>41</v>
      </c>
      <c r="S36" t="s">
        <v>52</v>
      </c>
      <c r="T36" s="5">
        <v>73</v>
      </c>
      <c r="U36" s="35" t="s">
        <v>3093</v>
      </c>
      <c r="V36" s="35" t="s">
        <v>3093</v>
      </c>
      <c r="W36" s="35" t="s">
        <v>3093</v>
      </c>
      <c r="X36" s="35" t="s">
        <v>3093</v>
      </c>
      <c r="Y36" t="s">
        <v>2998</v>
      </c>
      <c r="Z36">
        <v>1934</v>
      </c>
      <c r="AA36" t="s">
        <v>3022</v>
      </c>
      <c r="AB36" t="s">
        <v>3000</v>
      </c>
      <c r="AC36">
        <v>187</v>
      </c>
      <c r="AD36" t="s">
        <v>3023</v>
      </c>
      <c r="AE36" t="s">
        <v>42</v>
      </c>
    </row>
    <row r="37" spans="1:31" x14ac:dyDescent="0.3">
      <c r="A37" t="s">
        <v>3024</v>
      </c>
      <c r="B37" t="s">
        <v>964</v>
      </c>
      <c r="C37" t="s">
        <v>151</v>
      </c>
      <c r="D37">
        <v>1</v>
      </c>
      <c r="E37" t="s">
        <v>3016</v>
      </c>
      <c r="F37" t="s">
        <v>2997</v>
      </c>
      <c r="G37" t="s">
        <v>3096</v>
      </c>
      <c r="H37" t="s">
        <v>34</v>
      </c>
      <c r="I37" t="s">
        <v>685</v>
      </c>
      <c r="J37" t="s">
        <v>3161</v>
      </c>
      <c r="K37" t="s">
        <v>868</v>
      </c>
      <c r="L37" t="s">
        <v>709</v>
      </c>
      <c r="M37" t="s">
        <v>40</v>
      </c>
      <c r="N37" t="s">
        <v>41</v>
      </c>
      <c r="O37" t="s">
        <v>42</v>
      </c>
      <c r="P37" t="s">
        <v>41</v>
      </c>
      <c r="Q37" t="s">
        <v>41</v>
      </c>
      <c r="R37" t="s">
        <v>41</v>
      </c>
      <c r="S37" t="s">
        <v>52</v>
      </c>
      <c r="T37" s="5">
        <v>28</v>
      </c>
      <c r="U37" s="5">
        <v>23</v>
      </c>
      <c r="V37" s="35" t="s">
        <v>3093</v>
      </c>
      <c r="W37" s="5">
        <v>11</v>
      </c>
      <c r="X37" s="35" t="s">
        <v>3093</v>
      </c>
      <c r="Y37" t="s">
        <v>2998</v>
      </c>
      <c r="Z37">
        <v>1934</v>
      </c>
      <c r="AA37" t="s">
        <v>1321</v>
      </c>
      <c r="AB37" t="s">
        <v>3000</v>
      </c>
      <c r="AC37">
        <v>187</v>
      </c>
      <c r="AD37" t="s">
        <v>3025</v>
      </c>
      <c r="AE37" t="s">
        <v>41</v>
      </c>
    </row>
    <row r="38" spans="1:31" x14ac:dyDescent="0.3">
      <c r="A38" t="s">
        <v>3026</v>
      </c>
      <c r="B38" t="s">
        <v>964</v>
      </c>
      <c r="C38" t="s">
        <v>151</v>
      </c>
      <c r="D38">
        <v>1</v>
      </c>
      <c r="E38" t="s">
        <v>3016</v>
      </c>
      <c r="F38" t="s">
        <v>2997</v>
      </c>
      <c r="G38" t="s">
        <v>3096</v>
      </c>
      <c r="H38" t="s">
        <v>34</v>
      </c>
      <c r="I38" t="s">
        <v>685</v>
      </c>
      <c r="J38" t="s">
        <v>3161</v>
      </c>
      <c r="K38" t="s">
        <v>868</v>
      </c>
      <c r="L38" t="s">
        <v>709</v>
      </c>
      <c r="M38" t="s">
        <v>40</v>
      </c>
      <c r="N38" t="s">
        <v>41</v>
      </c>
      <c r="O38" t="s">
        <v>42</v>
      </c>
      <c r="P38" t="s">
        <v>41</v>
      </c>
      <c r="Q38" t="s">
        <v>41</v>
      </c>
      <c r="R38" t="s">
        <v>41</v>
      </c>
      <c r="S38" t="s">
        <v>52</v>
      </c>
      <c r="T38" s="35" t="s">
        <v>3093</v>
      </c>
      <c r="U38" s="35" t="s">
        <v>3093</v>
      </c>
      <c r="V38" s="35" t="s">
        <v>3093</v>
      </c>
      <c r="W38" s="35" t="s">
        <v>3093</v>
      </c>
      <c r="X38" s="5">
        <v>27</v>
      </c>
      <c r="Y38" t="s">
        <v>2998</v>
      </c>
      <c r="Z38">
        <v>1934</v>
      </c>
      <c r="AA38" t="s">
        <v>3027</v>
      </c>
      <c r="AB38" t="s">
        <v>3000</v>
      </c>
      <c r="AC38">
        <v>187</v>
      </c>
      <c r="AD38" t="s">
        <v>3025</v>
      </c>
      <c r="AE38" t="s">
        <v>41</v>
      </c>
    </row>
    <row r="39" spans="1:31" x14ac:dyDescent="0.3">
      <c r="A39" t="s">
        <v>3028</v>
      </c>
      <c r="B39" t="s">
        <v>222</v>
      </c>
      <c r="C39" t="s">
        <v>151</v>
      </c>
      <c r="D39">
        <v>1</v>
      </c>
      <c r="E39" t="s">
        <v>3016</v>
      </c>
      <c r="F39" t="s">
        <v>2997</v>
      </c>
      <c r="G39" t="s">
        <v>3096</v>
      </c>
      <c r="H39" t="s">
        <v>34</v>
      </c>
      <c r="I39" t="s">
        <v>1732</v>
      </c>
      <c r="J39" t="s">
        <v>3161</v>
      </c>
      <c r="K39" t="s">
        <v>868</v>
      </c>
      <c r="L39" t="s">
        <v>709</v>
      </c>
      <c r="M39" t="s">
        <v>40</v>
      </c>
      <c r="N39" t="s">
        <v>41</v>
      </c>
      <c r="O39" t="s">
        <v>41</v>
      </c>
      <c r="P39" t="s">
        <v>42</v>
      </c>
      <c r="Q39" t="s">
        <v>41</v>
      </c>
      <c r="R39" t="s">
        <v>41</v>
      </c>
      <c r="S39" t="s">
        <v>681</v>
      </c>
      <c r="T39" s="35" t="s">
        <v>3093</v>
      </c>
      <c r="U39" s="35" t="s">
        <v>3093</v>
      </c>
      <c r="V39" s="35" t="s">
        <v>3093</v>
      </c>
      <c r="W39" s="5">
        <v>18</v>
      </c>
      <c r="X39" s="5">
        <v>33</v>
      </c>
      <c r="Y39" t="s">
        <v>2998</v>
      </c>
      <c r="Z39">
        <v>1934</v>
      </c>
      <c r="AA39" t="s">
        <v>3029</v>
      </c>
      <c r="AB39" t="s">
        <v>3000</v>
      </c>
      <c r="AC39">
        <v>187</v>
      </c>
      <c r="AD39" t="s">
        <v>3030</v>
      </c>
      <c r="AE39" t="s">
        <v>41</v>
      </c>
    </row>
    <row r="40" spans="1:31" x14ac:dyDescent="0.3">
      <c r="A40" t="s">
        <v>3031</v>
      </c>
      <c r="B40" t="s">
        <v>2427</v>
      </c>
      <c r="C40" t="s">
        <v>151</v>
      </c>
      <c r="D40">
        <v>1</v>
      </c>
      <c r="E40" t="s">
        <v>3016</v>
      </c>
      <c r="F40" t="s">
        <v>2997</v>
      </c>
      <c r="G40" t="s">
        <v>3096</v>
      </c>
      <c r="H40" t="s">
        <v>34</v>
      </c>
      <c r="I40" t="s">
        <v>685</v>
      </c>
      <c r="J40" t="s">
        <v>3161</v>
      </c>
      <c r="K40" t="s">
        <v>868</v>
      </c>
      <c r="L40" t="s">
        <v>709</v>
      </c>
      <c r="M40" t="s">
        <v>40</v>
      </c>
      <c r="N40" t="s">
        <v>41</v>
      </c>
      <c r="O40" t="s">
        <v>41</v>
      </c>
      <c r="P40" t="s">
        <v>42</v>
      </c>
      <c r="Q40" t="s">
        <v>41</v>
      </c>
      <c r="R40" t="s">
        <v>41</v>
      </c>
      <c r="S40" t="s">
        <v>681</v>
      </c>
      <c r="T40" s="5">
        <v>27</v>
      </c>
      <c r="U40" s="5">
        <v>21</v>
      </c>
      <c r="V40" s="35" t="s">
        <v>3093</v>
      </c>
      <c r="W40" s="5">
        <v>12</v>
      </c>
      <c r="X40" s="35" t="s">
        <v>3093</v>
      </c>
      <c r="Y40" t="s">
        <v>2998</v>
      </c>
      <c r="Z40">
        <v>1934</v>
      </c>
      <c r="AA40" t="s">
        <v>3032</v>
      </c>
      <c r="AB40" t="s">
        <v>3000</v>
      </c>
      <c r="AC40">
        <v>187</v>
      </c>
      <c r="AD40" t="s">
        <v>3030</v>
      </c>
      <c r="AE40" t="s">
        <v>41</v>
      </c>
    </row>
    <row r="41" spans="1:31" x14ac:dyDescent="0.3">
      <c r="A41" t="s">
        <v>3033</v>
      </c>
      <c r="B41" t="s">
        <v>100</v>
      </c>
      <c r="C41" t="s">
        <v>3293</v>
      </c>
      <c r="D41">
        <v>1</v>
      </c>
      <c r="E41" t="s">
        <v>3034</v>
      </c>
      <c r="F41" t="s">
        <v>2997</v>
      </c>
      <c r="G41" t="s">
        <v>3096</v>
      </c>
      <c r="H41" t="s">
        <v>34</v>
      </c>
      <c r="I41" t="s">
        <v>3035</v>
      </c>
      <c r="J41" s="36" t="s">
        <v>3161</v>
      </c>
      <c r="K41" t="s">
        <v>868</v>
      </c>
      <c r="L41" t="s">
        <v>709</v>
      </c>
      <c r="M41" t="s">
        <v>40</v>
      </c>
      <c r="N41" t="s">
        <v>41</v>
      </c>
      <c r="O41" t="s">
        <v>41</v>
      </c>
      <c r="P41" t="s">
        <v>42</v>
      </c>
      <c r="Q41" t="s">
        <v>41</v>
      </c>
      <c r="R41" t="s">
        <v>41</v>
      </c>
      <c r="S41" t="s">
        <v>2922</v>
      </c>
      <c r="T41" s="35" t="s">
        <v>3093</v>
      </c>
      <c r="U41" s="35" t="s">
        <v>3093</v>
      </c>
      <c r="V41" s="35" t="s">
        <v>3093</v>
      </c>
      <c r="W41" s="5">
        <v>40</v>
      </c>
      <c r="X41" s="35" t="s">
        <v>3093</v>
      </c>
      <c r="Y41" t="s">
        <v>3036</v>
      </c>
      <c r="Z41">
        <v>1937</v>
      </c>
      <c r="AA41" t="s">
        <v>3037</v>
      </c>
      <c r="AB41" t="s">
        <v>3038</v>
      </c>
      <c r="AC41">
        <v>265</v>
      </c>
      <c r="AD41" t="s">
        <v>3039</v>
      </c>
      <c r="AE41" t="s">
        <v>42</v>
      </c>
    </row>
    <row r="42" spans="1:31" x14ac:dyDescent="0.3">
      <c r="A42" t="s">
        <v>3040</v>
      </c>
      <c r="B42" t="s">
        <v>2711</v>
      </c>
      <c r="C42" t="s">
        <v>236</v>
      </c>
      <c r="D42">
        <v>1</v>
      </c>
      <c r="E42" t="s">
        <v>3041</v>
      </c>
      <c r="F42" t="s">
        <v>2997</v>
      </c>
      <c r="G42" t="s">
        <v>3096</v>
      </c>
      <c r="H42" t="s">
        <v>34</v>
      </c>
      <c r="I42" t="s">
        <v>3042</v>
      </c>
      <c r="J42" s="36" t="s">
        <v>3161</v>
      </c>
      <c r="K42" t="s">
        <v>868</v>
      </c>
      <c r="L42" t="s">
        <v>709</v>
      </c>
      <c r="M42" t="s">
        <v>40</v>
      </c>
      <c r="N42" t="s">
        <v>41</v>
      </c>
      <c r="O42" t="s">
        <v>41</v>
      </c>
      <c r="P42" t="s">
        <v>41</v>
      </c>
      <c r="Q42" t="s">
        <v>42</v>
      </c>
      <c r="R42" t="s">
        <v>41</v>
      </c>
      <c r="S42" t="s">
        <v>856</v>
      </c>
      <c r="T42" s="5">
        <v>316</v>
      </c>
      <c r="U42" s="5">
        <v>47</v>
      </c>
      <c r="V42" s="35" t="s">
        <v>3093</v>
      </c>
      <c r="W42" s="35" t="s">
        <v>3093</v>
      </c>
      <c r="X42" s="35" t="s">
        <v>3093</v>
      </c>
      <c r="Y42" t="s">
        <v>3036</v>
      </c>
      <c r="Z42">
        <v>1937</v>
      </c>
      <c r="AA42" t="s">
        <v>3043</v>
      </c>
      <c r="AB42" t="s">
        <v>3038</v>
      </c>
      <c r="AC42">
        <v>276</v>
      </c>
      <c r="AD42" t="s">
        <v>3044</v>
      </c>
      <c r="AE42" t="s">
        <v>41</v>
      </c>
    </row>
    <row r="43" spans="1:31" x14ac:dyDescent="0.3">
      <c r="A43" t="s">
        <v>3045</v>
      </c>
      <c r="B43" t="s">
        <v>3046</v>
      </c>
      <c r="C43" t="s">
        <v>151</v>
      </c>
      <c r="D43">
        <v>1</v>
      </c>
      <c r="E43" t="s">
        <v>3041</v>
      </c>
      <c r="F43" t="s">
        <v>2997</v>
      </c>
      <c r="G43" t="s">
        <v>3096</v>
      </c>
      <c r="H43" t="s">
        <v>34</v>
      </c>
      <c r="I43" t="s">
        <v>3042</v>
      </c>
      <c r="J43" s="36" t="s">
        <v>3161</v>
      </c>
      <c r="K43" t="s">
        <v>868</v>
      </c>
      <c r="L43" t="s">
        <v>709</v>
      </c>
      <c r="M43" t="s">
        <v>40</v>
      </c>
      <c r="N43" t="s">
        <v>41</v>
      </c>
      <c r="O43" t="s">
        <v>42</v>
      </c>
      <c r="P43" t="s">
        <v>41</v>
      </c>
      <c r="Q43" t="s">
        <v>41</v>
      </c>
      <c r="R43" t="s">
        <v>41</v>
      </c>
      <c r="S43" t="s">
        <v>52</v>
      </c>
      <c r="T43" s="5">
        <v>48</v>
      </c>
      <c r="U43" s="5">
        <v>28</v>
      </c>
      <c r="V43" s="5">
        <v>5</v>
      </c>
      <c r="W43" s="35" t="s">
        <v>3093</v>
      </c>
      <c r="X43" s="35" t="s">
        <v>3093</v>
      </c>
      <c r="Y43" t="s">
        <v>3036</v>
      </c>
      <c r="Z43">
        <v>1937</v>
      </c>
      <c r="AA43" t="s">
        <v>3047</v>
      </c>
      <c r="AB43" t="s">
        <v>3038</v>
      </c>
      <c r="AC43">
        <v>284</v>
      </c>
      <c r="AD43" t="s">
        <v>3048</v>
      </c>
      <c r="AE43" t="s">
        <v>41</v>
      </c>
    </row>
    <row r="44" spans="1:31" x14ac:dyDescent="0.3">
      <c r="A44" t="s">
        <v>3049</v>
      </c>
      <c r="B44" t="s">
        <v>3050</v>
      </c>
      <c r="C44" t="s">
        <v>3292</v>
      </c>
      <c r="D44">
        <v>6</v>
      </c>
      <c r="E44" t="s">
        <v>3051</v>
      </c>
      <c r="F44" t="s">
        <v>2997</v>
      </c>
      <c r="G44" t="s">
        <v>3096</v>
      </c>
      <c r="H44" t="s">
        <v>34</v>
      </c>
      <c r="I44" t="s">
        <v>667</v>
      </c>
      <c r="J44" t="s">
        <v>3166</v>
      </c>
      <c r="K44" t="s">
        <v>868</v>
      </c>
      <c r="L44" t="s">
        <v>709</v>
      </c>
      <c r="M44" t="s">
        <v>40</v>
      </c>
      <c r="N44" t="s">
        <v>41</v>
      </c>
      <c r="O44" t="s">
        <v>41</v>
      </c>
      <c r="P44" t="s">
        <v>41</v>
      </c>
      <c r="Q44" t="s">
        <v>42</v>
      </c>
      <c r="R44" t="s">
        <v>41</v>
      </c>
      <c r="S44" t="s">
        <v>138</v>
      </c>
      <c r="T44" s="35" t="s">
        <v>3093</v>
      </c>
      <c r="U44" s="35" t="s">
        <v>3093</v>
      </c>
      <c r="V44" s="35" t="s">
        <v>3093</v>
      </c>
      <c r="W44" s="35" t="s">
        <v>3093</v>
      </c>
      <c r="X44" s="35" t="s">
        <v>3093</v>
      </c>
      <c r="Y44" t="s">
        <v>3052</v>
      </c>
      <c r="Z44">
        <v>1982</v>
      </c>
      <c r="AA44" t="s">
        <v>3053</v>
      </c>
      <c r="AB44" t="s">
        <v>3054</v>
      </c>
      <c r="AC44">
        <v>90</v>
      </c>
      <c r="AD44" t="s">
        <v>44</v>
      </c>
      <c r="AE44" t="s">
        <v>41</v>
      </c>
    </row>
    <row r="45" spans="1:31" x14ac:dyDescent="0.3">
      <c r="A45" t="s">
        <v>3055</v>
      </c>
      <c r="B45" t="s">
        <v>108</v>
      </c>
      <c r="C45" t="s">
        <v>3293</v>
      </c>
      <c r="D45">
        <v>1</v>
      </c>
      <c r="E45" t="s">
        <v>3056</v>
      </c>
      <c r="F45" t="s">
        <v>2997</v>
      </c>
      <c r="G45" t="s">
        <v>3096</v>
      </c>
      <c r="H45" t="s">
        <v>34</v>
      </c>
      <c r="I45" t="s">
        <v>44</v>
      </c>
      <c r="J45" t="s">
        <v>3167</v>
      </c>
      <c r="K45" t="s">
        <v>868</v>
      </c>
      <c r="L45" t="s">
        <v>648</v>
      </c>
      <c r="M45" t="s">
        <v>40</v>
      </c>
      <c r="N45" t="s">
        <v>44</v>
      </c>
      <c r="O45" t="s">
        <v>44</v>
      </c>
      <c r="P45" t="s">
        <v>44</v>
      </c>
      <c r="Q45" t="s">
        <v>44</v>
      </c>
      <c r="R45" t="s">
        <v>44</v>
      </c>
      <c r="S45" t="s">
        <v>44</v>
      </c>
      <c r="T45" s="35" t="s">
        <v>3093</v>
      </c>
      <c r="U45" s="35" t="s">
        <v>3093</v>
      </c>
      <c r="V45" s="35" t="s">
        <v>3093</v>
      </c>
      <c r="W45" s="5">
        <v>58</v>
      </c>
      <c r="X45" s="35" t="s">
        <v>3093</v>
      </c>
      <c r="Y45" t="s">
        <v>3057</v>
      </c>
      <c r="Z45" s="5" t="s">
        <v>3058</v>
      </c>
      <c r="AA45" t="s">
        <v>3059</v>
      </c>
      <c r="AB45" t="s">
        <v>3081</v>
      </c>
      <c r="AC45">
        <v>110</v>
      </c>
      <c r="AD45" t="s">
        <v>44</v>
      </c>
      <c r="AE45" t="s">
        <v>41</v>
      </c>
    </row>
    <row r="46" spans="1:31" x14ac:dyDescent="0.3">
      <c r="A46" t="s">
        <v>3060</v>
      </c>
      <c r="B46" t="s">
        <v>3061</v>
      </c>
      <c r="C46" t="s">
        <v>3292</v>
      </c>
      <c r="D46">
        <v>1</v>
      </c>
      <c r="E46" t="s">
        <v>3056</v>
      </c>
      <c r="F46" t="s">
        <v>2997</v>
      </c>
      <c r="G46" t="s">
        <v>3096</v>
      </c>
      <c r="H46" t="s">
        <v>34</v>
      </c>
      <c r="I46" t="s">
        <v>44</v>
      </c>
      <c r="J46" t="s">
        <v>3167</v>
      </c>
      <c r="K46" t="s">
        <v>868</v>
      </c>
      <c r="L46" t="s">
        <v>648</v>
      </c>
      <c r="M46" t="s">
        <v>40</v>
      </c>
      <c r="N46" t="s">
        <v>41</v>
      </c>
      <c r="O46" t="s">
        <v>42</v>
      </c>
      <c r="P46" t="s">
        <v>41</v>
      </c>
      <c r="Q46" t="s">
        <v>41</v>
      </c>
      <c r="R46" t="s">
        <v>41</v>
      </c>
      <c r="S46" t="s">
        <v>52</v>
      </c>
      <c r="T46" s="5">
        <v>135</v>
      </c>
      <c r="U46" s="35" t="s">
        <v>3093</v>
      </c>
      <c r="V46" s="35" t="s">
        <v>3093</v>
      </c>
      <c r="W46" s="35" t="s">
        <v>3093</v>
      </c>
      <c r="X46" s="35" t="s">
        <v>3093</v>
      </c>
      <c r="Y46" t="s">
        <v>3057</v>
      </c>
      <c r="Z46" s="5" t="s">
        <v>3058</v>
      </c>
      <c r="AA46" t="s">
        <v>3062</v>
      </c>
      <c r="AB46" t="s">
        <v>3081</v>
      </c>
      <c r="AC46">
        <v>110</v>
      </c>
      <c r="AD46" t="s">
        <v>44</v>
      </c>
      <c r="AE46" t="s">
        <v>41</v>
      </c>
    </row>
    <row r="47" spans="1:31" x14ac:dyDescent="0.3">
      <c r="A47" t="s">
        <v>3063</v>
      </c>
      <c r="B47" t="s">
        <v>3061</v>
      </c>
      <c r="C47" t="s">
        <v>3292</v>
      </c>
      <c r="D47">
        <v>1</v>
      </c>
      <c r="E47" t="s">
        <v>3056</v>
      </c>
      <c r="F47" t="s">
        <v>2997</v>
      </c>
      <c r="G47" t="s">
        <v>3096</v>
      </c>
      <c r="H47" t="s">
        <v>34</v>
      </c>
      <c r="I47" t="s">
        <v>44</v>
      </c>
      <c r="J47" t="s">
        <v>3167</v>
      </c>
      <c r="K47" t="s">
        <v>868</v>
      </c>
      <c r="L47" t="s">
        <v>648</v>
      </c>
      <c r="M47" t="s">
        <v>40</v>
      </c>
      <c r="N47" t="s">
        <v>41</v>
      </c>
      <c r="O47" t="s">
        <v>41</v>
      </c>
      <c r="P47" t="s">
        <v>42</v>
      </c>
      <c r="Q47" t="s">
        <v>41</v>
      </c>
      <c r="R47" t="s">
        <v>41</v>
      </c>
      <c r="S47" t="s">
        <v>681</v>
      </c>
      <c r="T47" s="5">
        <v>20</v>
      </c>
      <c r="U47" s="5">
        <v>20</v>
      </c>
      <c r="V47" s="35" t="s">
        <v>3093</v>
      </c>
      <c r="W47" s="35" t="s">
        <v>3093</v>
      </c>
      <c r="X47" s="35" t="s">
        <v>3093</v>
      </c>
      <c r="Y47" t="s">
        <v>3057</v>
      </c>
      <c r="Z47" s="5" t="s">
        <v>3058</v>
      </c>
      <c r="AA47" t="s">
        <v>3064</v>
      </c>
      <c r="AB47" t="s">
        <v>3082</v>
      </c>
      <c r="AC47">
        <v>111</v>
      </c>
      <c r="AD47" t="s">
        <v>44</v>
      </c>
      <c r="AE47" t="s">
        <v>41</v>
      </c>
    </row>
    <row r="48" spans="1:31" x14ac:dyDescent="0.3">
      <c r="A48" t="s">
        <v>3065</v>
      </c>
      <c r="B48" t="s">
        <v>3066</v>
      </c>
      <c r="C48" t="s">
        <v>151</v>
      </c>
      <c r="D48">
        <v>2</v>
      </c>
      <c r="E48" t="s">
        <v>3056</v>
      </c>
      <c r="F48" t="s">
        <v>2997</v>
      </c>
      <c r="G48" t="s">
        <v>3096</v>
      </c>
      <c r="H48" t="s">
        <v>34</v>
      </c>
      <c r="I48" t="s">
        <v>44</v>
      </c>
      <c r="J48" t="s">
        <v>3167</v>
      </c>
      <c r="K48" t="s">
        <v>868</v>
      </c>
      <c r="L48" t="s">
        <v>648</v>
      </c>
      <c r="M48" t="s">
        <v>40</v>
      </c>
      <c r="N48" t="s">
        <v>44</v>
      </c>
      <c r="O48" t="s">
        <v>44</v>
      </c>
      <c r="P48" t="s">
        <v>44</v>
      </c>
      <c r="Q48" t="s">
        <v>44</v>
      </c>
      <c r="R48" t="s">
        <v>44</v>
      </c>
      <c r="S48" t="s">
        <v>44</v>
      </c>
      <c r="T48" s="5">
        <v>60</v>
      </c>
      <c r="U48" s="35" t="s">
        <v>3093</v>
      </c>
      <c r="V48" s="35" t="s">
        <v>3093</v>
      </c>
      <c r="W48" s="35" t="s">
        <v>3093</v>
      </c>
      <c r="X48" s="35" t="s">
        <v>3093</v>
      </c>
      <c r="Y48" t="s">
        <v>3057</v>
      </c>
      <c r="Z48" s="5" t="s">
        <v>3058</v>
      </c>
      <c r="AA48" t="s">
        <v>3067</v>
      </c>
      <c r="AB48" t="s">
        <v>3082</v>
      </c>
      <c r="AC48">
        <v>111</v>
      </c>
      <c r="AD48" t="s">
        <v>44</v>
      </c>
      <c r="AE48" t="s">
        <v>41</v>
      </c>
    </row>
    <row r="49" spans="1:31" x14ac:dyDescent="0.3">
      <c r="A49" t="s">
        <v>3068</v>
      </c>
      <c r="B49" t="s">
        <v>150</v>
      </c>
      <c r="C49" t="s">
        <v>151</v>
      </c>
      <c r="D49">
        <v>1</v>
      </c>
      <c r="E49" t="s">
        <v>3056</v>
      </c>
      <c r="F49" t="s">
        <v>2997</v>
      </c>
      <c r="G49" t="s">
        <v>3096</v>
      </c>
      <c r="H49" t="s">
        <v>34</v>
      </c>
      <c r="I49" t="s">
        <v>44</v>
      </c>
      <c r="J49" t="s">
        <v>3167</v>
      </c>
      <c r="K49" t="s">
        <v>868</v>
      </c>
      <c r="L49" t="s">
        <v>648</v>
      </c>
      <c r="M49" t="s">
        <v>40</v>
      </c>
      <c r="N49" t="s">
        <v>41</v>
      </c>
      <c r="O49" t="s">
        <v>42</v>
      </c>
      <c r="P49" t="s">
        <v>41</v>
      </c>
      <c r="Q49" t="s">
        <v>41</v>
      </c>
      <c r="R49" t="s">
        <v>41</v>
      </c>
      <c r="S49" t="s">
        <v>52</v>
      </c>
      <c r="T49" s="5">
        <v>120</v>
      </c>
      <c r="U49" s="35" t="s">
        <v>3093</v>
      </c>
      <c r="V49" s="35" t="s">
        <v>3093</v>
      </c>
      <c r="W49" s="35" t="s">
        <v>3093</v>
      </c>
      <c r="X49" s="35" t="s">
        <v>3093</v>
      </c>
      <c r="Y49" t="s">
        <v>3057</v>
      </c>
      <c r="Z49" s="5" t="s">
        <v>3058</v>
      </c>
      <c r="AB49" t="s">
        <v>3082</v>
      </c>
      <c r="AC49">
        <v>111</v>
      </c>
      <c r="AD49" t="s">
        <v>44</v>
      </c>
      <c r="AE49" t="s">
        <v>41</v>
      </c>
    </row>
    <row r="50" spans="1:31" x14ac:dyDescent="0.3">
      <c r="A50" t="s">
        <v>3069</v>
      </c>
      <c r="B50" t="s">
        <v>2921</v>
      </c>
      <c r="C50" t="s">
        <v>151</v>
      </c>
      <c r="D50" s="5">
        <v>2</v>
      </c>
      <c r="E50" t="s">
        <v>3056</v>
      </c>
      <c r="F50" t="s">
        <v>2997</v>
      </c>
      <c r="G50" t="s">
        <v>3096</v>
      </c>
      <c r="H50" t="s">
        <v>34</v>
      </c>
      <c r="I50" t="s">
        <v>44</v>
      </c>
      <c r="J50" t="s">
        <v>3167</v>
      </c>
      <c r="K50" t="s">
        <v>868</v>
      </c>
      <c r="L50" t="s">
        <v>648</v>
      </c>
      <c r="M50" t="s">
        <v>40</v>
      </c>
      <c r="N50" t="s">
        <v>41</v>
      </c>
      <c r="O50" t="s">
        <v>41</v>
      </c>
      <c r="P50" t="s">
        <v>42</v>
      </c>
      <c r="Q50" t="s">
        <v>41</v>
      </c>
      <c r="R50" t="s">
        <v>41</v>
      </c>
      <c r="S50" t="s">
        <v>681</v>
      </c>
      <c r="T50" s="35" t="s">
        <v>3093</v>
      </c>
      <c r="U50" s="35" t="s">
        <v>3093</v>
      </c>
      <c r="V50" s="35" t="s">
        <v>3093</v>
      </c>
      <c r="W50" s="35" t="s">
        <v>3093</v>
      </c>
      <c r="X50" s="35" t="s">
        <v>3093</v>
      </c>
      <c r="Y50" t="s">
        <v>3057</v>
      </c>
      <c r="Z50" s="5" t="s">
        <v>3058</v>
      </c>
      <c r="AA50" t="s">
        <v>3070</v>
      </c>
      <c r="AB50" t="s">
        <v>3082</v>
      </c>
      <c r="AC50">
        <v>111</v>
      </c>
      <c r="AD50" t="s">
        <v>44</v>
      </c>
      <c r="AE50" t="s">
        <v>41</v>
      </c>
    </row>
    <row r="51" spans="1:31" x14ac:dyDescent="0.3">
      <c r="A51" t="s">
        <v>3071</v>
      </c>
      <c r="B51" t="s">
        <v>108</v>
      </c>
      <c r="C51" t="s">
        <v>3293</v>
      </c>
      <c r="D51">
        <v>1</v>
      </c>
      <c r="E51" t="s">
        <v>3056</v>
      </c>
      <c r="F51" t="s">
        <v>2997</v>
      </c>
      <c r="G51" t="s">
        <v>3096</v>
      </c>
      <c r="H51" t="s">
        <v>34</v>
      </c>
      <c r="I51" t="s">
        <v>44</v>
      </c>
      <c r="J51" t="s">
        <v>3167</v>
      </c>
      <c r="K51" t="s">
        <v>868</v>
      </c>
      <c r="L51" t="s">
        <v>648</v>
      </c>
      <c r="M51" t="s">
        <v>40</v>
      </c>
      <c r="N51" t="s">
        <v>41</v>
      </c>
      <c r="O51" t="s">
        <v>42</v>
      </c>
      <c r="P51" t="s">
        <v>41</v>
      </c>
      <c r="Q51" t="s">
        <v>41</v>
      </c>
      <c r="R51" t="s">
        <v>41</v>
      </c>
      <c r="S51" t="s">
        <v>52</v>
      </c>
      <c r="T51" s="5">
        <v>65</v>
      </c>
      <c r="U51" s="5">
        <v>31</v>
      </c>
      <c r="V51" s="35" t="s">
        <v>3093</v>
      </c>
      <c r="W51" s="35" t="s">
        <v>3093</v>
      </c>
      <c r="X51" s="35" t="s">
        <v>3093</v>
      </c>
      <c r="Y51" t="s">
        <v>3057</v>
      </c>
      <c r="Z51" s="5" t="s">
        <v>3058</v>
      </c>
      <c r="AA51" t="s">
        <v>3072</v>
      </c>
      <c r="AB51" t="s">
        <v>3082</v>
      </c>
      <c r="AC51">
        <v>112</v>
      </c>
      <c r="AD51" t="s">
        <v>44</v>
      </c>
      <c r="AE51" t="s">
        <v>41</v>
      </c>
    </row>
    <row r="52" spans="1:31" x14ac:dyDescent="0.3">
      <c r="A52" t="s">
        <v>3073</v>
      </c>
      <c r="B52" t="s">
        <v>108</v>
      </c>
      <c r="C52" t="s">
        <v>3293</v>
      </c>
      <c r="D52">
        <v>1</v>
      </c>
      <c r="E52" t="s">
        <v>3056</v>
      </c>
      <c r="F52" t="s">
        <v>2997</v>
      </c>
      <c r="G52" t="s">
        <v>3096</v>
      </c>
      <c r="H52" t="s">
        <v>34</v>
      </c>
      <c r="I52" t="s">
        <v>44</v>
      </c>
      <c r="J52" t="s">
        <v>3167</v>
      </c>
      <c r="K52" t="s">
        <v>868</v>
      </c>
      <c r="L52" t="s">
        <v>648</v>
      </c>
      <c r="M52" t="s">
        <v>40</v>
      </c>
      <c r="N52" t="s">
        <v>41</v>
      </c>
      <c r="O52" t="s">
        <v>41</v>
      </c>
      <c r="P52" t="s">
        <v>41</v>
      </c>
      <c r="Q52" t="s">
        <v>42</v>
      </c>
      <c r="R52" t="s">
        <v>41</v>
      </c>
      <c r="S52" t="s">
        <v>138</v>
      </c>
      <c r="T52" s="5">
        <v>60</v>
      </c>
      <c r="U52" s="35" t="s">
        <v>3093</v>
      </c>
      <c r="V52" s="35" t="s">
        <v>3093</v>
      </c>
      <c r="W52" s="35" t="s">
        <v>3093</v>
      </c>
      <c r="X52" s="35" t="s">
        <v>3093</v>
      </c>
      <c r="Y52" t="s">
        <v>3057</v>
      </c>
      <c r="Z52" s="5" t="s">
        <v>3058</v>
      </c>
      <c r="AA52" t="s">
        <v>139</v>
      </c>
      <c r="AB52" t="s">
        <v>3082</v>
      </c>
      <c r="AC52">
        <v>112</v>
      </c>
      <c r="AD52" t="s">
        <v>44</v>
      </c>
      <c r="AE52" t="s">
        <v>41</v>
      </c>
    </row>
    <row r="53" spans="1:31" x14ac:dyDescent="0.3">
      <c r="A53" t="s">
        <v>3074</v>
      </c>
      <c r="B53" t="s">
        <v>108</v>
      </c>
      <c r="C53" t="s">
        <v>3293</v>
      </c>
      <c r="D53">
        <v>2</v>
      </c>
      <c r="E53" t="s">
        <v>3056</v>
      </c>
      <c r="F53" t="s">
        <v>2997</v>
      </c>
      <c r="G53" t="s">
        <v>3096</v>
      </c>
      <c r="H53" t="s">
        <v>34</v>
      </c>
      <c r="I53" t="s">
        <v>44</v>
      </c>
      <c r="J53" t="s">
        <v>3167</v>
      </c>
      <c r="K53" t="s">
        <v>868</v>
      </c>
      <c r="L53" t="s">
        <v>648</v>
      </c>
      <c r="M53" t="s">
        <v>40</v>
      </c>
      <c r="N53" t="s">
        <v>41</v>
      </c>
      <c r="O53" t="s">
        <v>42</v>
      </c>
      <c r="P53" t="s">
        <v>41</v>
      </c>
      <c r="Q53" t="s">
        <v>41</v>
      </c>
      <c r="R53" t="s">
        <v>41</v>
      </c>
      <c r="S53" t="s">
        <v>52</v>
      </c>
      <c r="T53" s="5">
        <v>60</v>
      </c>
      <c r="U53" s="35" t="s">
        <v>3093</v>
      </c>
      <c r="V53" s="35" t="s">
        <v>3093</v>
      </c>
      <c r="W53" s="35" t="s">
        <v>3093</v>
      </c>
      <c r="X53" s="35" t="s">
        <v>3093</v>
      </c>
      <c r="Y53" t="s">
        <v>3057</v>
      </c>
      <c r="Z53" s="5" t="s">
        <v>3058</v>
      </c>
      <c r="AA53" t="s">
        <v>122</v>
      </c>
      <c r="AB53" t="s">
        <v>3082</v>
      </c>
      <c r="AC53">
        <v>112</v>
      </c>
      <c r="AD53" t="s">
        <v>44</v>
      </c>
      <c r="AE53" t="s">
        <v>41</v>
      </c>
    </row>
    <row r="54" spans="1:31" x14ac:dyDescent="0.3">
      <c r="A54" t="s">
        <v>3075</v>
      </c>
      <c r="B54" t="s">
        <v>3061</v>
      </c>
      <c r="C54" t="s">
        <v>3292</v>
      </c>
      <c r="D54">
        <v>1</v>
      </c>
      <c r="E54" t="s">
        <v>3056</v>
      </c>
      <c r="F54" t="s">
        <v>2997</v>
      </c>
      <c r="G54" t="s">
        <v>3096</v>
      </c>
      <c r="H54" t="s">
        <v>34</v>
      </c>
      <c r="I54" t="s">
        <v>44</v>
      </c>
      <c r="J54" t="s">
        <v>3167</v>
      </c>
      <c r="K54" t="s">
        <v>868</v>
      </c>
      <c r="L54" t="s">
        <v>648</v>
      </c>
      <c r="M54" t="s">
        <v>40</v>
      </c>
      <c r="N54" t="s">
        <v>41</v>
      </c>
      <c r="O54" t="s">
        <v>42</v>
      </c>
      <c r="P54" t="s">
        <v>41</v>
      </c>
      <c r="Q54" t="s">
        <v>41</v>
      </c>
      <c r="R54" t="s">
        <v>41</v>
      </c>
      <c r="S54" t="s">
        <v>52</v>
      </c>
      <c r="T54" s="35" t="s">
        <v>3093</v>
      </c>
      <c r="U54" s="35" t="s">
        <v>3093</v>
      </c>
      <c r="V54" s="35" t="s">
        <v>3093</v>
      </c>
      <c r="W54" s="35" t="s">
        <v>3093</v>
      </c>
      <c r="X54" s="35" t="s">
        <v>3093</v>
      </c>
      <c r="Y54" t="s">
        <v>3057</v>
      </c>
      <c r="Z54" s="5" t="s">
        <v>3058</v>
      </c>
      <c r="AA54" t="s">
        <v>3076</v>
      </c>
      <c r="AB54" t="s">
        <v>3082</v>
      </c>
      <c r="AC54">
        <v>113</v>
      </c>
      <c r="AD54" t="s">
        <v>44</v>
      </c>
      <c r="AE54" t="s">
        <v>41</v>
      </c>
    </row>
    <row r="58" spans="1:31" ht="15" thickBot="1" x14ac:dyDescent="0.35">
      <c r="D58" s="24">
        <f>SUM(D2:D54)</f>
        <v>72</v>
      </c>
    </row>
    <row r="59" spans="1:31" ht="15" thickTop="1" x14ac:dyDescent="0.3"/>
  </sheetData>
  <autoFilter ref="A1:AE55" xr:uid="{A21783A9-4B31-43AC-8378-3127AEEDC6B5}"/>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79F94-D176-4F46-B23E-F16F3FD2C9EB}">
  <dimension ref="B2:AJ165"/>
  <sheetViews>
    <sheetView zoomScale="70" zoomScaleNormal="70" workbookViewId="0">
      <selection activeCell="W23" sqref="W23"/>
    </sheetView>
  </sheetViews>
  <sheetFormatPr defaultColWidth="8.77734375" defaultRowHeight="14.4" x14ac:dyDescent="0.3"/>
  <cols>
    <col min="1" max="1" width="5.77734375" customWidth="1"/>
    <col min="3" max="3" width="13.33203125" customWidth="1"/>
    <col min="4" max="7" width="9.6640625" bestFit="1" customWidth="1"/>
    <col min="8" max="8" width="7.44140625" customWidth="1"/>
    <col min="9" max="9" width="3.88671875" customWidth="1"/>
    <col min="10" max="10" width="5.21875" style="1" customWidth="1"/>
    <col min="29" max="29" width="9.88671875" customWidth="1"/>
    <col min="30" max="30" width="14" customWidth="1"/>
    <col min="31" max="31" width="9.33203125" customWidth="1"/>
    <col min="33" max="33" width="25" customWidth="1"/>
    <col min="34" max="34" width="22" customWidth="1"/>
  </cols>
  <sheetData>
    <row r="2" spans="2:36" x14ac:dyDescent="0.3">
      <c r="B2" s="93" t="s">
        <v>3278</v>
      </c>
      <c r="C2" s="46"/>
      <c r="D2" s="46"/>
      <c r="E2" s="46"/>
      <c r="F2" s="46"/>
      <c r="G2" s="46"/>
      <c r="H2" s="46"/>
      <c r="I2" s="46"/>
      <c r="J2" s="47"/>
      <c r="K2" s="46"/>
    </row>
    <row r="3" spans="2:36" x14ac:dyDescent="0.3">
      <c r="B3" s="46"/>
      <c r="C3" s="46"/>
      <c r="D3" s="46"/>
      <c r="E3" s="48"/>
      <c r="F3" s="46"/>
      <c r="G3" s="46"/>
      <c r="H3" s="46"/>
      <c r="I3" s="46"/>
      <c r="J3" s="49"/>
      <c r="K3" s="46"/>
      <c r="AB3" s="5"/>
    </row>
    <row r="4" spans="2:36" x14ac:dyDescent="0.3">
      <c r="B4" s="46"/>
      <c r="C4" s="74"/>
      <c r="D4" s="78" t="s">
        <v>709</v>
      </c>
      <c r="E4" s="78" t="s">
        <v>648</v>
      </c>
      <c r="F4" s="78" t="s">
        <v>155</v>
      </c>
      <c r="G4" s="78" t="s">
        <v>39</v>
      </c>
      <c r="H4" s="78" t="s">
        <v>832</v>
      </c>
      <c r="I4" s="139" t="s">
        <v>3083</v>
      </c>
      <c r="J4" s="140"/>
      <c r="K4" s="46"/>
      <c r="AB4" s="5"/>
      <c r="AI4" s="1"/>
    </row>
    <row r="5" spans="2:36" x14ac:dyDescent="0.3">
      <c r="B5" s="46"/>
      <c r="C5" s="75" t="s">
        <v>3292</v>
      </c>
      <c r="D5" s="77">
        <v>8</v>
      </c>
      <c r="E5" s="77">
        <v>62</v>
      </c>
      <c r="F5" s="77">
        <v>42</v>
      </c>
      <c r="G5" s="77">
        <v>240</v>
      </c>
      <c r="H5" s="77">
        <v>26</v>
      </c>
      <c r="I5" s="139">
        <f>SUM(D5:H5)</f>
        <v>378</v>
      </c>
      <c r="J5" s="140"/>
      <c r="K5" s="46"/>
      <c r="AB5" s="5"/>
      <c r="AJ5" s="2"/>
    </row>
    <row r="6" spans="2:36" x14ac:dyDescent="0.3">
      <c r="B6" s="51"/>
      <c r="C6" s="76" t="s">
        <v>3293</v>
      </c>
      <c r="D6" s="81">
        <v>23</v>
      </c>
      <c r="E6" s="81">
        <v>158</v>
      </c>
      <c r="F6" s="77">
        <v>58</v>
      </c>
      <c r="G6" s="77">
        <v>181</v>
      </c>
      <c r="H6" s="77">
        <v>79</v>
      </c>
      <c r="I6" s="139">
        <f>SUM(D6:H6)</f>
        <v>499</v>
      </c>
      <c r="J6" s="140"/>
      <c r="K6" s="46"/>
      <c r="AB6" s="5"/>
      <c r="AJ6" s="2"/>
    </row>
    <row r="7" spans="2:36" x14ac:dyDescent="0.3">
      <c r="B7" s="51"/>
      <c r="C7" s="76" t="s">
        <v>194</v>
      </c>
      <c r="D7" s="81">
        <v>11</v>
      </c>
      <c r="E7" s="77">
        <v>92</v>
      </c>
      <c r="F7" s="77">
        <v>55</v>
      </c>
      <c r="G7" s="77">
        <v>150</v>
      </c>
      <c r="H7" s="77">
        <v>6</v>
      </c>
      <c r="I7" s="139">
        <f>SUM(D7:H7)</f>
        <v>314</v>
      </c>
      <c r="J7" s="140"/>
      <c r="K7" s="46"/>
      <c r="AB7" s="5"/>
      <c r="AJ7" s="2"/>
    </row>
    <row r="8" spans="2:36" x14ac:dyDescent="0.3">
      <c r="B8" s="51"/>
      <c r="C8" s="76" t="s">
        <v>151</v>
      </c>
      <c r="D8" s="81">
        <v>9</v>
      </c>
      <c r="E8" s="77">
        <v>78</v>
      </c>
      <c r="F8" s="77">
        <v>77</v>
      </c>
      <c r="G8" s="77">
        <v>356</v>
      </c>
      <c r="H8" s="77">
        <v>50</v>
      </c>
      <c r="I8" s="139">
        <f>SUM(D8:H8)</f>
        <v>570</v>
      </c>
      <c r="J8" s="140"/>
      <c r="K8" s="46"/>
      <c r="AB8" s="5"/>
      <c r="AJ8" s="2"/>
    </row>
    <row r="9" spans="2:36" x14ac:dyDescent="0.3">
      <c r="B9" s="51"/>
      <c r="C9" s="76" t="s">
        <v>236</v>
      </c>
      <c r="D9" s="81">
        <v>16</v>
      </c>
      <c r="E9" s="77">
        <v>140</v>
      </c>
      <c r="F9" s="77">
        <v>64</v>
      </c>
      <c r="G9" s="77">
        <v>409</v>
      </c>
      <c r="H9" s="77">
        <v>7</v>
      </c>
      <c r="I9" s="139">
        <f>SUM(D9:H9)</f>
        <v>636</v>
      </c>
      <c r="J9" s="140"/>
      <c r="K9" s="46"/>
      <c r="AB9" s="5"/>
      <c r="AJ9" s="30"/>
    </row>
    <row r="10" spans="2:36" x14ac:dyDescent="0.3">
      <c r="B10" s="51"/>
      <c r="C10" s="143"/>
      <c r="D10" s="144"/>
      <c r="E10" s="144"/>
      <c r="F10" s="144"/>
      <c r="G10" s="144"/>
      <c r="H10" s="144"/>
      <c r="I10" s="144"/>
      <c r="J10" s="145"/>
      <c r="K10" s="46"/>
      <c r="AB10" s="5"/>
    </row>
    <row r="11" spans="2:36" s="1" customFormat="1" x14ac:dyDescent="0.3">
      <c r="B11" s="49"/>
      <c r="C11" s="76" t="s">
        <v>3083</v>
      </c>
      <c r="D11" s="80">
        <f>SUM(D5:D9)</f>
        <v>67</v>
      </c>
      <c r="E11" s="80">
        <f>SUM(E5:E9)</f>
        <v>530</v>
      </c>
      <c r="F11" s="80">
        <f>SUM(F5:F9)</f>
        <v>296</v>
      </c>
      <c r="G11" s="80">
        <f>SUM(G5:G9)</f>
        <v>1336</v>
      </c>
      <c r="H11" s="80">
        <f>SUM(H5:H9)</f>
        <v>168</v>
      </c>
      <c r="I11" s="141">
        <f>SUM(D11:H11)</f>
        <v>2397</v>
      </c>
      <c r="J11" s="142"/>
      <c r="K11" s="47"/>
      <c r="AB11" s="25"/>
    </row>
    <row r="12" spans="2:36" x14ac:dyDescent="0.3">
      <c r="B12" s="51"/>
      <c r="C12" s="53"/>
      <c r="D12" s="52"/>
      <c r="E12" s="48"/>
      <c r="F12" s="46"/>
      <c r="G12" s="46"/>
      <c r="H12" s="46"/>
      <c r="I12" s="46"/>
      <c r="J12" s="50"/>
      <c r="K12" s="46"/>
      <c r="AB12" s="5"/>
    </row>
    <row r="13" spans="2:36" x14ac:dyDescent="0.3">
      <c r="B13" s="51"/>
      <c r="C13" s="53"/>
      <c r="D13" s="52"/>
      <c r="E13" s="48"/>
      <c r="F13" s="46"/>
      <c r="G13" s="46"/>
      <c r="H13" s="46"/>
      <c r="I13" s="46"/>
      <c r="J13" s="50"/>
      <c r="K13" s="46"/>
      <c r="AB13" s="5"/>
    </row>
    <row r="14" spans="2:36" x14ac:dyDescent="0.3">
      <c r="B14" s="51"/>
      <c r="C14" s="53"/>
      <c r="D14" s="52"/>
      <c r="E14" s="48"/>
      <c r="F14" s="46"/>
      <c r="G14" s="46"/>
      <c r="H14" s="46"/>
      <c r="I14" s="46"/>
      <c r="J14" s="50"/>
      <c r="K14" s="46"/>
      <c r="AB14" s="5"/>
    </row>
    <row r="15" spans="2:36" x14ac:dyDescent="0.3">
      <c r="B15" s="51"/>
      <c r="C15" s="74"/>
      <c r="D15" s="78" t="s">
        <v>709</v>
      </c>
      <c r="E15" s="78" t="s">
        <v>648</v>
      </c>
      <c r="F15" s="78" t="s">
        <v>155</v>
      </c>
      <c r="G15" s="78" t="s">
        <v>39</v>
      </c>
      <c r="H15" s="78" t="s">
        <v>832</v>
      </c>
      <c r="I15" s="47"/>
      <c r="J15" s="50"/>
      <c r="K15" s="46"/>
      <c r="AB15" s="5"/>
    </row>
    <row r="16" spans="2:36" x14ac:dyDescent="0.3">
      <c r="B16" s="51"/>
      <c r="C16" s="75" t="s">
        <v>3292</v>
      </c>
      <c r="D16" s="82">
        <f>(D5/D11)*100</f>
        <v>11.940298507462686</v>
      </c>
      <c r="E16" s="82">
        <f>E5/E11*100</f>
        <v>11.69811320754717</v>
      </c>
      <c r="F16" s="82">
        <f>F5/F11*100</f>
        <v>14.189189189189189</v>
      </c>
      <c r="G16" s="82">
        <f>G5/G11*100</f>
        <v>17.964071856287426</v>
      </c>
      <c r="H16" s="82">
        <f>H5/H11*100</f>
        <v>15.476190476190476</v>
      </c>
      <c r="I16" s="46"/>
      <c r="J16" s="50"/>
      <c r="K16" s="46"/>
      <c r="AB16" s="5"/>
    </row>
    <row r="17" spans="2:32" x14ac:dyDescent="0.3">
      <c r="B17" s="51"/>
      <c r="C17" s="76" t="s">
        <v>3293</v>
      </c>
      <c r="D17" s="82">
        <f>(D6/D11)*100</f>
        <v>34.328358208955223</v>
      </c>
      <c r="E17" s="82">
        <f>E6/E11*100</f>
        <v>29.811320754716981</v>
      </c>
      <c r="F17" s="82">
        <f>F6/F11*100</f>
        <v>19.594594594594593</v>
      </c>
      <c r="G17" s="82">
        <f>G6/G11*100</f>
        <v>13.547904191616766</v>
      </c>
      <c r="H17" s="82">
        <f>H6/H11*100</f>
        <v>47.023809523809526</v>
      </c>
      <c r="I17" s="46"/>
      <c r="J17" s="50"/>
      <c r="K17" s="46"/>
      <c r="AB17" s="5"/>
    </row>
    <row r="18" spans="2:32" x14ac:dyDescent="0.3">
      <c r="B18" s="51"/>
      <c r="C18" s="76" t="s">
        <v>194</v>
      </c>
      <c r="D18" s="82">
        <f>(D7/D11)*100</f>
        <v>16.417910447761194</v>
      </c>
      <c r="E18" s="82">
        <f>E7/E11*100</f>
        <v>17.358490566037734</v>
      </c>
      <c r="F18" s="82">
        <f>F7/F11*100</f>
        <v>18.581081081081081</v>
      </c>
      <c r="G18" s="82">
        <f>G7/G11*100</f>
        <v>11.22754491017964</v>
      </c>
      <c r="H18" s="82">
        <f>H7/H11*100</f>
        <v>3.5714285714285712</v>
      </c>
      <c r="I18" s="46"/>
      <c r="J18" s="50"/>
      <c r="K18" s="46"/>
      <c r="AB18" s="5"/>
    </row>
    <row r="19" spans="2:32" x14ac:dyDescent="0.3">
      <c r="B19" s="51"/>
      <c r="C19" s="76" t="s">
        <v>151</v>
      </c>
      <c r="D19" s="82">
        <f>(D8/D11)*100</f>
        <v>13.432835820895523</v>
      </c>
      <c r="E19" s="82">
        <f>E8/E11*100</f>
        <v>14.716981132075471</v>
      </c>
      <c r="F19" s="82">
        <f>F8/F11*100</f>
        <v>26.013513513513516</v>
      </c>
      <c r="G19" s="82">
        <f>G8/G11*100</f>
        <v>26.646706586826348</v>
      </c>
      <c r="H19" s="82">
        <f>H8/H11*100</f>
        <v>29.761904761904763</v>
      </c>
      <c r="I19" s="46"/>
      <c r="J19" s="50"/>
      <c r="K19" s="46"/>
      <c r="AB19" s="5"/>
      <c r="AF19" s="9"/>
    </row>
    <row r="20" spans="2:32" x14ac:dyDescent="0.3">
      <c r="B20" s="51"/>
      <c r="C20" s="76" t="s">
        <v>236</v>
      </c>
      <c r="D20" s="82">
        <f>D9/D11*100</f>
        <v>23.880597014925371</v>
      </c>
      <c r="E20" s="82">
        <f>E9/E11*100</f>
        <v>26.415094339622641</v>
      </c>
      <c r="F20" s="82">
        <f>F9/F11*100</f>
        <v>21.621621621621621</v>
      </c>
      <c r="G20" s="82">
        <f>G9/G11*100</f>
        <v>30.613772455089823</v>
      </c>
      <c r="H20" s="82">
        <f>H9/H11*100</f>
        <v>4.1666666666666661</v>
      </c>
      <c r="I20" s="46"/>
      <c r="J20" s="50"/>
      <c r="K20" s="46"/>
      <c r="AB20" s="5"/>
    </row>
    <row r="21" spans="2:32" x14ac:dyDescent="0.3">
      <c r="B21" s="51"/>
      <c r="C21" s="143"/>
      <c r="D21" s="144"/>
      <c r="E21" s="144"/>
      <c r="F21" s="144"/>
      <c r="G21" s="144"/>
      <c r="H21" s="145"/>
      <c r="I21" s="46"/>
      <c r="J21" s="50"/>
      <c r="K21" s="46"/>
      <c r="AB21" s="5"/>
    </row>
    <row r="22" spans="2:32" x14ac:dyDescent="0.3">
      <c r="B22" s="51"/>
      <c r="C22" s="76" t="s">
        <v>3084</v>
      </c>
      <c r="D22" s="80">
        <f>SUM(D16:D20)</f>
        <v>100</v>
      </c>
      <c r="E22" s="80">
        <f>SUM(E16:E20)</f>
        <v>100</v>
      </c>
      <c r="F22" s="80">
        <f>SUM(F16:F20)</f>
        <v>100</v>
      </c>
      <c r="G22" s="80">
        <f>SUM(G16:G20)</f>
        <v>100</v>
      </c>
      <c r="H22" s="80">
        <f>SUM(H16:H20)</f>
        <v>100</v>
      </c>
      <c r="I22" s="54"/>
      <c r="J22" s="55"/>
      <c r="K22" s="46"/>
      <c r="AB22" s="5"/>
    </row>
    <row r="23" spans="2:32" x14ac:dyDescent="0.3">
      <c r="B23" s="51"/>
      <c r="C23" s="53"/>
      <c r="D23" s="52"/>
      <c r="E23" s="48"/>
      <c r="F23" s="46"/>
      <c r="G23" s="46"/>
      <c r="H23" s="46"/>
      <c r="I23" s="46"/>
      <c r="J23" s="50"/>
      <c r="K23" s="46"/>
      <c r="AB23" s="5"/>
    </row>
    <row r="24" spans="2:32" x14ac:dyDescent="0.3">
      <c r="B24" s="3"/>
      <c r="C24" s="4"/>
      <c r="D24" s="6"/>
      <c r="E24" s="5"/>
      <c r="J24" s="25"/>
      <c r="AB24" s="5"/>
    </row>
    <row r="25" spans="2:32" x14ac:dyDescent="0.3">
      <c r="B25" s="3"/>
      <c r="C25" s="4"/>
      <c r="D25" s="6"/>
      <c r="E25" s="5"/>
      <c r="J25" s="25"/>
      <c r="AB25" s="5"/>
    </row>
    <row r="26" spans="2:32" x14ac:dyDescent="0.3">
      <c r="B26" s="92" t="s">
        <v>3279</v>
      </c>
      <c r="C26" s="57"/>
      <c r="D26" s="58"/>
      <c r="E26" s="59"/>
      <c r="F26" s="58"/>
      <c r="G26" s="58"/>
      <c r="H26" s="58"/>
      <c r="I26" s="57"/>
      <c r="J26" s="59"/>
      <c r="K26" s="57"/>
      <c r="AB26" s="5"/>
    </row>
    <row r="27" spans="2:32" x14ac:dyDescent="0.3">
      <c r="B27" s="56"/>
      <c r="C27" s="58"/>
      <c r="D27" s="60"/>
      <c r="E27" s="61"/>
      <c r="F27" s="60"/>
      <c r="G27" s="60"/>
      <c r="H27" s="60"/>
      <c r="I27" s="57"/>
      <c r="J27" s="62"/>
      <c r="K27" s="57"/>
      <c r="AB27" s="5"/>
    </row>
    <row r="28" spans="2:32" x14ac:dyDescent="0.3">
      <c r="B28" s="56"/>
      <c r="C28" s="68"/>
      <c r="D28" s="83" t="s">
        <v>709</v>
      </c>
      <c r="E28" s="83" t="s">
        <v>648</v>
      </c>
      <c r="F28" s="83" t="s">
        <v>155</v>
      </c>
      <c r="G28" s="83" t="s">
        <v>39</v>
      </c>
      <c r="H28" s="83" t="s">
        <v>832</v>
      </c>
      <c r="I28" s="132" t="s">
        <v>3083</v>
      </c>
      <c r="J28" s="133"/>
      <c r="K28" s="57"/>
      <c r="AB28" s="5"/>
      <c r="AE28" s="5"/>
    </row>
    <row r="29" spans="2:32" x14ac:dyDescent="0.3">
      <c r="B29" s="56"/>
      <c r="C29" s="69" t="s">
        <v>3292</v>
      </c>
      <c r="D29" s="84">
        <v>8</v>
      </c>
      <c r="E29" s="84">
        <v>4</v>
      </c>
      <c r="F29" s="84">
        <v>0</v>
      </c>
      <c r="G29" s="84">
        <v>0</v>
      </c>
      <c r="H29" s="84">
        <v>0</v>
      </c>
      <c r="I29" s="132">
        <f>SUM(D29:H29)</f>
        <v>12</v>
      </c>
      <c r="J29" s="133"/>
      <c r="K29" s="57"/>
      <c r="AB29" s="5"/>
      <c r="AE29" s="5"/>
    </row>
    <row r="30" spans="2:32" x14ac:dyDescent="0.3">
      <c r="B30" s="56"/>
      <c r="C30" s="71" t="s">
        <v>3293</v>
      </c>
      <c r="D30" s="88">
        <v>8</v>
      </c>
      <c r="E30" s="88">
        <v>11</v>
      </c>
      <c r="F30" s="84">
        <v>0</v>
      </c>
      <c r="G30" s="84">
        <v>0</v>
      </c>
      <c r="H30" s="84">
        <v>0</v>
      </c>
      <c r="I30" s="132">
        <f>SUM(D30:H30)</f>
        <v>19</v>
      </c>
      <c r="J30" s="133"/>
      <c r="K30" s="57"/>
      <c r="AB30" s="5"/>
      <c r="AE30" s="5"/>
    </row>
    <row r="31" spans="2:32" x14ac:dyDescent="0.3">
      <c r="B31" s="56"/>
      <c r="C31" s="71" t="s">
        <v>194</v>
      </c>
      <c r="D31" s="88">
        <v>4</v>
      </c>
      <c r="E31" s="84">
        <v>2</v>
      </c>
      <c r="F31" s="84">
        <v>0</v>
      </c>
      <c r="G31" s="84">
        <v>0</v>
      </c>
      <c r="H31" s="84">
        <v>0</v>
      </c>
      <c r="I31" s="132">
        <f>SUM(D31:H31)</f>
        <v>6</v>
      </c>
      <c r="J31" s="133"/>
      <c r="K31" s="57"/>
      <c r="AB31" s="5"/>
      <c r="AE31" s="5"/>
    </row>
    <row r="32" spans="2:32" x14ac:dyDescent="0.3">
      <c r="B32" s="56"/>
      <c r="C32" s="71" t="s">
        <v>151</v>
      </c>
      <c r="D32" s="88">
        <v>15</v>
      </c>
      <c r="E32" s="84">
        <v>15</v>
      </c>
      <c r="F32" s="84">
        <v>0</v>
      </c>
      <c r="G32" s="84">
        <v>0</v>
      </c>
      <c r="H32" s="84">
        <v>0</v>
      </c>
      <c r="I32" s="132">
        <f>SUM(D32:H32)</f>
        <v>30</v>
      </c>
      <c r="J32" s="133"/>
      <c r="K32" s="57"/>
      <c r="AB32" s="5"/>
      <c r="AE32" s="5"/>
    </row>
    <row r="33" spans="2:31" x14ac:dyDescent="0.3">
      <c r="B33" s="56"/>
      <c r="C33" s="71" t="s">
        <v>236</v>
      </c>
      <c r="D33" s="88">
        <v>3</v>
      </c>
      <c r="E33" s="84">
        <v>2</v>
      </c>
      <c r="F33" s="84">
        <v>0</v>
      </c>
      <c r="G33" s="84">
        <v>0</v>
      </c>
      <c r="H33" s="84">
        <v>0</v>
      </c>
      <c r="I33" s="132">
        <f>SUM(D33:H33)</f>
        <v>5</v>
      </c>
      <c r="J33" s="133"/>
      <c r="K33" s="57"/>
      <c r="AB33" s="5"/>
      <c r="AE33" s="5"/>
    </row>
    <row r="34" spans="2:31" x14ac:dyDescent="0.3">
      <c r="B34" s="56"/>
      <c r="C34" s="73"/>
      <c r="D34" s="72"/>
      <c r="E34" s="70"/>
      <c r="F34" s="68"/>
      <c r="G34" s="68"/>
      <c r="H34" s="68"/>
      <c r="I34" s="89"/>
      <c r="J34" s="90"/>
      <c r="K34" s="57"/>
      <c r="AB34" s="5"/>
      <c r="AE34" s="5"/>
    </row>
    <row r="35" spans="2:31" x14ac:dyDescent="0.3">
      <c r="B35" s="56"/>
      <c r="C35" s="71" t="s">
        <v>3083</v>
      </c>
      <c r="D35" s="87">
        <f>SUM(D29:D33)</f>
        <v>38</v>
      </c>
      <c r="E35" s="87">
        <f>SUM(E29:E33)</f>
        <v>34</v>
      </c>
      <c r="F35" s="87">
        <f>SUM(F29:F33)</f>
        <v>0</v>
      </c>
      <c r="G35" s="87">
        <f>SUM(G29:G33)</f>
        <v>0</v>
      </c>
      <c r="H35" s="87">
        <f>SUM(H29:H33)</f>
        <v>0</v>
      </c>
      <c r="I35" s="134">
        <f>SUM(D35:H35)</f>
        <v>72</v>
      </c>
      <c r="J35" s="135"/>
      <c r="K35" s="57"/>
      <c r="AB35" s="5"/>
      <c r="AE35" s="5"/>
    </row>
    <row r="36" spans="2:31" x14ac:dyDescent="0.3">
      <c r="B36" s="56"/>
      <c r="C36" s="66"/>
      <c r="D36" s="65"/>
      <c r="E36" s="64"/>
      <c r="F36" s="57"/>
      <c r="G36" s="57"/>
      <c r="H36" s="57"/>
      <c r="I36" s="57"/>
      <c r="J36" s="59"/>
      <c r="K36" s="57"/>
      <c r="AB36" s="5"/>
      <c r="AE36" s="5"/>
    </row>
    <row r="37" spans="2:31" x14ac:dyDescent="0.3">
      <c r="B37" s="56"/>
      <c r="C37" s="66"/>
      <c r="D37" s="65"/>
      <c r="E37" s="64"/>
      <c r="F37" s="57"/>
      <c r="G37" s="57"/>
      <c r="H37" s="57"/>
      <c r="I37" s="57"/>
      <c r="J37" s="59"/>
      <c r="K37" s="57"/>
      <c r="AB37" s="5"/>
      <c r="AE37" s="5"/>
    </row>
    <row r="38" spans="2:31" x14ac:dyDescent="0.3">
      <c r="B38" s="56"/>
      <c r="C38" s="66"/>
      <c r="D38" s="65"/>
      <c r="E38" s="64"/>
      <c r="F38" s="57"/>
      <c r="G38" s="57"/>
      <c r="H38" s="57"/>
      <c r="I38" s="57"/>
      <c r="J38" s="59"/>
      <c r="K38" s="57"/>
      <c r="AB38" s="5"/>
      <c r="AE38" s="5"/>
    </row>
    <row r="39" spans="2:31" x14ac:dyDescent="0.3">
      <c r="B39" s="56"/>
      <c r="C39" s="68"/>
      <c r="D39" s="83" t="s">
        <v>709</v>
      </c>
      <c r="E39" s="83" t="s">
        <v>648</v>
      </c>
      <c r="F39" s="83" t="s">
        <v>155</v>
      </c>
      <c r="G39" s="83" t="s">
        <v>39</v>
      </c>
      <c r="H39" s="83" t="s">
        <v>832</v>
      </c>
      <c r="I39" s="58"/>
      <c r="J39" s="59"/>
      <c r="K39" s="57"/>
      <c r="AB39" s="5"/>
      <c r="AE39" s="5"/>
    </row>
    <row r="40" spans="2:31" x14ac:dyDescent="0.3">
      <c r="B40" s="56"/>
      <c r="C40" s="69" t="s">
        <v>3292</v>
      </c>
      <c r="D40" s="91">
        <f>(D29/D35)*100</f>
        <v>21.052631578947366</v>
      </c>
      <c r="E40" s="91">
        <f>E29/E35*100</f>
        <v>11.76470588235294</v>
      </c>
      <c r="F40" s="91">
        <v>0</v>
      </c>
      <c r="G40" s="91">
        <v>0</v>
      </c>
      <c r="H40" s="91">
        <v>0</v>
      </c>
      <c r="I40" s="57"/>
      <c r="J40" s="59"/>
      <c r="K40" s="57"/>
      <c r="AB40" s="5"/>
      <c r="AE40" s="5"/>
    </row>
    <row r="41" spans="2:31" x14ac:dyDescent="0.3">
      <c r="B41" s="56"/>
      <c r="C41" s="71" t="s">
        <v>3293</v>
      </c>
      <c r="D41" s="91">
        <f>(D30/D35)*100</f>
        <v>21.052631578947366</v>
      </c>
      <c r="E41" s="91">
        <f>E30/E35*100</f>
        <v>32.352941176470587</v>
      </c>
      <c r="F41" s="91">
        <v>0</v>
      </c>
      <c r="G41" s="91">
        <v>0</v>
      </c>
      <c r="H41" s="91">
        <v>0</v>
      </c>
      <c r="I41" s="57"/>
      <c r="J41" s="59"/>
      <c r="K41" s="57"/>
      <c r="AB41" s="5"/>
      <c r="AE41" s="5"/>
    </row>
    <row r="42" spans="2:31" x14ac:dyDescent="0.3">
      <c r="B42" s="56"/>
      <c r="C42" s="71" t="s">
        <v>194</v>
      </c>
      <c r="D42" s="91">
        <f>(D31/D35)*100</f>
        <v>10.526315789473683</v>
      </c>
      <c r="E42" s="91">
        <f>E31/E35*100</f>
        <v>5.8823529411764701</v>
      </c>
      <c r="F42" s="91">
        <v>0</v>
      </c>
      <c r="G42" s="91">
        <v>0</v>
      </c>
      <c r="H42" s="91">
        <v>0</v>
      </c>
      <c r="I42" s="57"/>
      <c r="J42" s="59"/>
      <c r="K42" s="57"/>
      <c r="AB42" s="5"/>
      <c r="AE42" s="5"/>
    </row>
    <row r="43" spans="2:31" x14ac:dyDescent="0.3">
      <c r="B43" s="56"/>
      <c r="C43" s="71" t="s">
        <v>151</v>
      </c>
      <c r="D43" s="91">
        <f>(D32/D35)*100</f>
        <v>39.473684210526315</v>
      </c>
      <c r="E43" s="91">
        <f>E32/E35*100</f>
        <v>44.117647058823529</v>
      </c>
      <c r="F43" s="91">
        <v>0</v>
      </c>
      <c r="G43" s="91">
        <v>0</v>
      </c>
      <c r="H43" s="91">
        <v>0</v>
      </c>
      <c r="I43" s="57"/>
      <c r="J43" s="59"/>
      <c r="K43" s="57"/>
      <c r="AB43" s="5"/>
      <c r="AE43" s="5"/>
    </row>
    <row r="44" spans="2:31" x14ac:dyDescent="0.3">
      <c r="B44" s="56"/>
      <c r="C44" s="71" t="s">
        <v>236</v>
      </c>
      <c r="D44" s="91">
        <f>D33/D35*100</f>
        <v>7.8947368421052628</v>
      </c>
      <c r="E44" s="91">
        <f>E33/E35*100</f>
        <v>5.8823529411764701</v>
      </c>
      <c r="F44" s="91">
        <v>0</v>
      </c>
      <c r="G44" s="91">
        <v>0</v>
      </c>
      <c r="H44" s="91">
        <v>0</v>
      </c>
      <c r="I44" s="57"/>
      <c r="J44" s="59"/>
      <c r="K44" s="57"/>
      <c r="AB44" s="5"/>
      <c r="AE44" s="5"/>
    </row>
    <row r="45" spans="2:31" x14ac:dyDescent="0.3">
      <c r="B45" s="56"/>
      <c r="C45" s="136"/>
      <c r="D45" s="137"/>
      <c r="E45" s="137"/>
      <c r="F45" s="137"/>
      <c r="G45" s="137"/>
      <c r="H45" s="138"/>
      <c r="I45" s="57"/>
      <c r="J45" s="59"/>
      <c r="K45" s="57"/>
      <c r="AB45" s="5"/>
      <c r="AE45" s="5"/>
    </row>
    <row r="46" spans="2:31" x14ac:dyDescent="0.3">
      <c r="B46" s="56"/>
      <c r="C46" s="71" t="s">
        <v>3084</v>
      </c>
      <c r="D46" s="87">
        <f>SUM(D40:D44)</f>
        <v>100</v>
      </c>
      <c r="E46" s="87">
        <f>SUM(E40:E44)</f>
        <v>100</v>
      </c>
      <c r="F46" s="87">
        <f>SUM(F40:F44)</f>
        <v>0</v>
      </c>
      <c r="G46" s="87">
        <f>SUM(G40:G44)</f>
        <v>0</v>
      </c>
      <c r="H46" s="87">
        <f>SUM(H40:H44)</f>
        <v>0</v>
      </c>
      <c r="I46" s="67"/>
      <c r="J46" s="62"/>
      <c r="K46" s="57"/>
      <c r="AB46" s="5"/>
      <c r="AE46" s="5"/>
    </row>
    <row r="47" spans="2:31" x14ac:dyDescent="0.3">
      <c r="B47" s="56"/>
      <c r="C47" s="66"/>
      <c r="D47" s="65"/>
      <c r="E47" s="64"/>
      <c r="F47" s="57"/>
      <c r="G47" s="57"/>
      <c r="H47" s="57"/>
      <c r="I47" s="57"/>
      <c r="J47" s="63"/>
      <c r="K47" s="57"/>
      <c r="AB47" s="5"/>
      <c r="AE47" s="5"/>
    </row>
    <row r="48" spans="2:31" x14ac:dyDescent="0.3">
      <c r="B48" s="3"/>
      <c r="D48" s="6"/>
      <c r="E48" s="5"/>
      <c r="J48" s="2"/>
      <c r="AB48" s="5"/>
      <c r="AE48" s="5"/>
    </row>
    <row r="49" spans="2:31" x14ac:dyDescent="0.3">
      <c r="B49" s="4"/>
      <c r="C49" s="4"/>
      <c r="D49" s="6"/>
      <c r="E49" s="5"/>
      <c r="J49" s="2"/>
      <c r="L49" s="1"/>
      <c r="M49" s="25"/>
      <c r="N49" s="1"/>
      <c r="O49" s="1"/>
      <c r="P49" s="1"/>
      <c r="AB49" s="5"/>
      <c r="AE49" s="5"/>
    </row>
    <row r="50" spans="2:31" x14ac:dyDescent="0.3">
      <c r="B50" s="3"/>
      <c r="C50" s="4"/>
      <c r="D50" s="6"/>
      <c r="E50" s="5"/>
      <c r="J50" s="2"/>
      <c r="K50" s="1"/>
      <c r="L50" s="31"/>
      <c r="M50" s="32"/>
      <c r="N50" s="31"/>
      <c r="O50" s="31"/>
      <c r="P50" s="31"/>
      <c r="AB50" s="5"/>
      <c r="AE50" s="5"/>
    </row>
    <row r="51" spans="2:31" x14ac:dyDescent="0.3">
      <c r="B51" s="3"/>
      <c r="C51" s="4"/>
      <c r="D51" s="6"/>
      <c r="E51" s="5"/>
      <c r="J51" s="2"/>
      <c r="K51" s="26"/>
      <c r="L51" s="31"/>
      <c r="M51" s="31"/>
      <c r="N51" s="31"/>
      <c r="O51" s="31"/>
      <c r="P51" s="31"/>
      <c r="AB51" s="5"/>
      <c r="AE51" s="5"/>
    </row>
    <row r="52" spans="2:31" x14ac:dyDescent="0.3">
      <c r="B52" s="3"/>
      <c r="C52" s="4"/>
      <c r="D52" s="6"/>
      <c r="E52" s="5"/>
      <c r="J52" s="2"/>
      <c r="K52" s="26"/>
      <c r="L52" s="31"/>
      <c r="M52" s="31"/>
      <c r="N52" s="31"/>
      <c r="O52" s="31"/>
      <c r="P52" s="31"/>
      <c r="AB52" s="5"/>
      <c r="AE52" s="5"/>
    </row>
    <row r="53" spans="2:31" x14ac:dyDescent="0.3">
      <c r="B53" s="3"/>
      <c r="C53" s="4"/>
      <c r="D53" s="6"/>
      <c r="E53" s="5"/>
      <c r="J53" s="2"/>
      <c r="K53" s="26"/>
      <c r="L53" s="31"/>
      <c r="M53" s="31"/>
      <c r="N53" s="31"/>
      <c r="O53" s="31"/>
      <c r="P53" s="31"/>
      <c r="AB53" s="5"/>
      <c r="AE53" s="5"/>
    </row>
    <row r="54" spans="2:31" x14ac:dyDescent="0.3">
      <c r="B54" s="3"/>
      <c r="C54" s="4"/>
      <c r="D54" s="6"/>
      <c r="E54" s="5"/>
      <c r="J54" s="2"/>
      <c r="K54" s="26"/>
      <c r="L54" s="31"/>
      <c r="M54" s="32"/>
      <c r="N54" s="31"/>
      <c r="O54" s="31"/>
      <c r="P54" s="31"/>
      <c r="AB54" s="5"/>
      <c r="AE54" s="5"/>
    </row>
    <row r="55" spans="2:31" x14ac:dyDescent="0.3">
      <c r="B55" s="3"/>
      <c r="C55" s="4"/>
      <c r="D55" s="6"/>
      <c r="E55" s="5"/>
      <c r="J55" s="2"/>
      <c r="K55" s="26"/>
      <c r="L55" s="31"/>
      <c r="M55" s="32"/>
      <c r="N55" s="31"/>
      <c r="O55" s="31"/>
      <c r="P55" s="31"/>
      <c r="AB55" s="5"/>
      <c r="AE55" s="5"/>
    </row>
    <row r="56" spans="2:31" x14ac:dyDescent="0.3">
      <c r="B56" s="3"/>
      <c r="C56" s="4"/>
      <c r="D56" s="6"/>
      <c r="E56" s="5"/>
      <c r="J56" s="2"/>
      <c r="K56" s="26"/>
      <c r="L56" s="31"/>
      <c r="M56" s="32"/>
      <c r="N56" s="31"/>
      <c r="O56" s="31"/>
      <c r="P56" s="31"/>
      <c r="AB56" s="5"/>
      <c r="AE56" s="5"/>
    </row>
    <row r="57" spans="2:31" x14ac:dyDescent="0.3">
      <c r="B57" s="3"/>
      <c r="C57" s="4"/>
      <c r="D57" s="6"/>
      <c r="E57" s="5"/>
      <c r="J57" s="2"/>
      <c r="K57" s="26"/>
      <c r="L57" s="31"/>
      <c r="M57" s="32"/>
      <c r="N57" s="31"/>
      <c r="O57" s="31"/>
      <c r="P57" s="31"/>
      <c r="AB57" s="5"/>
      <c r="AE57" s="5"/>
    </row>
    <row r="58" spans="2:31" x14ac:dyDescent="0.3">
      <c r="B58" s="3"/>
      <c r="C58" s="4"/>
      <c r="D58" s="6"/>
      <c r="E58" s="5"/>
      <c r="J58" s="2"/>
      <c r="K58" s="4"/>
      <c r="L58" s="6"/>
      <c r="M58" s="5"/>
      <c r="AB58" s="5"/>
      <c r="AE58" s="5"/>
    </row>
    <row r="59" spans="2:31" x14ac:dyDescent="0.3">
      <c r="B59" s="3"/>
      <c r="C59" s="4"/>
      <c r="D59" s="6"/>
      <c r="E59" s="5"/>
      <c r="J59" s="2"/>
      <c r="K59" s="26"/>
      <c r="L59" s="28"/>
      <c r="M59" s="28"/>
      <c r="N59" s="28"/>
      <c r="O59" s="28"/>
      <c r="P59" s="28"/>
      <c r="AB59" s="5"/>
      <c r="AE59" s="5"/>
    </row>
    <row r="60" spans="2:31" x14ac:dyDescent="0.3">
      <c r="B60" s="3"/>
      <c r="C60" s="4"/>
      <c r="D60" s="6"/>
      <c r="E60" s="5"/>
      <c r="J60" s="2"/>
      <c r="AB60" s="5"/>
      <c r="AE60" s="5"/>
    </row>
    <row r="61" spans="2:31" x14ac:dyDescent="0.3">
      <c r="B61" s="3"/>
      <c r="C61" s="4"/>
      <c r="D61" s="6"/>
      <c r="E61" s="5"/>
      <c r="J61" s="2"/>
      <c r="AB61" s="5"/>
      <c r="AE61" s="5"/>
    </row>
    <row r="62" spans="2:31" x14ac:dyDescent="0.3">
      <c r="B62" s="3"/>
      <c r="C62" s="4"/>
      <c r="D62" s="6"/>
      <c r="E62" s="5"/>
      <c r="J62" s="2"/>
      <c r="L62" s="1"/>
      <c r="M62" s="25"/>
      <c r="N62" s="1"/>
      <c r="O62" s="1"/>
      <c r="P62" s="1"/>
      <c r="AB62" s="5"/>
      <c r="AE62" s="5"/>
    </row>
    <row r="63" spans="2:31" x14ac:dyDescent="0.3">
      <c r="B63" s="3"/>
      <c r="C63" s="4"/>
      <c r="D63" s="6"/>
      <c r="E63" s="5"/>
      <c r="J63" s="2"/>
      <c r="K63" s="1"/>
      <c r="L63" s="31"/>
      <c r="M63" s="32"/>
      <c r="N63" s="31"/>
      <c r="O63" s="31"/>
      <c r="P63" s="31"/>
      <c r="AB63" s="5"/>
      <c r="AE63" s="5"/>
    </row>
    <row r="64" spans="2:31" x14ac:dyDescent="0.3">
      <c r="B64" s="3"/>
      <c r="C64" s="4"/>
      <c r="D64" s="6"/>
      <c r="E64" s="5"/>
      <c r="J64" s="2"/>
      <c r="K64" s="26"/>
      <c r="L64" s="31"/>
      <c r="M64" s="31"/>
      <c r="N64" s="31"/>
      <c r="O64" s="31"/>
      <c r="P64" s="31"/>
      <c r="AB64" s="5"/>
      <c r="AE64" s="5"/>
    </row>
    <row r="65" spans="2:32" x14ac:dyDescent="0.3">
      <c r="B65" s="3"/>
      <c r="C65" s="4"/>
      <c r="D65" s="6"/>
      <c r="E65" s="5"/>
      <c r="J65" s="2"/>
      <c r="K65" s="26"/>
      <c r="L65" s="31"/>
      <c r="M65" s="31"/>
      <c r="N65" s="31"/>
      <c r="O65" s="31"/>
      <c r="P65" s="31"/>
      <c r="AB65" s="5"/>
      <c r="AE65" s="5"/>
    </row>
    <row r="66" spans="2:32" x14ac:dyDescent="0.3">
      <c r="B66" s="3"/>
      <c r="C66" s="4"/>
      <c r="D66" s="6"/>
      <c r="E66" s="5"/>
      <c r="J66" s="2"/>
      <c r="K66" s="26"/>
      <c r="L66" s="31"/>
      <c r="M66" s="31"/>
      <c r="N66" s="31"/>
      <c r="O66" s="31"/>
      <c r="P66" s="31"/>
      <c r="AB66" s="5"/>
      <c r="AE66" s="5"/>
    </row>
    <row r="67" spans="2:32" x14ac:dyDescent="0.3">
      <c r="B67" s="3"/>
      <c r="C67" s="4"/>
      <c r="D67" s="6"/>
      <c r="E67" s="5"/>
      <c r="J67" s="2"/>
      <c r="K67" s="26"/>
      <c r="L67" s="31"/>
      <c r="M67" s="32"/>
      <c r="N67" s="31"/>
      <c r="O67" s="31"/>
      <c r="P67" s="31"/>
      <c r="AB67" s="5"/>
      <c r="AE67" s="5"/>
    </row>
    <row r="68" spans="2:32" x14ac:dyDescent="0.3">
      <c r="B68" s="3"/>
      <c r="C68" s="4"/>
      <c r="D68" s="6"/>
      <c r="E68" s="5"/>
      <c r="J68" s="2"/>
      <c r="K68" s="26"/>
      <c r="L68" s="31"/>
      <c r="M68" s="32"/>
      <c r="N68" s="31"/>
      <c r="O68" s="31"/>
      <c r="P68" s="31"/>
      <c r="AB68" s="5"/>
      <c r="AE68" s="5"/>
    </row>
    <row r="69" spans="2:32" x14ac:dyDescent="0.3">
      <c r="B69" s="3"/>
      <c r="C69" s="4"/>
      <c r="D69" s="6"/>
      <c r="E69" s="5"/>
      <c r="J69" s="2"/>
      <c r="K69" s="26"/>
      <c r="L69" s="31"/>
      <c r="M69" s="32"/>
      <c r="N69" s="31"/>
      <c r="O69" s="31"/>
      <c r="P69" s="31"/>
      <c r="AB69" s="5"/>
      <c r="AE69" s="5"/>
    </row>
    <row r="70" spans="2:32" x14ac:dyDescent="0.3">
      <c r="B70" s="3"/>
      <c r="C70" s="4"/>
      <c r="D70" s="6"/>
      <c r="E70" s="5"/>
      <c r="J70" s="2"/>
      <c r="K70" s="26"/>
      <c r="L70" s="31"/>
      <c r="M70" s="32"/>
      <c r="N70" s="31"/>
      <c r="O70" s="31"/>
      <c r="P70" s="31"/>
      <c r="AB70" s="5"/>
    </row>
    <row r="71" spans="2:32" x14ac:dyDescent="0.3">
      <c r="B71" s="3"/>
      <c r="C71" s="4"/>
      <c r="D71" s="6"/>
      <c r="E71" s="5"/>
      <c r="J71" s="2"/>
      <c r="K71" s="4"/>
      <c r="L71" s="6"/>
      <c r="M71" s="5"/>
      <c r="AB71" s="5"/>
    </row>
    <row r="72" spans="2:32" x14ac:dyDescent="0.3">
      <c r="B72" s="3"/>
      <c r="C72" s="4"/>
      <c r="D72" s="6"/>
      <c r="E72" s="5"/>
      <c r="J72" s="2"/>
      <c r="K72" s="26"/>
      <c r="L72" s="28"/>
      <c r="M72" s="28"/>
      <c r="N72" s="28"/>
      <c r="O72" s="28"/>
      <c r="P72" s="28"/>
      <c r="AB72" s="5"/>
    </row>
    <row r="73" spans="2:32" x14ac:dyDescent="0.3">
      <c r="B73" s="3"/>
      <c r="C73" s="4"/>
      <c r="D73" s="6"/>
      <c r="E73" s="5"/>
      <c r="J73" s="2"/>
      <c r="AB73" s="5"/>
    </row>
    <row r="74" spans="2:32" x14ac:dyDescent="0.3">
      <c r="B74" s="3"/>
      <c r="C74" s="4"/>
      <c r="D74" s="6"/>
      <c r="E74" s="5"/>
      <c r="J74" s="2"/>
      <c r="AB74" s="5"/>
    </row>
    <row r="75" spans="2:32" x14ac:dyDescent="0.3">
      <c r="B75" s="3"/>
      <c r="C75" s="4"/>
      <c r="D75" s="6"/>
      <c r="E75" s="5"/>
      <c r="J75" s="2"/>
      <c r="L75" s="1"/>
      <c r="M75" s="25"/>
      <c r="N75" s="1"/>
      <c r="O75" s="1"/>
      <c r="P75" s="1"/>
      <c r="AB75" s="5"/>
      <c r="AF75" s="12"/>
    </row>
    <row r="76" spans="2:32" x14ac:dyDescent="0.3">
      <c r="B76" s="3"/>
      <c r="C76" s="4"/>
      <c r="D76" s="6"/>
      <c r="E76" s="5"/>
      <c r="J76" s="2"/>
      <c r="K76" s="1"/>
      <c r="L76" s="31"/>
      <c r="M76" s="32"/>
      <c r="N76" s="31"/>
      <c r="O76" s="31"/>
      <c r="P76" s="31"/>
      <c r="AB76" s="5"/>
      <c r="AF76" s="11"/>
    </row>
    <row r="77" spans="2:32" x14ac:dyDescent="0.3">
      <c r="B77" s="3"/>
      <c r="C77" s="4"/>
      <c r="D77" s="6"/>
      <c r="E77" s="5"/>
      <c r="J77" s="2"/>
      <c r="K77" s="26"/>
      <c r="L77" s="31"/>
      <c r="M77" s="31"/>
      <c r="N77" s="31"/>
      <c r="O77" s="31"/>
      <c r="P77" s="31"/>
      <c r="AB77" s="5"/>
      <c r="AF77" s="12"/>
    </row>
    <row r="78" spans="2:32" x14ac:dyDescent="0.3">
      <c r="B78" s="3"/>
      <c r="C78" s="4"/>
      <c r="D78" s="6"/>
      <c r="E78" s="5"/>
      <c r="J78" s="2"/>
      <c r="K78" s="26"/>
      <c r="L78" s="31"/>
      <c r="M78" s="32"/>
      <c r="N78" s="31"/>
      <c r="O78" s="31"/>
      <c r="P78" s="31"/>
      <c r="AB78" s="5"/>
    </row>
    <row r="79" spans="2:32" x14ac:dyDescent="0.3">
      <c r="B79" s="3"/>
      <c r="C79" s="4"/>
      <c r="D79" s="6"/>
      <c r="E79" s="5"/>
      <c r="J79" s="2"/>
      <c r="K79" s="26"/>
      <c r="L79" s="31"/>
      <c r="M79" s="31"/>
      <c r="N79" s="31"/>
      <c r="O79" s="31"/>
      <c r="P79" s="31"/>
      <c r="AB79" s="5"/>
    </row>
    <row r="80" spans="2:32" x14ac:dyDescent="0.3">
      <c r="B80" s="3"/>
      <c r="C80" s="4"/>
      <c r="D80" s="6"/>
      <c r="E80" s="5"/>
      <c r="J80" s="2"/>
      <c r="K80" s="26"/>
      <c r="L80" s="31"/>
      <c r="M80" s="32"/>
      <c r="N80" s="31"/>
      <c r="O80" s="31"/>
      <c r="P80" s="31"/>
      <c r="AB80" s="5"/>
    </row>
    <row r="81" spans="2:28" x14ac:dyDescent="0.3">
      <c r="B81" s="3"/>
      <c r="C81" s="4"/>
      <c r="D81" s="6"/>
      <c r="E81" s="5"/>
      <c r="J81" s="2"/>
      <c r="K81" s="26"/>
      <c r="L81" s="31"/>
      <c r="M81" s="31"/>
      <c r="N81" s="31"/>
      <c r="O81" s="31"/>
      <c r="P81" s="31"/>
      <c r="AB81" s="5"/>
    </row>
    <row r="82" spans="2:28" x14ac:dyDescent="0.3">
      <c r="B82" s="3"/>
      <c r="C82" s="4"/>
      <c r="D82" s="6"/>
      <c r="E82" s="5"/>
      <c r="J82" s="2"/>
      <c r="K82" s="26"/>
      <c r="L82" s="31"/>
      <c r="M82" s="32"/>
      <c r="N82" s="31"/>
      <c r="O82" s="31"/>
      <c r="P82" s="31"/>
      <c r="AB82" s="5"/>
    </row>
    <row r="83" spans="2:28" x14ac:dyDescent="0.3">
      <c r="B83" s="3"/>
      <c r="C83" s="4"/>
      <c r="D83" s="6"/>
      <c r="E83" s="5"/>
      <c r="J83" s="2"/>
      <c r="K83" s="26"/>
      <c r="L83" s="31"/>
      <c r="M83" s="31"/>
      <c r="N83" s="31"/>
      <c r="O83" s="31"/>
      <c r="P83" s="31"/>
      <c r="AB83" s="5"/>
    </row>
    <row r="84" spans="2:28" x14ac:dyDescent="0.3">
      <c r="B84" s="3"/>
      <c r="C84" s="4"/>
      <c r="D84" s="6"/>
      <c r="E84" s="5"/>
      <c r="J84" s="2"/>
      <c r="K84" s="4"/>
      <c r="L84" s="6"/>
      <c r="M84" s="5"/>
      <c r="AB84" s="5"/>
    </row>
    <row r="85" spans="2:28" x14ac:dyDescent="0.3">
      <c r="B85" s="3"/>
      <c r="C85" s="4"/>
      <c r="D85" s="6"/>
      <c r="E85" s="5"/>
      <c r="J85" s="2"/>
      <c r="K85" s="26"/>
      <c r="L85" s="28"/>
      <c r="M85" s="28"/>
      <c r="N85" s="28"/>
      <c r="O85" s="28"/>
      <c r="P85" s="28"/>
      <c r="AB85" s="5"/>
    </row>
    <row r="86" spans="2:28" x14ac:dyDescent="0.3">
      <c r="B86" s="3"/>
      <c r="C86" s="4"/>
      <c r="D86" s="6"/>
      <c r="E86" s="5"/>
      <c r="J86" s="2"/>
      <c r="AB86" s="5"/>
    </row>
    <row r="87" spans="2:28" x14ac:dyDescent="0.3">
      <c r="B87" s="3"/>
      <c r="C87" s="4"/>
      <c r="D87" s="6"/>
      <c r="E87" s="5"/>
      <c r="J87" s="2"/>
      <c r="AB87" s="5"/>
    </row>
    <row r="88" spans="2:28" x14ac:dyDescent="0.3">
      <c r="B88" s="3"/>
      <c r="C88" s="4"/>
      <c r="D88" s="6"/>
      <c r="E88" s="5"/>
      <c r="J88" s="2"/>
      <c r="L88" s="1"/>
      <c r="M88" s="25"/>
      <c r="N88" s="1"/>
      <c r="O88" s="1"/>
      <c r="P88" s="1"/>
      <c r="AB88" s="5"/>
    </row>
    <row r="89" spans="2:28" x14ac:dyDescent="0.3">
      <c r="B89" s="3"/>
      <c r="C89" s="4"/>
      <c r="D89" s="6"/>
      <c r="E89" s="5"/>
      <c r="J89" s="2"/>
      <c r="K89" s="1"/>
      <c r="L89" s="31"/>
      <c r="M89" s="32"/>
      <c r="N89" s="31"/>
      <c r="O89" s="31"/>
      <c r="P89" s="31"/>
      <c r="AB89" s="5"/>
    </row>
    <row r="90" spans="2:28" x14ac:dyDescent="0.3">
      <c r="B90" s="3"/>
      <c r="C90" s="4"/>
      <c r="D90" s="6"/>
      <c r="E90" s="5"/>
      <c r="J90" s="2"/>
      <c r="K90" s="26"/>
      <c r="L90" s="31"/>
      <c r="M90" s="32"/>
      <c r="N90" s="31"/>
      <c r="O90" s="31"/>
      <c r="P90" s="31"/>
      <c r="AB90" s="5"/>
    </row>
    <row r="91" spans="2:28" x14ac:dyDescent="0.3">
      <c r="B91" s="3"/>
      <c r="C91" s="4"/>
      <c r="D91" s="6"/>
      <c r="E91" s="5"/>
      <c r="J91" s="2"/>
      <c r="K91" s="26"/>
      <c r="L91" s="31"/>
      <c r="M91" s="32"/>
      <c r="N91" s="31"/>
      <c r="O91" s="31"/>
      <c r="P91" s="31"/>
      <c r="AB91" s="5"/>
    </row>
    <row r="92" spans="2:28" x14ac:dyDescent="0.3">
      <c r="B92" s="3"/>
      <c r="C92" s="4"/>
      <c r="D92" s="6"/>
      <c r="E92" s="5"/>
      <c r="J92" s="2"/>
      <c r="K92" s="26"/>
      <c r="L92" s="31"/>
      <c r="M92" s="32"/>
      <c r="N92" s="31"/>
      <c r="O92" s="31"/>
      <c r="P92" s="31"/>
      <c r="AB92" s="5"/>
    </row>
    <row r="93" spans="2:28" x14ac:dyDescent="0.3">
      <c r="B93" s="3"/>
      <c r="C93" s="4"/>
      <c r="D93" s="6"/>
      <c r="E93" s="5"/>
      <c r="J93" s="2"/>
      <c r="K93" s="26"/>
      <c r="L93" s="31"/>
      <c r="M93" s="32"/>
      <c r="N93" s="31"/>
      <c r="O93" s="31"/>
      <c r="P93" s="31"/>
      <c r="AB93" s="5"/>
    </row>
    <row r="94" spans="2:28" x14ac:dyDescent="0.3">
      <c r="B94" s="3"/>
      <c r="C94" s="4"/>
      <c r="D94" s="6"/>
      <c r="E94" s="5"/>
      <c r="J94" s="2"/>
      <c r="K94" s="26"/>
      <c r="L94" s="31"/>
      <c r="M94" s="32"/>
      <c r="N94" s="31"/>
      <c r="O94" s="31"/>
      <c r="P94" s="31"/>
      <c r="AB94" s="5"/>
    </row>
    <row r="95" spans="2:28" x14ac:dyDescent="0.3">
      <c r="B95" s="3"/>
      <c r="C95" s="4"/>
      <c r="D95" s="6"/>
      <c r="E95" s="5"/>
      <c r="J95" s="2"/>
      <c r="K95" s="26"/>
      <c r="L95" s="31"/>
      <c r="M95" s="32"/>
      <c r="N95" s="31"/>
      <c r="O95" s="31"/>
      <c r="P95" s="31"/>
      <c r="AB95" s="5"/>
    </row>
    <row r="96" spans="2:28" x14ac:dyDescent="0.3">
      <c r="B96" s="3"/>
      <c r="C96" s="4"/>
      <c r="D96" s="6"/>
      <c r="E96" s="5"/>
      <c r="J96" s="2"/>
      <c r="K96" s="26"/>
      <c r="L96" s="31"/>
      <c r="M96" s="32"/>
      <c r="N96" s="31"/>
      <c r="O96" s="31"/>
      <c r="P96" s="31"/>
      <c r="AB96" s="5"/>
    </row>
    <row r="97" spans="2:31" x14ac:dyDescent="0.3">
      <c r="B97" s="3"/>
      <c r="C97" s="4"/>
      <c r="D97" s="6"/>
      <c r="E97" s="5"/>
      <c r="J97" s="2"/>
      <c r="K97" s="4"/>
      <c r="L97" s="6"/>
      <c r="M97" s="5"/>
      <c r="AB97" s="5"/>
    </row>
    <row r="98" spans="2:31" x14ac:dyDescent="0.3">
      <c r="B98" s="3"/>
      <c r="C98" s="4"/>
      <c r="D98" s="6"/>
      <c r="E98" s="5"/>
      <c r="J98" s="2"/>
      <c r="K98" s="26"/>
      <c r="L98" s="28"/>
      <c r="M98" s="28"/>
      <c r="N98" s="28"/>
      <c r="O98" s="28"/>
      <c r="P98" s="28"/>
      <c r="AB98" s="5"/>
    </row>
    <row r="99" spans="2:31" x14ac:dyDescent="0.3">
      <c r="B99" s="3"/>
      <c r="C99" s="4"/>
      <c r="D99" s="6"/>
      <c r="E99" s="5"/>
      <c r="J99" s="2"/>
      <c r="AB99" s="5"/>
      <c r="AE99" s="5"/>
    </row>
    <row r="100" spans="2:31" x14ac:dyDescent="0.3">
      <c r="B100" s="3"/>
      <c r="C100" s="4"/>
      <c r="D100" s="6"/>
      <c r="E100" s="5"/>
      <c r="J100" s="2"/>
      <c r="AB100" s="5"/>
      <c r="AE100" s="5"/>
    </row>
    <row r="101" spans="2:31" x14ac:dyDescent="0.3">
      <c r="B101" s="3"/>
      <c r="C101" s="4"/>
      <c r="D101" s="6"/>
      <c r="E101" s="5"/>
      <c r="J101" s="2"/>
      <c r="L101" s="1"/>
      <c r="M101" s="25"/>
      <c r="N101" s="1"/>
      <c r="O101" s="1"/>
      <c r="P101" s="1"/>
      <c r="AB101" s="5"/>
      <c r="AE101" s="5"/>
    </row>
    <row r="102" spans="2:31" x14ac:dyDescent="0.3">
      <c r="B102" s="3"/>
      <c r="C102" s="4"/>
      <c r="D102" s="6"/>
      <c r="E102" s="5"/>
      <c r="J102" s="2"/>
      <c r="K102" s="1"/>
      <c r="L102" s="31"/>
      <c r="M102" s="32"/>
      <c r="N102" s="31"/>
      <c r="O102" s="31"/>
      <c r="P102" s="31"/>
      <c r="AB102" s="5"/>
      <c r="AE102" s="5"/>
    </row>
    <row r="103" spans="2:31" x14ac:dyDescent="0.3">
      <c r="B103" s="3"/>
      <c r="C103" s="4"/>
      <c r="D103" s="6"/>
      <c r="E103" s="5"/>
      <c r="J103" s="2"/>
      <c r="K103" s="26"/>
      <c r="L103" s="31"/>
      <c r="M103" s="32"/>
      <c r="N103" s="31"/>
      <c r="O103" s="31"/>
      <c r="P103" s="31"/>
      <c r="AB103" s="5"/>
      <c r="AE103" s="5"/>
    </row>
    <row r="104" spans="2:31" x14ac:dyDescent="0.3">
      <c r="B104" s="3"/>
      <c r="C104" s="4"/>
      <c r="D104" s="6"/>
      <c r="E104" s="5"/>
      <c r="J104" s="2"/>
      <c r="K104" s="26"/>
      <c r="L104" s="31"/>
      <c r="M104" s="32"/>
      <c r="N104" s="31"/>
      <c r="O104" s="31"/>
      <c r="P104" s="31"/>
      <c r="AB104" s="5"/>
      <c r="AE104" s="5"/>
    </row>
    <row r="105" spans="2:31" x14ac:dyDescent="0.3">
      <c r="B105" s="3"/>
      <c r="C105" s="4"/>
      <c r="D105" s="6"/>
      <c r="E105" s="5"/>
      <c r="J105" s="2"/>
      <c r="K105" s="26"/>
      <c r="L105" s="31"/>
      <c r="M105" s="32"/>
      <c r="N105" s="31"/>
      <c r="O105" s="31"/>
      <c r="P105" s="31"/>
      <c r="AB105" s="5"/>
      <c r="AE105" s="5"/>
    </row>
    <row r="106" spans="2:31" x14ac:dyDescent="0.3">
      <c r="B106" s="3"/>
      <c r="C106" s="4"/>
      <c r="D106" s="6"/>
      <c r="E106" s="5"/>
      <c r="J106" s="2"/>
      <c r="K106" s="26"/>
      <c r="L106" s="31"/>
      <c r="M106" s="32"/>
      <c r="N106" s="31"/>
      <c r="O106" s="31"/>
      <c r="P106" s="31"/>
      <c r="AB106" s="5"/>
      <c r="AE106" s="5"/>
    </row>
    <row r="107" spans="2:31" x14ac:dyDescent="0.3">
      <c r="B107" s="3"/>
      <c r="C107" s="4"/>
      <c r="D107" s="6"/>
      <c r="E107" s="5"/>
      <c r="J107" s="2"/>
      <c r="K107" s="26"/>
      <c r="L107" s="31"/>
      <c r="M107" s="32"/>
      <c r="N107" s="31"/>
      <c r="O107" s="31"/>
      <c r="P107" s="31"/>
      <c r="AB107" s="5"/>
      <c r="AE107" s="5"/>
    </row>
    <row r="108" spans="2:31" x14ac:dyDescent="0.3">
      <c r="B108" s="3"/>
      <c r="C108" s="4"/>
      <c r="D108" s="6"/>
      <c r="E108" s="5"/>
      <c r="J108" s="2"/>
      <c r="K108" s="26"/>
      <c r="L108" s="31"/>
      <c r="M108" s="32"/>
      <c r="N108" s="31"/>
      <c r="O108" s="31"/>
      <c r="P108" s="31"/>
      <c r="AB108" s="5"/>
      <c r="AE108" s="5"/>
    </row>
    <row r="109" spans="2:31" x14ac:dyDescent="0.3">
      <c r="B109" s="3"/>
      <c r="C109" s="4"/>
      <c r="D109" s="6"/>
      <c r="E109" s="5"/>
      <c r="J109" s="2"/>
      <c r="K109" s="26"/>
      <c r="L109" s="31"/>
      <c r="M109" s="32"/>
      <c r="N109" s="31"/>
      <c r="O109" s="31"/>
      <c r="P109" s="31"/>
      <c r="AB109" s="5"/>
      <c r="AE109" s="5"/>
    </row>
    <row r="110" spans="2:31" x14ac:dyDescent="0.3">
      <c r="B110" s="3"/>
      <c r="C110" s="4"/>
      <c r="D110" s="6"/>
      <c r="E110" s="5"/>
      <c r="J110" s="2"/>
      <c r="K110" s="4"/>
      <c r="L110" s="6"/>
      <c r="M110" s="5"/>
      <c r="AB110" s="5"/>
      <c r="AE110" s="5"/>
    </row>
    <row r="111" spans="2:31" x14ac:dyDescent="0.3">
      <c r="B111" s="3"/>
      <c r="C111" s="4"/>
      <c r="D111" s="6"/>
      <c r="E111" s="5"/>
      <c r="J111" s="2"/>
      <c r="K111" s="26"/>
      <c r="L111" s="28"/>
      <c r="M111" s="28"/>
      <c r="N111" s="28"/>
      <c r="O111" s="28"/>
      <c r="P111" s="28"/>
      <c r="AB111" s="5"/>
      <c r="AE111" s="5"/>
    </row>
    <row r="112" spans="2:31" x14ac:dyDescent="0.3">
      <c r="B112" s="3"/>
      <c r="C112" s="4"/>
      <c r="D112" s="6"/>
      <c r="E112" s="5"/>
      <c r="J112" s="2"/>
      <c r="AB112" s="5"/>
      <c r="AE112" s="5"/>
    </row>
    <row r="113" spans="2:31" x14ac:dyDescent="0.3">
      <c r="B113" s="3"/>
      <c r="C113" s="4"/>
      <c r="D113" s="6"/>
      <c r="E113" s="5"/>
      <c r="J113" s="2"/>
      <c r="AB113" s="5"/>
      <c r="AE113" s="5"/>
    </row>
    <row r="114" spans="2:31" x14ac:dyDescent="0.3">
      <c r="B114" s="3"/>
      <c r="C114" s="4"/>
      <c r="D114" s="6"/>
      <c r="E114" s="5"/>
      <c r="J114" s="2"/>
      <c r="L114" s="1"/>
      <c r="M114" s="25"/>
      <c r="N114" s="1"/>
      <c r="O114" s="1"/>
      <c r="P114" s="1"/>
      <c r="AB114" s="5"/>
      <c r="AE114" s="5"/>
    </row>
    <row r="115" spans="2:31" x14ac:dyDescent="0.3">
      <c r="B115" s="3"/>
      <c r="C115" s="4"/>
      <c r="D115" s="6"/>
      <c r="E115" s="5"/>
      <c r="J115" s="2"/>
      <c r="K115" s="1"/>
      <c r="L115" s="31"/>
      <c r="M115" s="32"/>
      <c r="N115" s="31"/>
      <c r="O115" s="31"/>
      <c r="P115" s="31"/>
      <c r="AB115" s="5"/>
      <c r="AE115" s="5"/>
    </row>
    <row r="116" spans="2:31" x14ac:dyDescent="0.3">
      <c r="B116" s="3"/>
      <c r="C116" s="4"/>
      <c r="D116" s="6"/>
      <c r="E116" s="5"/>
      <c r="J116" s="2"/>
      <c r="K116" s="26"/>
      <c r="L116" s="31"/>
      <c r="M116" s="32"/>
      <c r="N116" s="31"/>
      <c r="O116" s="31"/>
      <c r="P116" s="31"/>
      <c r="AB116" s="5"/>
      <c r="AE116" s="5"/>
    </row>
    <row r="117" spans="2:31" x14ac:dyDescent="0.3">
      <c r="B117" s="3"/>
      <c r="C117" s="4"/>
      <c r="D117" s="6"/>
      <c r="E117" s="5"/>
      <c r="J117" s="2"/>
      <c r="K117" s="26"/>
      <c r="L117" s="31"/>
      <c r="M117" s="32"/>
      <c r="N117" s="31"/>
      <c r="O117" s="31"/>
      <c r="P117" s="31"/>
      <c r="AB117" s="5"/>
      <c r="AE117" s="5"/>
    </row>
    <row r="118" spans="2:31" x14ac:dyDescent="0.3">
      <c r="B118" s="3"/>
      <c r="C118" s="4"/>
      <c r="D118" s="6"/>
      <c r="E118" s="5"/>
      <c r="J118" s="2"/>
      <c r="K118" s="26"/>
      <c r="L118" s="31"/>
      <c r="M118" s="32"/>
      <c r="N118" s="31"/>
      <c r="O118" s="31"/>
      <c r="P118" s="31"/>
      <c r="AB118" s="5"/>
      <c r="AE118" s="5"/>
    </row>
    <row r="119" spans="2:31" x14ac:dyDescent="0.3">
      <c r="B119" s="3"/>
      <c r="C119" s="4"/>
      <c r="D119" s="6"/>
      <c r="E119" s="5"/>
      <c r="J119" s="2"/>
      <c r="K119" s="26"/>
      <c r="L119" s="31"/>
      <c r="M119" s="32"/>
      <c r="N119" s="31"/>
      <c r="O119" s="31"/>
      <c r="P119" s="31"/>
      <c r="AB119" s="5"/>
      <c r="AE119" s="5"/>
    </row>
    <row r="120" spans="2:31" x14ac:dyDescent="0.3">
      <c r="B120" s="3"/>
      <c r="C120" s="4"/>
      <c r="D120" s="6"/>
      <c r="E120" s="5"/>
      <c r="J120" s="2"/>
      <c r="K120" s="26"/>
      <c r="L120" s="31"/>
      <c r="M120" s="32"/>
      <c r="N120" s="31"/>
      <c r="O120" s="31"/>
      <c r="P120" s="31"/>
      <c r="AB120" s="5"/>
      <c r="AD120" s="7"/>
    </row>
    <row r="121" spans="2:31" x14ac:dyDescent="0.3">
      <c r="B121" s="3"/>
      <c r="C121" s="4"/>
      <c r="D121" s="6"/>
      <c r="E121" s="5"/>
      <c r="J121" s="2"/>
      <c r="K121" s="26"/>
      <c r="L121" s="31"/>
      <c r="M121" s="32"/>
      <c r="N121" s="31"/>
      <c r="O121" s="31"/>
      <c r="P121" s="31"/>
      <c r="AB121" s="5"/>
      <c r="AD121" s="7"/>
    </row>
    <row r="122" spans="2:31" x14ac:dyDescent="0.3">
      <c r="B122" s="3"/>
      <c r="C122" s="4"/>
      <c r="D122" s="6"/>
      <c r="E122" s="5"/>
      <c r="J122" s="2"/>
      <c r="K122" s="26"/>
      <c r="L122" s="31"/>
      <c r="M122" s="32"/>
      <c r="N122" s="31"/>
      <c r="O122" s="31"/>
      <c r="P122" s="31"/>
      <c r="AB122" s="5"/>
      <c r="AD122" s="7"/>
    </row>
    <row r="123" spans="2:31" x14ac:dyDescent="0.3">
      <c r="B123" s="3"/>
      <c r="C123" s="4"/>
      <c r="D123" s="6"/>
      <c r="E123" s="5"/>
      <c r="J123" s="2"/>
      <c r="K123" s="4"/>
      <c r="L123" s="6"/>
      <c r="M123" s="5"/>
      <c r="AB123" s="5"/>
      <c r="AD123" s="7"/>
    </row>
    <row r="124" spans="2:31" x14ac:dyDescent="0.3">
      <c r="B124" s="3"/>
      <c r="C124" s="4"/>
      <c r="D124" s="6"/>
      <c r="E124" s="5"/>
      <c r="J124" s="2"/>
      <c r="K124" s="26"/>
      <c r="L124" s="28"/>
      <c r="M124" s="28"/>
      <c r="N124" s="28"/>
      <c r="O124" s="28"/>
      <c r="P124" s="28"/>
      <c r="AB124" s="5"/>
      <c r="AD124" s="7"/>
    </row>
    <row r="125" spans="2:31" x14ac:dyDescent="0.3">
      <c r="B125" s="3"/>
      <c r="C125" s="4"/>
      <c r="D125" s="6"/>
      <c r="E125" s="5"/>
      <c r="J125" s="2"/>
      <c r="AB125" s="5"/>
      <c r="AD125" s="7"/>
    </row>
    <row r="126" spans="2:31" x14ac:dyDescent="0.3">
      <c r="B126" s="3"/>
      <c r="C126" s="4"/>
      <c r="D126" s="6"/>
      <c r="E126" s="5"/>
      <c r="J126" s="2"/>
      <c r="AB126" s="5"/>
      <c r="AD126" s="7"/>
    </row>
    <row r="127" spans="2:31" x14ac:dyDescent="0.3">
      <c r="B127" s="3"/>
      <c r="C127" s="4"/>
      <c r="D127" s="6"/>
      <c r="E127" s="5"/>
      <c r="J127" s="2"/>
      <c r="L127" s="1"/>
      <c r="M127" s="25"/>
      <c r="N127" s="1"/>
      <c r="O127" s="1"/>
      <c r="P127" s="1"/>
      <c r="AB127" s="5"/>
      <c r="AD127" s="7"/>
    </row>
    <row r="128" spans="2:31" x14ac:dyDescent="0.3">
      <c r="B128" s="3"/>
      <c r="C128" s="4"/>
      <c r="D128" s="6"/>
      <c r="E128" s="5"/>
      <c r="J128" s="2"/>
      <c r="K128" s="1"/>
      <c r="L128" s="31"/>
      <c r="M128" s="32"/>
      <c r="N128" s="31"/>
      <c r="O128" s="31"/>
      <c r="P128" s="31"/>
      <c r="AB128" s="5"/>
      <c r="AD128" s="7"/>
    </row>
    <row r="129" spans="2:30" x14ac:dyDescent="0.3">
      <c r="B129" s="3"/>
      <c r="C129" s="4"/>
      <c r="D129" s="6"/>
      <c r="E129" s="5"/>
      <c r="J129" s="2"/>
      <c r="K129" s="26"/>
      <c r="L129" s="31"/>
      <c r="M129" s="31"/>
      <c r="N129" s="31"/>
      <c r="O129" s="31"/>
      <c r="P129" s="31"/>
      <c r="AB129" s="5"/>
      <c r="AD129" s="7"/>
    </row>
    <row r="130" spans="2:30" x14ac:dyDescent="0.3">
      <c r="B130" s="3"/>
      <c r="C130" s="4"/>
      <c r="D130" s="6"/>
      <c r="E130" s="5"/>
      <c r="J130" s="2"/>
      <c r="K130" s="26"/>
      <c r="L130" s="31"/>
      <c r="M130" s="31"/>
      <c r="N130" s="31"/>
      <c r="O130" s="31"/>
      <c r="P130" s="31"/>
      <c r="AB130" s="5"/>
      <c r="AD130" s="7"/>
    </row>
    <row r="131" spans="2:30" x14ac:dyDescent="0.3">
      <c r="B131" s="3"/>
      <c r="C131" s="4"/>
      <c r="D131" s="6"/>
      <c r="E131" s="5"/>
      <c r="J131" s="2"/>
      <c r="K131" s="26"/>
      <c r="L131" s="31"/>
      <c r="M131" s="31"/>
      <c r="N131" s="31"/>
      <c r="O131" s="31"/>
      <c r="P131" s="31"/>
      <c r="AB131" s="5"/>
      <c r="AD131" s="7"/>
    </row>
    <row r="132" spans="2:30" x14ac:dyDescent="0.3">
      <c r="B132" s="3"/>
      <c r="C132" s="4"/>
      <c r="D132" s="6"/>
      <c r="E132" s="5"/>
      <c r="J132" s="2"/>
      <c r="K132" s="26"/>
      <c r="L132" s="31"/>
      <c r="M132" s="32"/>
      <c r="N132" s="31"/>
      <c r="O132" s="31"/>
      <c r="P132" s="31"/>
      <c r="AB132" s="5"/>
      <c r="AD132" s="7"/>
    </row>
    <row r="133" spans="2:30" x14ac:dyDescent="0.3">
      <c r="B133" s="3"/>
      <c r="C133" s="4"/>
      <c r="D133" s="6"/>
      <c r="E133" s="5"/>
      <c r="J133" s="2"/>
      <c r="K133" s="26"/>
      <c r="L133" s="31"/>
      <c r="M133" s="32"/>
      <c r="N133" s="31"/>
      <c r="O133" s="31"/>
      <c r="P133" s="31"/>
      <c r="AB133" s="5"/>
      <c r="AD133" s="7"/>
    </row>
    <row r="134" spans="2:30" x14ac:dyDescent="0.3">
      <c r="B134" s="3"/>
      <c r="C134" s="4"/>
      <c r="D134" s="6"/>
      <c r="E134" s="5"/>
      <c r="J134" s="2"/>
      <c r="K134" s="26"/>
      <c r="L134" s="31"/>
      <c r="M134" s="32"/>
      <c r="N134" s="31"/>
      <c r="O134" s="31"/>
      <c r="P134" s="31"/>
      <c r="AB134" s="5"/>
      <c r="AD134" s="7"/>
    </row>
    <row r="135" spans="2:30" x14ac:dyDescent="0.3">
      <c r="B135" s="3"/>
      <c r="C135" s="4"/>
      <c r="D135" s="6"/>
      <c r="E135" s="5"/>
      <c r="J135" s="2"/>
      <c r="K135" s="26"/>
      <c r="L135" s="31"/>
      <c r="M135" s="32"/>
      <c r="N135" s="31"/>
      <c r="O135" s="31"/>
      <c r="P135" s="31"/>
      <c r="AB135" s="5"/>
      <c r="AD135" s="7"/>
    </row>
    <row r="136" spans="2:30" x14ac:dyDescent="0.3">
      <c r="B136" s="3"/>
      <c r="C136" s="4"/>
      <c r="D136" s="6"/>
      <c r="E136" s="5"/>
      <c r="J136" s="2"/>
      <c r="K136" s="4"/>
      <c r="L136" s="6"/>
      <c r="M136" s="5"/>
      <c r="AB136" s="5"/>
      <c r="AD136" s="7"/>
    </row>
    <row r="137" spans="2:30" x14ac:dyDescent="0.3">
      <c r="B137" s="3"/>
      <c r="C137" s="4"/>
      <c r="D137" s="6"/>
      <c r="E137" s="5"/>
      <c r="J137" s="2"/>
      <c r="K137" s="26"/>
      <c r="L137" s="28"/>
      <c r="M137" s="28"/>
      <c r="N137" s="28"/>
      <c r="O137" s="28"/>
      <c r="P137" s="28"/>
      <c r="AB137" s="5"/>
      <c r="AD137" s="7"/>
    </row>
    <row r="138" spans="2:30" x14ac:dyDescent="0.3">
      <c r="B138" s="3"/>
      <c r="C138" s="4"/>
      <c r="D138" s="6"/>
      <c r="E138" s="5"/>
      <c r="J138" s="2"/>
      <c r="AB138" s="5"/>
      <c r="AD138" s="7"/>
    </row>
    <row r="139" spans="2:30" x14ac:dyDescent="0.3">
      <c r="B139" s="3"/>
      <c r="C139" s="4"/>
      <c r="D139" s="6"/>
      <c r="E139" s="5"/>
      <c r="J139" s="2"/>
      <c r="AB139" s="5"/>
      <c r="AD139" s="7"/>
    </row>
    <row r="140" spans="2:30" x14ac:dyDescent="0.3">
      <c r="B140" s="3"/>
      <c r="C140" s="4"/>
      <c r="D140" s="6"/>
      <c r="E140" s="5"/>
      <c r="J140" s="2"/>
      <c r="AB140" s="5"/>
      <c r="AD140" s="7"/>
    </row>
    <row r="141" spans="2:30" x14ac:dyDescent="0.3">
      <c r="B141" s="3"/>
      <c r="C141" s="4"/>
      <c r="D141" s="6"/>
      <c r="E141" s="5"/>
      <c r="J141" s="2"/>
      <c r="AB141" s="5"/>
      <c r="AD141" s="7"/>
    </row>
    <row r="142" spans="2:30" x14ac:dyDescent="0.3">
      <c r="B142" s="3"/>
      <c r="C142" s="4"/>
      <c r="D142" s="6"/>
      <c r="E142" s="5"/>
      <c r="J142" s="2"/>
      <c r="AB142" s="5"/>
      <c r="AD142" s="7"/>
    </row>
    <row r="143" spans="2:30" x14ac:dyDescent="0.3">
      <c r="B143" s="3"/>
      <c r="C143" s="4"/>
      <c r="D143" s="6"/>
      <c r="E143" s="5"/>
      <c r="J143" s="2"/>
      <c r="AB143" s="5"/>
      <c r="AD143" s="7"/>
    </row>
    <row r="144" spans="2:30" x14ac:dyDescent="0.3">
      <c r="B144" s="3"/>
      <c r="C144" s="4"/>
      <c r="D144" s="6"/>
      <c r="E144" s="5"/>
      <c r="J144" s="2"/>
      <c r="AB144" s="5"/>
      <c r="AD144" s="7"/>
    </row>
    <row r="145" spans="2:30" x14ac:dyDescent="0.3">
      <c r="B145" s="3"/>
      <c r="C145" s="4"/>
      <c r="D145" s="6"/>
      <c r="E145" s="5"/>
      <c r="J145" s="2"/>
      <c r="AB145" s="5"/>
      <c r="AD145" s="7"/>
    </row>
    <row r="146" spans="2:30" x14ac:dyDescent="0.3">
      <c r="B146" s="3"/>
      <c r="C146" s="4"/>
      <c r="D146" s="6"/>
      <c r="E146" s="5"/>
      <c r="J146" s="2"/>
      <c r="AB146" s="5"/>
      <c r="AD146" s="7"/>
    </row>
    <row r="147" spans="2:30" x14ac:dyDescent="0.3">
      <c r="B147" s="3"/>
      <c r="C147" s="4"/>
      <c r="D147" s="6"/>
      <c r="E147" s="5"/>
      <c r="J147" s="2"/>
      <c r="AB147" s="5"/>
      <c r="AD147" s="7"/>
    </row>
    <row r="148" spans="2:30" x14ac:dyDescent="0.3">
      <c r="B148" s="3"/>
      <c r="C148" s="4"/>
      <c r="D148" s="6"/>
      <c r="E148" s="5"/>
      <c r="J148" s="2"/>
      <c r="AB148" s="5"/>
    </row>
    <row r="149" spans="2:30" x14ac:dyDescent="0.3">
      <c r="B149" s="3"/>
      <c r="C149" s="4"/>
      <c r="D149" s="6"/>
      <c r="E149" s="5"/>
      <c r="J149" s="2"/>
      <c r="AB149" s="5"/>
    </row>
    <row r="150" spans="2:30" x14ac:dyDescent="0.3">
      <c r="B150" s="3"/>
      <c r="C150" s="4"/>
      <c r="D150" s="6"/>
      <c r="E150" s="5"/>
      <c r="J150" s="2"/>
      <c r="AB150" s="5"/>
    </row>
    <row r="151" spans="2:30" x14ac:dyDescent="0.3">
      <c r="B151" s="3"/>
      <c r="C151" s="4"/>
      <c r="D151" s="6"/>
      <c r="E151" s="5"/>
      <c r="J151" s="2"/>
      <c r="AB151" s="5"/>
    </row>
    <row r="152" spans="2:30" x14ac:dyDescent="0.3">
      <c r="B152" s="3"/>
      <c r="C152" s="4"/>
      <c r="D152" s="6"/>
      <c r="E152" s="5"/>
      <c r="J152" s="2"/>
      <c r="AB152" s="5"/>
    </row>
    <row r="153" spans="2:30" x14ac:dyDescent="0.3">
      <c r="B153" s="3"/>
      <c r="C153" s="4"/>
      <c r="D153" s="6"/>
      <c r="E153" s="5"/>
      <c r="J153" s="2"/>
      <c r="AB153" s="5"/>
    </row>
    <row r="154" spans="2:30" x14ac:dyDescent="0.3">
      <c r="B154" s="3"/>
      <c r="C154" s="4"/>
      <c r="D154" s="6"/>
      <c r="E154" s="5"/>
      <c r="J154" s="2"/>
      <c r="AB154" s="5"/>
    </row>
    <row r="155" spans="2:30" x14ac:dyDescent="0.3">
      <c r="B155" s="3"/>
      <c r="D155" s="6"/>
      <c r="E155" s="5"/>
      <c r="J155" s="2"/>
      <c r="AB155" s="5"/>
    </row>
    <row r="156" spans="2:30" x14ac:dyDescent="0.3">
      <c r="B156" s="3"/>
      <c r="D156" s="6"/>
      <c r="E156" s="5"/>
      <c r="J156" s="2"/>
      <c r="AB156" s="5"/>
    </row>
    <row r="157" spans="2:30" x14ac:dyDescent="0.3">
      <c r="B157" s="3"/>
      <c r="D157" s="6"/>
      <c r="E157" s="5"/>
      <c r="J157" s="2"/>
      <c r="AB157" s="5"/>
    </row>
    <row r="158" spans="2:30" x14ac:dyDescent="0.3">
      <c r="B158" s="3"/>
      <c r="D158" s="6"/>
      <c r="E158" s="5"/>
      <c r="J158" s="2"/>
      <c r="AB158" s="5"/>
    </row>
    <row r="159" spans="2:30" x14ac:dyDescent="0.3">
      <c r="B159" s="3"/>
      <c r="D159" s="6"/>
      <c r="E159" s="5"/>
      <c r="J159" s="2"/>
      <c r="AB159" s="5"/>
    </row>
    <row r="160" spans="2:30" x14ac:dyDescent="0.3">
      <c r="B160" s="3"/>
      <c r="D160" s="6"/>
      <c r="E160" s="5"/>
      <c r="J160" s="2"/>
      <c r="AB160" s="5"/>
    </row>
    <row r="161" spans="2:28" x14ac:dyDescent="0.3">
      <c r="B161" s="3"/>
      <c r="D161" s="6"/>
      <c r="E161" s="5"/>
      <c r="J161" s="2"/>
      <c r="AB161" s="5"/>
    </row>
    <row r="162" spans="2:28" x14ac:dyDescent="0.3">
      <c r="B162" s="3"/>
      <c r="D162" s="6"/>
      <c r="E162" s="5"/>
      <c r="J162" s="2"/>
      <c r="AB162" s="5"/>
    </row>
    <row r="163" spans="2:28" x14ac:dyDescent="0.3">
      <c r="B163" s="3"/>
      <c r="D163" s="6"/>
      <c r="E163" s="5"/>
      <c r="J163" s="2"/>
      <c r="AB163" s="5"/>
    </row>
    <row r="164" spans="2:28" x14ac:dyDescent="0.3">
      <c r="B164" s="3"/>
      <c r="C164" s="4"/>
      <c r="D164" s="6"/>
      <c r="E164" s="5"/>
      <c r="J164" s="29"/>
      <c r="AB164" s="5"/>
    </row>
    <row r="165" spans="2:28" x14ac:dyDescent="0.3">
      <c r="B165" s="3"/>
      <c r="D165" s="6"/>
      <c r="E165" s="5"/>
      <c r="J165" s="2"/>
      <c r="AB165" s="5"/>
    </row>
  </sheetData>
  <mergeCells count="17">
    <mergeCell ref="I30:J30"/>
    <mergeCell ref="I4:J4"/>
    <mergeCell ref="I5:J5"/>
    <mergeCell ref="I6:J6"/>
    <mergeCell ref="I7:J7"/>
    <mergeCell ref="I8:J8"/>
    <mergeCell ref="I9:J9"/>
    <mergeCell ref="I11:J11"/>
    <mergeCell ref="C10:J10"/>
    <mergeCell ref="C21:H21"/>
    <mergeCell ref="I28:J28"/>
    <mergeCell ref="I29:J29"/>
    <mergeCell ref="I31:J31"/>
    <mergeCell ref="I32:J32"/>
    <mergeCell ref="I33:J33"/>
    <mergeCell ref="I35:J35"/>
    <mergeCell ref="C45:H45"/>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9FCB6C-CA55-4479-BEFD-83B075CC0360}">
  <dimension ref="A2:BK131"/>
  <sheetViews>
    <sheetView tabSelected="1" topLeftCell="A73" zoomScale="80" zoomScaleNormal="80" workbookViewId="0">
      <selection activeCell="AH109" sqref="AH109"/>
    </sheetView>
  </sheetViews>
  <sheetFormatPr defaultRowHeight="14.4" x14ac:dyDescent="0.3"/>
  <cols>
    <col min="2" max="2" width="10.5546875" customWidth="1"/>
    <col min="3" max="3" width="12" customWidth="1"/>
    <col min="4" max="4" width="7" customWidth="1"/>
    <col min="5" max="5" width="4.6640625" customWidth="1"/>
    <col min="6" max="7" width="7.33203125" customWidth="1"/>
    <col min="8" max="8" width="8.21875" customWidth="1"/>
    <col min="9" max="9" width="4.77734375" customWidth="1"/>
    <col min="10" max="10" width="6.109375" customWidth="1"/>
    <col min="11" max="12" width="3.5546875" customWidth="1"/>
    <col min="13" max="13" width="10.88671875" customWidth="1"/>
    <col min="14" max="14" width="15.77734375" customWidth="1"/>
    <col min="15" max="15" width="7.33203125" customWidth="1"/>
    <col min="16" max="16" width="4.88671875" customWidth="1"/>
    <col min="17" max="17" width="7.21875" customWidth="1"/>
    <col min="18" max="18" width="7.44140625" customWidth="1"/>
    <col min="20" max="21" width="5.33203125" customWidth="1"/>
    <col min="22" max="22" width="3.33203125" customWidth="1"/>
    <col min="23" max="23" width="3.44140625" customWidth="1"/>
    <col min="24" max="24" width="10.77734375" customWidth="1"/>
    <col min="25" max="25" width="14.6640625" customWidth="1"/>
    <col min="26" max="26" width="7.33203125" customWidth="1"/>
    <col min="27" max="27" width="4.77734375" customWidth="1"/>
    <col min="28" max="28" width="7.109375" customWidth="1"/>
    <col min="29" max="29" width="7.44140625" customWidth="1"/>
    <col min="31" max="31" width="6.21875" customWidth="1"/>
    <col min="32" max="32" width="6" customWidth="1"/>
    <col min="33" max="33" width="4" customWidth="1"/>
    <col min="34" max="34" width="3.6640625" customWidth="1"/>
    <col min="35" max="35" width="10.88671875" customWidth="1"/>
    <col min="36" max="36" width="15.109375" customWidth="1"/>
    <col min="37" max="37" width="6.77734375" customWidth="1"/>
    <col min="38" max="38" width="5.21875" customWidth="1"/>
    <col min="39" max="39" width="7.77734375" customWidth="1"/>
    <col min="40" max="40" width="7.6640625" customWidth="1"/>
    <col min="42" max="42" width="6" customWidth="1"/>
    <col min="43" max="43" width="6.21875" customWidth="1"/>
    <col min="44" max="44" width="3.77734375" customWidth="1"/>
    <col min="45" max="45" width="3.5546875" customWidth="1"/>
    <col min="47" max="47" width="15" customWidth="1"/>
    <col min="48" max="48" width="6.44140625" customWidth="1"/>
    <col min="49" max="49" width="5" customWidth="1"/>
    <col min="50" max="51" width="7.6640625" customWidth="1"/>
    <col min="53" max="53" width="6.5546875" customWidth="1"/>
    <col min="54" max="54" width="7" customWidth="1"/>
    <col min="55" max="55" width="3.44140625" customWidth="1"/>
  </cols>
  <sheetData>
    <row r="2" spans="1:56" x14ac:dyDescent="0.3">
      <c r="A2" s="33" t="s">
        <v>3278</v>
      </c>
      <c r="BD2" s="38"/>
    </row>
    <row r="3" spans="1:56" x14ac:dyDescent="0.3">
      <c r="A3" s="33"/>
      <c r="B3" s="46"/>
      <c r="C3" s="46"/>
      <c r="D3" s="46"/>
      <c r="E3" s="46"/>
      <c r="F3" s="46"/>
      <c r="G3" s="46"/>
      <c r="H3" s="46"/>
      <c r="I3" s="46"/>
      <c r="J3" s="46"/>
      <c r="K3" s="46"/>
      <c r="M3" s="98"/>
      <c r="N3" s="98"/>
      <c r="O3" s="98"/>
      <c r="P3" s="98"/>
      <c r="Q3" s="98"/>
      <c r="R3" s="98"/>
      <c r="S3" s="98"/>
      <c r="T3" s="98"/>
      <c r="U3" s="98"/>
      <c r="V3" s="98"/>
      <c r="X3" s="46"/>
      <c r="Y3" s="46"/>
      <c r="Z3" s="46"/>
      <c r="AA3" s="46"/>
      <c r="AB3" s="46"/>
      <c r="AC3" s="46"/>
      <c r="AD3" s="46"/>
      <c r="AE3" s="46"/>
      <c r="AF3" s="46"/>
      <c r="AG3" s="46"/>
      <c r="AI3" s="98"/>
      <c r="AJ3" s="98"/>
      <c r="AK3" s="98"/>
      <c r="AL3" s="98"/>
      <c r="AM3" s="98"/>
      <c r="AN3" s="98"/>
      <c r="AO3" s="98"/>
      <c r="AP3" s="98"/>
      <c r="AQ3" s="98"/>
      <c r="AR3" s="98"/>
      <c r="AT3" s="46"/>
      <c r="AU3" s="46"/>
      <c r="AV3" s="46"/>
      <c r="AW3" s="46"/>
      <c r="AX3" s="46"/>
      <c r="AY3" s="46"/>
      <c r="AZ3" s="46"/>
      <c r="BA3" s="46"/>
      <c r="BB3" s="46"/>
      <c r="BC3" s="46"/>
      <c r="BD3" s="38"/>
    </row>
    <row r="4" spans="1:56" x14ac:dyDescent="0.3">
      <c r="B4" s="47" t="s">
        <v>709</v>
      </c>
      <c r="C4" s="74"/>
      <c r="D4" s="78" t="s">
        <v>3103</v>
      </c>
      <c r="E4" s="78" t="s">
        <v>3112</v>
      </c>
      <c r="F4" s="78" t="s">
        <v>3104</v>
      </c>
      <c r="G4" s="78" t="s">
        <v>3105</v>
      </c>
      <c r="H4" s="78" t="s">
        <v>3106</v>
      </c>
      <c r="I4" s="78" t="s">
        <v>2538</v>
      </c>
      <c r="J4" s="78" t="s">
        <v>3111</v>
      </c>
      <c r="K4" s="46"/>
      <c r="M4" s="99" t="s">
        <v>648</v>
      </c>
      <c r="N4" s="100"/>
      <c r="O4" s="101" t="s">
        <v>3103</v>
      </c>
      <c r="P4" s="101" t="s">
        <v>3112</v>
      </c>
      <c r="Q4" s="101" t="s">
        <v>3104</v>
      </c>
      <c r="R4" s="101" t="s">
        <v>3105</v>
      </c>
      <c r="S4" s="101" t="s">
        <v>3106</v>
      </c>
      <c r="T4" s="101" t="s">
        <v>2538</v>
      </c>
      <c r="U4" s="101" t="s">
        <v>3111</v>
      </c>
      <c r="V4" s="98"/>
      <c r="X4" s="47" t="s">
        <v>155</v>
      </c>
      <c r="Y4" s="74"/>
      <c r="Z4" s="78" t="s">
        <v>3103</v>
      </c>
      <c r="AA4" s="78" t="s">
        <v>3112</v>
      </c>
      <c r="AB4" s="78" t="s">
        <v>3104</v>
      </c>
      <c r="AC4" s="78" t="s">
        <v>3105</v>
      </c>
      <c r="AD4" s="78" t="s">
        <v>3106</v>
      </c>
      <c r="AE4" s="78" t="s">
        <v>2538</v>
      </c>
      <c r="AF4" s="78" t="s">
        <v>3111</v>
      </c>
      <c r="AG4" s="46"/>
      <c r="AI4" s="99" t="s">
        <v>39</v>
      </c>
      <c r="AJ4" s="102"/>
      <c r="AK4" s="101" t="s">
        <v>3103</v>
      </c>
      <c r="AL4" s="101" t="s">
        <v>3112</v>
      </c>
      <c r="AM4" s="101" t="s">
        <v>3104</v>
      </c>
      <c r="AN4" s="101" t="s">
        <v>3105</v>
      </c>
      <c r="AO4" s="101" t="s">
        <v>3106</v>
      </c>
      <c r="AP4" s="101" t="s">
        <v>2538</v>
      </c>
      <c r="AQ4" s="101" t="s">
        <v>3111</v>
      </c>
      <c r="AR4" s="98"/>
      <c r="AT4" s="47" t="s">
        <v>832</v>
      </c>
      <c r="AU4" s="94"/>
      <c r="AV4" s="107" t="s">
        <v>3103</v>
      </c>
      <c r="AW4" s="107" t="s">
        <v>3112</v>
      </c>
      <c r="AX4" s="107" t="s">
        <v>3104</v>
      </c>
      <c r="AY4" s="107" t="s">
        <v>3105</v>
      </c>
      <c r="AZ4" s="107" t="s">
        <v>3106</v>
      </c>
      <c r="BA4" s="107" t="s">
        <v>2538</v>
      </c>
      <c r="BB4" s="79" t="s">
        <v>3111</v>
      </c>
      <c r="BC4" s="46"/>
      <c r="BD4" s="38"/>
    </row>
    <row r="5" spans="1:56" x14ac:dyDescent="0.3">
      <c r="B5" s="46"/>
      <c r="C5" s="158" t="s">
        <v>3292</v>
      </c>
      <c r="D5" s="159"/>
      <c r="E5" s="159"/>
      <c r="F5" s="159"/>
      <c r="G5" s="159"/>
      <c r="H5" s="159"/>
      <c r="I5" s="159"/>
      <c r="J5" s="160"/>
      <c r="K5" s="46"/>
      <c r="M5" s="98"/>
      <c r="N5" s="167" t="s">
        <v>3292</v>
      </c>
      <c r="O5" s="168"/>
      <c r="P5" s="168"/>
      <c r="Q5" s="168"/>
      <c r="R5" s="168"/>
      <c r="S5" s="168"/>
      <c r="T5" s="168"/>
      <c r="U5" s="169"/>
      <c r="V5" s="98"/>
      <c r="X5" s="46"/>
      <c r="Y5" s="158" t="s">
        <v>3292</v>
      </c>
      <c r="Z5" s="159"/>
      <c r="AA5" s="159"/>
      <c r="AB5" s="159"/>
      <c r="AC5" s="159"/>
      <c r="AD5" s="159"/>
      <c r="AE5" s="159"/>
      <c r="AF5" s="160"/>
      <c r="AG5" s="46"/>
      <c r="AI5" s="98"/>
      <c r="AJ5" s="167" t="s">
        <v>3292</v>
      </c>
      <c r="AK5" s="168"/>
      <c r="AL5" s="168"/>
      <c r="AM5" s="168"/>
      <c r="AN5" s="168"/>
      <c r="AO5" s="168"/>
      <c r="AP5" s="168"/>
      <c r="AQ5" s="169"/>
      <c r="AR5" s="98"/>
      <c r="AT5" s="46"/>
      <c r="AU5" s="158" t="s">
        <v>3292</v>
      </c>
      <c r="AV5" s="159"/>
      <c r="AW5" s="159"/>
      <c r="AX5" s="159"/>
      <c r="AY5" s="159"/>
      <c r="AZ5" s="159"/>
      <c r="BA5" s="159"/>
      <c r="BB5" s="160"/>
      <c r="BC5" s="46"/>
      <c r="BD5" s="38"/>
    </row>
    <row r="6" spans="1:56" x14ac:dyDescent="0.3">
      <c r="B6" s="46"/>
      <c r="C6" s="74" t="s">
        <v>3100</v>
      </c>
      <c r="D6" s="77">
        <v>6</v>
      </c>
      <c r="E6" s="74"/>
      <c r="F6" s="95">
        <f>D6/D9</f>
        <v>0.75</v>
      </c>
      <c r="G6" s="95">
        <f t="shared" ref="G6:G7" si="0">LN(F6)</f>
        <v>-0.2876820724517809</v>
      </c>
      <c r="H6" s="95">
        <f t="shared" ref="H6:H7" si="1">F6*G6</f>
        <v>-0.21576155433883568</v>
      </c>
      <c r="I6" s="75"/>
      <c r="J6" s="75"/>
      <c r="K6" s="46"/>
      <c r="M6" s="98"/>
      <c r="N6" s="102" t="s">
        <v>31</v>
      </c>
      <c r="O6" s="103">
        <v>22</v>
      </c>
      <c r="P6" s="103"/>
      <c r="Q6" s="104">
        <f>O6/$O$16</f>
        <v>0.35483870967741937</v>
      </c>
      <c r="R6" s="104">
        <f>LN(Q6)</f>
        <v>-1.0360919316867756</v>
      </c>
      <c r="S6" s="104">
        <f>Q6*R6</f>
        <v>-0.36764552414692037</v>
      </c>
      <c r="T6" s="103"/>
      <c r="U6" s="103"/>
      <c r="V6" s="98"/>
      <c r="X6" s="46"/>
      <c r="Y6" s="74" t="s">
        <v>31</v>
      </c>
      <c r="Z6" s="77">
        <v>36</v>
      </c>
      <c r="AA6" s="77"/>
      <c r="AB6" s="95">
        <f>Z6/$Z$13</f>
        <v>0.81818181818181823</v>
      </c>
      <c r="AC6" s="95">
        <f>LN(AB6)</f>
        <v>-0.20067069546215111</v>
      </c>
      <c r="AD6" s="95">
        <f>AB6*AC6</f>
        <v>-0.16418511446903272</v>
      </c>
      <c r="AE6" s="77"/>
      <c r="AF6" s="77"/>
      <c r="AG6" s="46"/>
      <c r="AI6" s="98"/>
      <c r="AJ6" s="102" t="s">
        <v>31</v>
      </c>
      <c r="AK6" s="103">
        <v>151</v>
      </c>
      <c r="AL6" s="103"/>
      <c r="AM6" s="104">
        <f>AK6/$AK$19</f>
        <v>0.62916666666666665</v>
      </c>
      <c r="AN6" s="104">
        <f>LN(AM6)</f>
        <v>-0.46335908652706698</v>
      </c>
      <c r="AO6" s="104">
        <f>AM6*AN6</f>
        <v>-0.29153009193994628</v>
      </c>
      <c r="AP6" s="103"/>
      <c r="AQ6" s="103"/>
      <c r="AR6" s="98"/>
      <c r="AT6" s="46"/>
      <c r="AU6" s="74" t="s">
        <v>31</v>
      </c>
      <c r="AV6" s="77">
        <v>23</v>
      </c>
      <c r="AW6" s="77"/>
      <c r="AX6" s="95">
        <f>AV6/$AV$12</f>
        <v>0.76666666666666672</v>
      </c>
      <c r="AY6" s="95">
        <f>LN(AX6)</f>
        <v>-0.26570316573300562</v>
      </c>
      <c r="AZ6" s="95">
        <f>AX6*AY6</f>
        <v>-0.20370576039530433</v>
      </c>
      <c r="BA6" s="77"/>
      <c r="BB6" s="77"/>
      <c r="BC6" s="46"/>
      <c r="BD6" s="38"/>
    </row>
    <row r="7" spans="1:56" x14ac:dyDescent="0.3">
      <c r="B7" s="46"/>
      <c r="C7" s="74" t="s">
        <v>3101</v>
      </c>
      <c r="D7" s="77">
        <v>2</v>
      </c>
      <c r="E7" s="74"/>
      <c r="F7" s="95">
        <f>D7/D9</f>
        <v>0.25</v>
      </c>
      <c r="G7" s="95">
        <f t="shared" si="0"/>
        <v>-1.3862943611198906</v>
      </c>
      <c r="H7" s="95">
        <f t="shared" si="1"/>
        <v>-0.34657359027997264</v>
      </c>
      <c r="I7" s="75"/>
      <c r="J7" s="75"/>
      <c r="K7" s="46"/>
      <c r="M7" s="98"/>
      <c r="N7" s="102" t="s">
        <v>62</v>
      </c>
      <c r="O7" s="103">
        <v>3</v>
      </c>
      <c r="P7" s="103"/>
      <c r="Q7" s="104">
        <f>O7/$O$16</f>
        <v>4.8387096774193547E-2</v>
      </c>
      <c r="R7" s="104">
        <f t="shared" ref="R7:R14" si="2">LN(Q7)</f>
        <v>-3.0285220963769821</v>
      </c>
      <c r="S7" s="104">
        <f t="shared" ref="S7:S14" si="3">Q7*R7</f>
        <v>-0.14654139176017655</v>
      </c>
      <c r="T7" s="103"/>
      <c r="U7" s="103"/>
      <c r="V7" s="98"/>
      <c r="X7" s="46"/>
      <c r="Y7" s="74" t="s">
        <v>852</v>
      </c>
      <c r="Z7" s="77">
        <v>1</v>
      </c>
      <c r="AA7" s="77"/>
      <c r="AB7" s="95">
        <f t="shared" ref="AB7:AB11" si="4">Z7/$Z$13</f>
        <v>2.2727272727272728E-2</v>
      </c>
      <c r="AC7" s="95">
        <f>LN(AB7)</f>
        <v>-3.784189633918261</v>
      </c>
      <c r="AD7" s="95">
        <f>AB7*AC7</f>
        <v>-8.6004309861778663E-2</v>
      </c>
      <c r="AE7" s="77"/>
      <c r="AF7" s="77"/>
      <c r="AG7" s="46"/>
      <c r="AI7" s="98"/>
      <c r="AJ7" s="102" t="s">
        <v>62</v>
      </c>
      <c r="AK7" s="103">
        <v>2</v>
      </c>
      <c r="AL7" s="103"/>
      <c r="AM7" s="104">
        <f t="shared" ref="AM7:AM17" si="5">AK7/$AK$19</f>
        <v>8.3333333333333332E-3</v>
      </c>
      <c r="AN7" s="104">
        <f t="shared" ref="AN7:AN15" si="6">LN(AM7)</f>
        <v>-4.7874917427820458</v>
      </c>
      <c r="AO7" s="104">
        <f t="shared" ref="AO7:AO15" si="7">AM7*AN7</f>
        <v>-3.9895764523183712E-2</v>
      </c>
      <c r="AP7" s="103"/>
      <c r="AQ7" s="103"/>
      <c r="AR7" s="98"/>
      <c r="AT7" s="46"/>
      <c r="AU7" s="74" t="s">
        <v>849</v>
      </c>
      <c r="AV7" s="77">
        <v>2</v>
      </c>
      <c r="AW7" s="77"/>
      <c r="AX7" s="95">
        <f t="shared" ref="AX7:AX10" si="8">AV7/$AV$12</f>
        <v>6.6666666666666666E-2</v>
      </c>
      <c r="AY7" s="95">
        <f t="shared" ref="AY7" si="9">LN(AX7)</f>
        <v>-2.7080502011022101</v>
      </c>
      <c r="AZ7" s="95">
        <f t="shared" ref="AZ7" si="10">AX7*AY7</f>
        <v>-0.18053668007348067</v>
      </c>
      <c r="BA7" s="77"/>
      <c r="BB7" s="77"/>
      <c r="BC7" s="46"/>
      <c r="BD7" s="38"/>
    </row>
    <row r="8" spans="1:56" x14ac:dyDescent="0.3">
      <c r="B8" s="46"/>
      <c r="C8" s="171"/>
      <c r="D8" s="172"/>
      <c r="E8" s="172"/>
      <c r="F8" s="172"/>
      <c r="G8" s="172"/>
      <c r="H8" s="172"/>
      <c r="I8" s="172"/>
      <c r="J8" s="173"/>
      <c r="K8" s="46"/>
      <c r="M8" s="98"/>
      <c r="N8" s="102" t="s">
        <v>90</v>
      </c>
      <c r="O8" s="103">
        <v>1</v>
      </c>
      <c r="P8" s="103"/>
      <c r="Q8" s="104">
        <f>O8/$O$16</f>
        <v>1.6129032258064516E-2</v>
      </c>
      <c r="R8" s="104">
        <f t="shared" si="2"/>
        <v>-4.1271343850450917</v>
      </c>
      <c r="S8" s="104">
        <f t="shared" si="3"/>
        <v>-6.6566683629759538E-2</v>
      </c>
      <c r="T8" s="103"/>
      <c r="U8" s="103"/>
      <c r="V8" s="98"/>
      <c r="X8" s="46"/>
      <c r="Y8" s="74" t="s">
        <v>81</v>
      </c>
      <c r="Z8" s="77">
        <v>1</v>
      </c>
      <c r="AA8" s="77"/>
      <c r="AB8" s="95">
        <f t="shared" si="4"/>
        <v>2.2727272727272728E-2</v>
      </c>
      <c r="AC8" s="95">
        <f t="shared" ref="AC8:AC11" si="11">LN(AB8)</f>
        <v>-3.784189633918261</v>
      </c>
      <c r="AD8" s="95">
        <f t="shared" ref="AD8:AD11" si="12">AB8*AC8</f>
        <v>-8.6004309861778663E-2</v>
      </c>
      <c r="AE8" s="77"/>
      <c r="AF8" s="77"/>
      <c r="AG8" s="46"/>
      <c r="AI8" s="98"/>
      <c r="AJ8" s="102" t="s">
        <v>1884</v>
      </c>
      <c r="AK8" s="103">
        <v>2</v>
      </c>
      <c r="AL8" s="103"/>
      <c r="AM8" s="104">
        <f t="shared" si="5"/>
        <v>8.3333333333333332E-3</v>
      </c>
      <c r="AN8" s="104">
        <f t="shared" si="6"/>
        <v>-4.7874917427820458</v>
      </c>
      <c r="AO8" s="104">
        <f t="shared" si="7"/>
        <v>-3.9895764523183712E-2</v>
      </c>
      <c r="AP8" s="103"/>
      <c r="AQ8" s="103"/>
      <c r="AR8" s="98"/>
      <c r="AT8" s="46"/>
      <c r="AU8" s="74" t="s">
        <v>852</v>
      </c>
      <c r="AV8" s="77">
        <v>2</v>
      </c>
      <c r="AW8" s="77"/>
      <c r="AX8" s="95">
        <f t="shared" si="8"/>
        <v>6.6666666666666666E-2</v>
      </c>
      <c r="AY8" s="95">
        <f>LN(AX8)</f>
        <v>-2.7080502011022101</v>
      </c>
      <c r="AZ8" s="95">
        <f>AX8*AY8</f>
        <v>-0.18053668007348067</v>
      </c>
      <c r="BA8" s="77"/>
      <c r="BB8" s="77"/>
      <c r="BC8" s="46"/>
      <c r="BD8" s="38"/>
    </row>
    <row r="9" spans="1:56" x14ac:dyDescent="0.3">
      <c r="B9" s="46"/>
      <c r="C9" s="75" t="s">
        <v>3102</v>
      </c>
      <c r="D9" s="77">
        <f>SUM(D6:D7)</f>
        <v>8</v>
      </c>
      <c r="E9" s="77">
        <v>2</v>
      </c>
      <c r="F9" s="95">
        <f>SUM(F6:F7)</f>
        <v>1</v>
      </c>
      <c r="G9" s="74"/>
      <c r="H9" s="95">
        <f>SUM(H6:H7)</f>
        <v>-0.56233514461880829</v>
      </c>
      <c r="I9" s="96">
        <f>-(H9)</f>
        <v>0.56233514461880829</v>
      </c>
      <c r="J9" s="96">
        <f>I9/(LN(E9))</f>
        <v>0.81127812445913283</v>
      </c>
      <c r="K9" s="46"/>
      <c r="M9" s="98"/>
      <c r="N9" s="102" t="s">
        <v>852</v>
      </c>
      <c r="O9" s="103">
        <v>1</v>
      </c>
      <c r="P9" s="103"/>
      <c r="Q9" s="104">
        <f t="shared" ref="Q9:Q14" si="13">O9/$O$16</f>
        <v>1.6129032258064516E-2</v>
      </c>
      <c r="R9" s="104">
        <f>LN(Q9)</f>
        <v>-4.1271343850450917</v>
      </c>
      <c r="S9" s="104">
        <f>Q9*R9</f>
        <v>-6.6566683629759538E-2</v>
      </c>
      <c r="T9" s="103"/>
      <c r="U9" s="103"/>
      <c r="V9" s="98"/>
      <c r="X9" s="46"/>
      <c r="Y9" s="74" t="s">
        <v>3101</v>
      </c>
      <c r="Z9" s="77">
        <v>4</v>
      </c>
      <c r="AA9" s="77"/>
      <c r="AB9" s="95">
        <f t="shared" si="4"/>
        <v>9.0909090909090912E-2</v>
      </c>
      <c r="AC9" s="95">
        <f t="shared" si="11"/>
        <v>-2.3978952727983707</v>
      </c>
      <c r="AD9" s="95">
        <f t="shared" si="12"/>
        <v>-0.21799047934530644</v>
      </c>
      <c r="AE9" s="77"/>
      <c r="AF9" s="77"/>
      <c r="AG9" s="46"/>
      <c r="AI9" s="98"/>
      <c r="AJ9" s="102" t="s">
        <v>90</v>
      </c>
      <c r="AK9" s="103">
        <v>16</v>
      </c>
      <c r="AL9" s="103"/>
      <c r="AM9" s="104">
        <f t="shared" si="5"/>
        <v>6.6666666666666666E-2</v>
      </c>
      <c r="AN9" s="104">
        <f t="shared" si="6"/>
        <v>-2.7080502011022101</v>
      </c>
      <c r="AO9" s="104">
        <f t="shared" si="7"/>
        <v>-0.18053668007348067</v>
      </c>
      <c r="AP9" s="103"/>
      <c r="AQ9" s="103"/>
      <c r="AR9" s="98"/>
      <c r="AT9" s="46"/>
      <c r="AU9" s="74" t="s">
        <v>3101</v>
      </c>
      <c r="AV9" s="77">
        <v>2</v>
      </c>
      <c r="AW9" s="77"/>
      <c r="AX9" s="95">
        <f t="shared" si="8"/>
        <v>6.6666666666666666E-2</v>
      </c>
      <c r="AY9" s="95">
        <f>LN(AX9)</f>
        <v>-2.7080502011022101</v>
      </c>
      <c r="AZ9" s="95">
        <f>AX9*AY9</f>
        <v>-0.18053668007348067</v>
      </c>
      <c r="BA9" s="77"/>
      <c r="BB9" s="77"/>
      <c r="BC9" s="46"/>
      <c r="BD9" s="38"/>
    </row>
    <row r="10" spans="1:56" x14ac:dyDescent="0.3">
      <c r="B10" s="46"/>
      <c r="C10" s="46"/>
      <c r="D10" s="46"/>
      <c r="E10" s="46"/>
      <c r="F10" s="46"/>
      <c r="G10" s="46"/>
      <c r="H10" s="46"/>
      <c r="I10" s="47"/>
      <c r="J10" s="47"/>
      <c r="K10" s="46"/>
      <c r="M10" s="98"/>
      <c r="N10" s="102" t="s">
        <v>3101</v>
      </c>
      <c r="O10" s="103">
        <v>26</v>
      </c>
      <c r="P10" s="103"/>
      <c r="Q10" s="104">
        <f t="shared" si="13"/>
        <v>0.41935483870967744</v>
      </c>
      <c r="R10" s="104">
        <f t="shared" si="2"/>
        <v>-0.86903784702360942</v>
      </c>
      <c r="S10" s="104">
        <f t="shared" si="3"/>
        <v>-0.36443522617119106</v>
      </c>
      <c r="T10" s="103"/>
      <c r="U10" s="103"/>
      <c r="V10" s="98"/>
      <c r="X10" s="46"/>
      <c r="Y10" s="74" t="s">
        <v>59</v>
      </c>
      <c r="Z10" s="77">
        <v>1</v>
      </c>
      <c r="AA10" s="77"/>
      <c r="AB10" s="95">
        <f t="shared" si="4"/>
        <v>2.2727272727272728E-2</v>
      </c>
      <c r="AC10" s="95">
        <f t="shared" si="11"/>
        <v>-3.784189633918261</v>
      </c>
      <c r="AD10" s="95">
        <f t="shared" si="12"/>
        <v>-8.6004309861778663E-2</v>
      </c>
      <c r="AE10" s="77"/>
      <c r="AF10" s="77"/>
      <c r="AG10" s="46"/>
      <c r="AI10" s="98"/>
      <c r="AJ10" s="102" t="s">
        <v>852</v>
      </c>
      <c r="AK10" s="103">
        <v>5</v>
      </c>
      <c r="AL10" s="103"/>
      <c r="AM10" s="104">
        <f t="shared" si="5"/>
        <v>2.0833333333333332E-2</v>
      </c>
      <c r="AN10" s="104">
        <f t="shared" si="6"/>
        <v>-3.8712010109078911</v>
      </c>
      <c r="AO10" s="104">
        <f t="shared" si="7"/>
        <v>-8.0650021060581056E-2</v>
      </c>
      <c r="AP10" s="103"/>
      <c r="AQ10" s="103"/>
      <c r="AR10" s="98"/>
      <c r="AT10" s="46"/>
      <c r="AU10" s="74" t="s">
        <v>59</v>
      </c>
      <c r="AV10" s="77">
        <v>1</v>
      </c>
      <c r="AW10" s="77"/>
      <c r="AX10" s="95">
        <f t="shared" si="8"/>
        <v>3.3333333333333333E-2</v>
      </c>
      <c r="AY10" s="95">
        <f>LN(AX10)</f>
        <v>-3.4011973816621555</v>
      </c>
      <c r="AZ10" s="95">
        <f>AX10*AY10</f>
        <v>-0.11337324605540518</v>
      </c>
      <c r="BA10" s="77"/>
      <c r="BB10" s="77"/>
      <c r="BC10" s="46"/>
      <c r="BD10" s="38"/>
    </row>
    <row r="11" spans="1:56" x14ac:dyDescent="0.3">
      <c r="B11" s="46"/>
      <c r="C11" s="46"/>
      <c r="D11" s="46"/>
      <c r="E11" s="46"/>
      <c r="F11" s="46"/>
      <c r="G11" s="46"/>
      <c r="H11" s="46"/>
      <c r="I11" s="47"/>
      <c r="J11" s="47"/>
      <c r="K11" s="46"/>
      <c r="M11" s="98"/>
      <c r="N11" s="102" t="s">
        <v>3107</v>
      </c>
      <c r="O11" s="103">
        <v>5</v>
      </c>
      <c r="P11" s="103"/>
      <c r="Q11" s="104">
        <f t="shared" si="13"/>
        <v>8.0645161290322578E-2</v>
      </c>
      <c r="R11" s="104">
        <f t="shared" si="2"/>
        <v>-2.5176964726109912</v>
      </c>
      <c r="S11" s="104">
        <f t="shared" si="3"/>
        <v>-0.20304003811378959</v>
      </c>
      <c r="T11" s="101"/>
      <c r="U11" s="101"/>
      <c r="V11" s="99"/>
      <c r="X11" s="46"/>
      <c r="Y11" s="74" t="s">
        <v>97</v>
      </c>
      <c r="Z11" s="77">
        <v>1</v>
      </c>
      <c r="AA11" s="77"/>
      <c r="AB11" s="95">
        <f t="shared" si="4"/>
        <v>2.2727272727272728E-2</v>
      </c>
      <c r="AC11" s="95">
        <f t="shared" si="11"/>
        <v>-3.784189633918261</v>
      </c>
      <c r="AD11" s="95">
        <f t="shared" si="12"/>
        <v>-8.6004309861778663E-2</v>
      </c>
      <c r="AE11" s="78"/>
      <c r="AF11" s="78"/>
      <c r="AG11" s="47"/>
      <c r="AI11" s="98"/>
      <c r="AJ11" s="102" t="s">
        <v>1705</v>
      </c>
      <c r="AK11" s="103">
        <v>2</v>
      </c>
      <c r="AL11" s="103"/>
      <c r="AM11" s="104">
        <f t="shared" si="5"/>
        <v>8.3333333333333332E-3</v>
      </c>
      <c r="AN11" s="104">
        <f t="shared" si="6"/>
        <v>-4.7874917427820458</v>
      </c>
      <c r="AO11" s="104">
        <f t="shared" si="7"/>
        <v>-3.9895764523183712E-2</v>
      </c>
      <c r="AP11" s="103"/>
      <c r="AQ11" s="103"/>
      <c r="AR11" s="98"/>
      <c r="AT11" s="46"/>
      <c r="AU11" s="161"/>
      <c r="AV11" s="162"/>
      <c r="AW11" s="162"/>
      <c r="AX11" s="162"/>
      <c r="AY11" s="162"/>
      <c r="AZ11" s="162"/>
      <c r="BA11" s="162"/>
      <c r="BB11" s="163"/>
      <c r="BC11" s="46"/>
      <c r="BD11" s="38"/>
    </row>
    <row r="12" spans="1:56" x14ac:dyDescent="0.3">
      <c r="B12" s="46"/>
      <c r="C12" s="158" t="s">
        <v>3293</v>
      </c>
      <c r="D12" s="159"/>
      <c r="E12" s="159"/>
      <c r="F12" s="159"/>
      <c r="G12" s="159"/>
      <c r="H12" s="159"/>
      <c r="I12" s="159"/>
      <c r="J12" s="160"/>
      <c r="K12" s="46"/>
      <c r="M12" s="98"/>
      <c r="N12" s="102" t="s">
        <v>1331</v>
      </c>
      <c r="O12" s="103">
        <v>2</v>
      </c>
      <c r="P12" s="103"/>
      <c r="Q12" s="104">
        <f t="shared" si="13"/>
        <v>3.2258064516129031E-2</v>
      </c>
      <c r="R12" s="104">
        <f t="shared" si="2"/>
        <v>-3.4339872044851463</v>
      </c>
      <c r="S12" s="104">
        <f t="shared" si="3"/>
        <v>-0.11077378078984343</v>
      </c>
      <c r="T12" s="101"/>
      <c r="U12" s="101"/>
      <c r="V12" s="99"/>
      <c r="X12" s="46"/>
      <c r="Y12" s="161"/>
      <c r="Z12" s="162"/>
      <c r="AA12" s="162"/>
      <c r="AB12" s="162"/>
      <c r="AC12" s="162"/>
      <c r="AD12" s="162"/>
      <c r="AE12" s="162"/>
      <c r="AF12" s="163"/>
      <c r="AG12" s="46"/>
      <c r="AI12" s="98"/>
      <c r="AJ12" s="102" t="s">
        <v>81</v>
      </c>
      <c r="AK12" s="103">
        <v>2</v>
      </c>
      <c r="AL12" s="103"/>
      <c r="AM12" s="104">
        <f t="shared" si="5"/>
        <v>8.3333333333333332E-3</v>
      </c>
      <c r="AN12" s="104">
        <f t="shared" si="6"/>
        <v>-4.7874917427820458</v>
      </c>
      <c r="AO12" s="104">
        <f t="shared" si="7"/>
        <v>-3.9895764523183712E-2</v>
      </c>
      <c r="AP12" s="103"/>
      <c r="AQ12" s="103"/>
      <c r="AR12" s="98"/>
      <c r="AT12" s="46"/>
      <c r="AU12" s="75" t="s">
        <v>3102</v>
      </c>
      <c r="AV12" s="77">
        <f>SUM(AV6:AV10)</f>
        <v>30</v>
      </c>
      <c r="AW12" s="77">
        <v>5</v>
      </c>
      <c r="AX12" s="95">
        <f>SUM(AX6:AX10)</f>
        <v>1</v>
      </c>
      <c r="AY12" s="77"/>
      <c r="AZ12" s="95">
        <f>SUM(AZ6:AZ10)</f>
        <v>-0.85868904667115153</v>
      </c>
      <c r="BA12" s="96">
        <f>-(AZ12)</f>
        <v>0.85868904667115153</v>
      </c>
      <c r="BB12" s="96">
        <f>BA12/(LN(AW12))</f>
        <v>0.53353350262047539</v>
      </c>
      <c r="BC12" s="46"/>
      <c r="BD12" s="38"/>
    </row>
    <row r="13" spans="1:56" x14ac:dyDescent="0.3">
      <c r="B13" s="46"/>
      <c r="C13" s="74" t="s">
        <v>108</v>
      </c>
      <c r="D13" s="77">
        <v>1</v>
      </c>
      <c r="E13" s="77"/>
      <c r="F13" s="95">
        <f>D13/D16</f>
        <v>4.3478260869565216E-2</v>
      </c>
      <c r="G13" s="95">
        <f>LN(F13)</f>
        <v>-3.1354942159291497</v>
      </c>
      <c r="H13" s="95">
        <f>F13*G13</f>
        <v>-0.13632583547518043</v>
      </c>
      <c r="I13" s="78"/>
      <c r="J13" s="78"/>
      <c r="K13" s="46"/>
      <c r="M13" s="98"/>
      <c r="N13" s="102" t="s">
        <v>59</v>
      </c>
      <c r="O13" s="103">
        <v>1</v>
      </c>
      <c r="P13" s="103"/>
      <c r="Q13" s="104">
        <f t="shared" si="13"/>
        <v>1.6129032258064516E-2</v>
      </c>
      <c r="R13" s="104">
        <f t="shared" si="2"/>
        <v>-4.1271343850450917</v>
      </c>
      <c r="S13" s="104">
        <f t="shared" si="3"/>
        <v>-6.6566683629759538E-2</v>
      </c>
      <c r="T13" s="101"/>
      <c r="U13" s="101"/>
      <c r="V13" s="99"/>
      <c r="X13" s="46"/>
      <c r="Y13" s="75" t="s">
        <v>3102</v>
      </c>
      <c r="Z13" s="77">
        <f>SUM(Z6:Z11)</f>
        <v>44</v>
      </c>
      <c r="AA13" s="77">
        <v>6</v>
      </c>
      <c r="AB13" s="95">
        <f>SUM(AB6:AB11)</f>
        <v>1</v>
      </c>
      <c r="AC13" s="77"/>
      <c r="AD13" s="95">
        <f>SUM(AD6:AD11)</f>
        <v>-0.72619283326145379</v>
      </c>
      <c r="AE13" s="96">
        <f>-(AD13)</f>
        <v>0.72619283326145379</v>
      </c>
      <c r="AF13" s="96">
        <f>AE13/(LN(AA13))</f>
        <v>0.40529593716857543</v>
      </c>
      <c r="AG13" s="97"/>
      <c r="AI13" s="98"/>
      <c r="AJ13" s="102" t="s">
        <v>3101</v>
      </c>
      <c r="AK13" s="103">
        <v>56</v>
      </c>
      <c r="AL13" s="103"/>
      <c r="AM13" s="104">
        <f t="shared" si="5"/>
        <v>0.23333333333333334</v>
      </c>
      <c r="AN13" s="104">
        <f t="shared" si="6"/>
        <v>-1.455287232606842</v>
      </c>
      <c r="AO13" s="104">
        <f t="shared" si="7"/>
        <v>-0.33956702094159646</v>
      </c>
      <c r="AP13" s="103"/>
      <c r="AQ13" s="103"/>
      <c r="AR13" s="98"/>
      <c r="AT13" s="46"/>
      <c r="AU13" s="46"/>
      <c r="AV13" s="46"/>
      <c r="AW13" s="46"/>
      <c r="AX13" s="46"/>
      <c r="AY13" s="46"/>
      <c r="AZ13" s="46"/>
      <c r="BA13" s="46"/>
      <c r="BB13" s="46"/>
      <c r="BC13" s="46"/>
      <c r="BD13" s="38"/>
    </row>
    <row r="14" spans="1:56" x14ac:dyDescent="0.3">
      <c r="B14" s="46"/>
      <c r="C14" s="74" t="s">
        <v>100</v>
      </c>
      <c r="D14" s="77">
        <v>22</v>
      </c>
      <c r="E14" s="77"/>
      <c r="F14" s="95">
        <f>D14/D16</f>
        <v>0.95652173913043481</v>
      </c>
      <c r="G14" s="95">
        <f>LN(F14)</f>
        <v>-4.445176257083381E-2</v>
      </c>
      <c r="H14" s="95">
        <f>F14*G14</f>
        <v>-4.2519077241667126E-2</v>
      </c>
      <c r="I14" s="78"/>
      <c r="J14" s="78"/>
      <c r="K14" s="46"/>
      <c r="M14" s="98"/>
      <c r="N14" s="102" t="s">
        <v>858</v>
      </c>
      <c r="O14" s="103">
        <v>1</v>
      </c>
      <c r="P14" s="103"/>
      <c r="Q14" s="104">
        <f t="shared" si="13"/>
        <v>1.6129032258064516E-2</v>
      </c>
      <c r="R14" s="104">
        <f t="shared" si="2"/>
        <v>-4.1271343850450917</v>
      </c>
      <c r="S14" s="104">
        <f t="shared" si="3"/>
        <v>-6.6566683629759538E-2</v>
      </c>
      <c r="T14" s="101"/>
      <c r="U14" s="101"/>
      <c r="V14" s="99"/>
      <c r="X14" s="46"/>
      <c r="Y14" s="46"/>
      <c r="Z14" s="46"/>
      <c r="AA14" s="46"/>
      <c r="AB14" s="46"/>
      <c r="AC14" s="46"/>
      <c r="AD14" s="46"/>
      <c r="AE14" s="47"/>
      <c r="AF14" s="47"/>
      <c r="AG14" s="47"/>
      <c r="AI14" s="98"/>
      <c r="AJ14" s="102" t="s">
        <v>1524</v>
      </c>
      <c r="AK14" s="103">
        <v>1</v>
      </c>
      <c r="AL14" s="103"/>
      <c r="AM14" s="104">
        <f t="shared" si="5"/>
        <v>4.1666666666666666E-3</v>
      </c>
      <c r="AN14" s="104">
        <f t="shared" si="6"/>
        <v>-5.4806389233419912</v>
      </c>
      <c r="AO14" s="104">
        <f t="shared" si="7"/>
        <v>-2.2835995513924963E-2</v>
      </c>
      <c r="AP14" s="103"/>
      <c r="AQ14" s="103"/>
      <c r="AR14" s="98"/>
      <c r="AT14" s="46"/>
      <c r="AU14" s="46"/>
      <c r="AV14" s="46"/>
      <c r="AW14" s="46"/>
      <c r="AX14" s="46"/>
      <c r="AY14" s="46"/>
      <c r="AZ14" s="46"/>
      <c r="BA14" s="47"/>
      <c r="BB14" s="47"/>
      <c r="BC14" s="46"/>
      <c r="BD14" s="38"/>
    </row>
    <row r="15" spans="1:56" x14ac:dyDescent="0.3">
      <c r="B15" s="46"/>
      <c r="C15" s="161"/>
      <c r="D15" s="162"/>
      <c r="E15" s="162"/>
      <c r="F15" s="162"/>
      <c r="G15" s="162"/>
      <c r="H15" s="162"/>
      <c r="I15" s="162"/>
      <c r="J15" s="163"/>
      <c r="K15" s="46"/>
      <c r="M15" s="98"/>
      <c r="N15" s="164"/>
      <c r="O15" s="165"/>
      <c r="P15" s="165"/>
      <c r="Q15" s="165"/>
      <c r="R15" s="165"/>
      <c r="S15" s="165"/>
      <c r="T15" s="165"/>
      <c r="U15" s="166"/>
      <c r="V15" s="98"/>
      <c r="X15" s="46"/>
      <c r="Y15" s="46"/>
      <c r="Z15" s="46"/>
      <c r="AA15" s="46"/>
      <c r="AB15" s="46"/>
      <c r="AC15" s="46"/>
      <c r="AD15" s="46"/>
      <c r="AE15" s="47"/>
      <c r="AF15" s="47"/>
      <c r="AG15" s="47"/>
      <c r="AI15" s="98"/>
      <c r="AJ15" s="102" t="s">
        <v>59</v>
      </c>
      <c r="AK15" s="103">
        <v>1</v>
      </c>
      <c r="AL15" s="103"/>
      <c r="AM15" s="104">
        <f t="shared" si="5"/>
        <v>4.1666666666666666E-3</v>
      </c>
      <c r="AN15" s="104">
        <f t="shared" si="6"/>
        <v>-5.4806389233419912</v>
      </c>
      <c r="AO15" s="104">
        <f t="shared" si="7"/>
        <v>-2.2835995513924963E-2</v>
      </c>
      <c r="AP15" s="103"/>
      <c r="AQ15" s="103"/>
      <c r="AR15" s="98"/>
      <c r="AT15" s="46"/>
      <c r="AU15" s="158" t="s">
        <v>3293</v>
      </c>
      <c r="AV15" s="159"/>
      <c r="AW15" s="159"/>
      <c r="AX15" s="159"/>
      <c r="AY15" s="159"/>
      <c r="AZ15" s="159"/>
      <c r="BA15" s="159"/>
      <c r="BB15" s="160"/>
      <c r="BC15" s="46"/>
      <c r="BD15" s="38"/>
    </row>
    <row r="16" spans="1:56" x14ac:dyDescent="0.3">
      <c r="B16" s="46"/>
      <c r="C16" s="75" t="s">
        <v>3102</v>
      </c>
      <c r="D16" s="77">
        <f>SUM(D13:D14)</f>
        <v>23</v>
      </c>
      <c r="E16" s="77">
        <v>2</v>
      </c>
      <c r="F16" s="95">
        <f>SUM(F13:F14)</f>
        <v>1</v>
      </c>
      <c r="G16" s="77"/>
      <c r="H16" s="95">
        <f>SUM(H13:H14)</f>
        <v>-0.17884491271684755</v>
      </c>
      <c r="I16" s="96">
        <f>-(H16)</f>
        <v>0.17884491271684755</v>
      </c>
      <c r="J16" s="96">
        <f>I16/(LN(E16))</f>
        <v>0.25801866866481549</v>
      </c>
      <c r="K16" s="46"/>
      <c r="M16" s="98"/>
      <c r="N16" s="100" t="s">
        <v>3102</v>
      </c>
      <c r="O16" s="103">
        <f>SUM(O6:O14)</f>
        <v>62</v>
      </c>
      <c r="P16" s="103">
        <v>9</v>
      </c>
      <c r="Q16" s="104">
        <f>SUM(Q6:Q14)</f>
        <v>1</v>
      </c>
      <c r="R16" s="103"/>
      <c r="S16" s="104">
        <f>SUM(S6:S14)</f>
        <v>-1.4587026955009592</v>
      </c>
      <c r="T16" s="105">
        <f>-(S16)</f>
        <v>1.4587026955009592</v>
      </c>
      <c r="U16" s="105">
        <f>T16/(LN(P16))</f>
        <v>0.66388420671563808</v>
      </c>
      <c r="V16" s="106"/>
      <c r="X16" s="46"/>
      <c r="Y16" s="158" t="s">
        <v>3293</v>
      </c>
      <c r="Z16" s="159"/>
      <c r="AA16" s="159"/>
      <c r="AB16" s="159"/>
      <c r="AC16" s="159"/>
      <c r="AD16" s="159"/>
      <c r="AE16" s="159"/>
      <c r="AF16" s="160"/>
      <c r="AG16" s="47"/>
      <c r="AI16" s="98"/>
      <c r="AJ16" s="102" t="s">
        <v>1975</v>
      </c>
      <c r="AK16" s="103">
        <v>1</v>
      </c>
      <c r="AL16" s="103"/>
      <c r="AM16" s="104">
        <f t="shared" si="5"/>
        <v>4.1666666666666666E-3</v>
      </c>
      <c r="AN16" s="104">
        <f>LN(AM16)</f>
        <v>-5.4806389233419912</v>
      </c>
      <c r="AO16" s="104">
        <f>AM16*AN16</f>
        <v>-2.2835995513924963E-2</v>
      </c>
      <c r="AP16" s="101"/>
      <c r="AQ16" s="103"/>
      <c r="AR16" s="98"/>
      <c r="AT16" s="46"/>
      <c r="AU16" s="74" t="s">
        <v>100</v>
      </c>
      <c r="AV16" s="77">
        <v>67</v>
      </c>
      <c r="AW16" s="77"/>
      <c r="AX16" s="95">
        <f>AV16/AV19</f>
        <v>0.80722891566265065</v>
      </c>
      <c r="AY16" s="95">
        <f>LN(AX16)</f>
        <v>-0.21414798840563182</v>
      </c>
      <c r="AZ16" s="95">
        <f>AX16*AY16</f>
        <v>-0.17286644847201604</v>
      </c>
      <c r="BA16" s="78"/>
      <c r="BB16" s="78"/>
      <c r="BC16" s="46"/>
      <c r="BD16" s="38"/>
    </row>
    <row r="17" spans="2:63" x14ac:dyDescent="0.3">
      <c r="B17" s="46"/>
      <c r="C17" s="46"/>
      <c r="D17" s="46"/>
      <c r="E17" s="46"/>
      <c r="F17" s="46"/>
      <c r="G17" s="46"/>
      <c r="H17" s="46"/>
      <c r="I17" s="47"/>
      <c r="J17" s="47"/>
      <c r="K17" s="46"/>
      <c r="M17" s="98"/>
      <c r="N17" s="98"/>
      <c r="O17" s="98"/>
      <c r="P17" s="98"/>
      <c r="Q17" s="98"/>
      <c r="R17" s="98"/>
      <c r="S17" s="98"/>
      <c r="T17" s="99"/>
      <c r="U17" s="99"/>
      <c r="V17" s="99"/>
      <c r="X17" s="46"/>
      <c r="Y17" s="74" t="s">
        <v>100</v>
      </c>
      <c r="Z17" s="77">
        <v>57</v>
      </c>
      <c r="AA17" s="77"/>
      <c r="AB17" s="95">
        <f>Z17/Z20</f>
        <v>0.98275862068965514</v>
      </c>
      <c r="AC17" s="95">
        <f>LN(AB17)</f>
        <v>-1.7391742711869222E-2</v>
      </c>
      <c r="AD17" s="95">
        <f>AB17*AC17</f>
        <v>-1.7091885078905959E-2</v>
      </c>
      <c r="AE17" s="78"/>
      <c r="AF17" s="78"/>
      <c r="AG17" s="47"/>
      <c r="AI17" s="98"/>
      <c r="AJ17" s="102" t="s">
        <v>97</v>
      </c>
      <c r="AK17" s="103">
        <v>1</v>
      </c>
      <c r="AL17" s="103"/>
      <c r="AM17" s="104">
        <f t="shared" si="5"/>
        <v>4.1666666666666666E-3</v>
      </c>
      <c r="AN17" s="104">
        <f>LN(AM17)</f>
        <v>-5.4806389233419912</v>
      </c>
      <c r="AO17" s="104">
        <f>AM17*AN17</f>
        <v>-2.2835995513924963E-2</v>
      </c>
      <c r="AP17" s="101"/>
      <c r="AQ17" s="103"/>
      <c r="AR17" s="98"/>
      <c r="AT17" s="46"/>
      <c r="AU17" s="74" t="s">
        <v>108</v>
      </c>
      <c r="AV17" s="77">
        <v>16</v>
      </c>
      <c r="AW17" s="77"/>
      <c r="AX17" s="95">
        <f>AV17/AV19</f>
        <v>0.19277108433734941</v>
      </c>
      <c r="AY17" s="95">
        <f>LN(AX17)</f>
        <v>-1.6462518855568167</v>
      </c>
      <c r="AZ17" s="95">
        <f>AX17*AY17</f>
        <v>-0.31734976107119361</v>
      </c>
      <c r="BA17" s="78"/>
      <c r="BB17" s="78"/>
      <c r="BC17" s="46"/>
      <c r="BD17" s="38"/>
    </row>
    <row r="18" spans="2:63" x14ac:dyDescent="0.3">
      <c r="B18" s="46"/>
      <c r="C18" s="46"/>
      <c r="D18" s="46"/>
      <c r="E18" s="46"/>
      <c r="F18" s="46"/>
      <c r="G18" s="46"/>
      <c r="H18" s="46"/>
      <c r="I18" s="47"/>
      <c r="J18" s="47"/>
      <c r="K18" s="46"/>
      <c r="M18" s="98"/>
      <c r="N18" s="98"/>
      <c r="O18" s="98"/>
      <c r="P18" s="98"/>
      <c r="Q18" s="98"/>
      <c r="R18" s="98"/>
      <c r="S18" s="98"/>
      <c r="T18" s="99"/>
      <c r="U18" s="99"/>
      <c r="V18" s="99"/>
      <c r="X18" s="46"/>
      <c r="Y18" s="74" t="s">
        <v>108</v>
      </c>
      <c r="Z18" s="77">
        <v>1</v>
      </c>
      <c r="AA18" s="77"/>
      <c r="AB18" s="95">
        <f>Z18/Z20</f>
        <v>1.7241379310344827E-2</v>
      </c>
      <c r="AC18" s="95">
        <f>LN(AB18)</f>
        <v>-4.0604430105464191</v>
      </c>
      <c r="AD18" s="95">
        <f>AB18*AC18</f>
        <v>-7.0007638112869294E-2</v>
      </c>
      <c r="AE18" s="78"/>
      <c r="AF18" s="78"/>
      <c r="AG18" s="47"/>
      <c r="AI18" s="98"/>
      <c r="AJ18" s="164"/>
      <c r="AK18" s="165"/>
      <c r="AL18" s="165"/>
      <c r="AM18" s="165"/>
      <c r="AN18" s="165"/>
      <c r="AO18" s="165"/>
      <c r="AP18" s="165"/>
      <c r="AQ18" s="166"/>
      <c r="AR18" s="99"/>
      <c r="AT18" s="46"/>
      <c r="AU18" s="161"/>
      <c r="AV18" s="162"/>
      <c r="AW18" s="162"/>
      <c r="AX18" s="162"/>
      <c r="AY18" s="162"/>
      <c r="AZ18" s="162"/>
      <c r="BA18" s="162"/>
      <c r="BB18" s="163"/>
      <c r="BC18" s="46"/>
      <c r="BD18" s="38"/>
    </row>
    <row r="19" spans="2:63" x14ac:dyDescent="0.3">
      <c r="B19" s="46"/>
      <c r="C19" s="158" t="s">
        <v>194</v>
      </c>
      <c r="D19" s="159"/>
      <c r="E19" s="159"/>
      <c r="F19" s="159"/>
      <c r="G19" s="159"/>
      <c r="H19" s="159"/>
      <c r="I19" s="159"/>
      <c r="J19" s="160"/>
      <c r="K19" s="46"/>
      <c r="M19" s="98"/>
      <c r="N19" s="167" t="s">
        <v>3293</v>
      </c>
      <c r="O19" s="168"/>
      <c r="P19" s="168"/>
      <c r="Q19" s="168"/>
      <c r="R19" s="168"/>
      <c r="S19" s="168"/>
      <c r="T19" s="168"/>
      <c r="U19" s="169"/>
      <c r="V19" s="99"/>
      <c r="X19" s="46"/>
      <c r="Y19" s="161"/>
      <c r="Z19" s="162"/>
      <c r="AA19" s="162"/>
      <c r="AB19" s="162"/>
      <c r="AC19" s="162"/>
      <c r="AD19" s="162"/>
      <c r="AE19" s="162"/>
      <c r="AF19" s="163"/>
      <c r="AG19" s="47"/>
      <c r="AI19" s="98"/>
      <c r="AJ19" s="100" t="s">
        <v>3102</v>
      </c>
      <c r="AK19" s="103">
        <f>SUM(AK6:AK17)</f>
        <v>240</v>
      </c>
      <c r="AL19" s="103">
        <v>12</v>
      </c>
      <c r="AM19" s="104">
        <f>SUM(AM6:AM17)</f>
        <v>0.99999999999999978</v>
      </c>
      <c r="AN19" s="103"/>
      <c r="AO19" s="104">
        <f>SUM(AO6:AO17)</f>
        <v>-1.1432108541640393</v>
      </c>
      <c r="AP19" s="105">
        <f>-(AO19)</f>
        <v>1.1432108541640393</v>
      </c>
      <c r="AQ19" s="105">
        <f>AP19/(LN(AL19))</f>
        <v>0.46006189176626505</v>
      </c>
      <c r="AR19" s="106"/>
      <c r="AT19" s="46"/>
      <c r="AU19" s="75" t="s">
        <v>3102</v>
      </c>
      <c r="AV19" s="77">
        <f>SUM(AV16:AV17)</f>
        <v>83</v>
      </c>
      <c r="AW19" s="77">
        <v>2</v>
      </c>
      <c r="AX19" s="95">
        <f>SUM(AX16:AX17)</f>
        <v>1</v>
      </c>
      <c r="AY19" s="77"/>
      <c r="AZ19" s="95">
        <f>SUM(AZ16:AZ17)</f>
        <v>-0.49021620954320966</v>
      </c>
      <c r="BA19" s="96">
        <f>-(AZ19)</f>
        <v>0.49021620954320966</v>
      </c>
      <c r="BB19" s="96">
        <f>BA19/(LN(AW19))</f>
        <v>0.70723249447137349</v>
      </c>
      <c r="BC19" s="46"/>
      <c r="BD19" s="38"/>
    </row>
    <row r="20" spans="2:63" x14ac:dyDescent="0.3">
      <c r="B20" s="46"/>
      <c r="C20" s="74" t="s">
        <v>197</v>
      </c>
      <c r="D20" s="77">
        <v>3</v>
      </c>
      <c r="E20" s="77"/>
      <c r="F20" s="95">
        <f>D20/D25</f>
        <v>0.27272727272727271</v>
      </c>
      <c r="G20" s="95">
        <f>LN(F20)</f>
        <v>-1.2992829841302609</v>
      </c>
      <c r="H20" s="95">
        <f>F20*G20</f>
        <v>-0.35434990476279837</v>
      </c>
      <c r="I20" s="78"/>
      <c r="J20" s="78"/>
      <c r="K20" s="46"/>
      <c r="M20" s="98"/>
      <c r="N20" s="102" t="s">
        <v>100</v>
      </c>
      <c r="O20" s="103">
        <v>145</v>
      </c>
      <c r="P20" s="103"/>
      <c r="Q20" s="104">
        <f>O20/O23</f>
        <v>0.91772151898734178</v>
      </c>
      <c r="R20" s="104">
        <f>LN(Q20)</f>
        <v>-8.5861290606392401E-2</v>
      </c>
      <c r="S20" s="104">
        <f>Q20*R20</f>
        <v>-7.8796754037512018E-2</v>
      </c>
      <c r="T20" s="101"/>
      <c r="U20" s="101"/>
      <c r="V20" s="99"/>
      <c r="X20" s="46"/>
      <c r="Y20" s="75" t="s">
        <v>3102</v>
      </c>
      <c r="Z20" s="77">
        <v>58</v>
      </c>
      <c r="AA20" s="77">
        <v>2</v>
      </c>
      <c r="AB20" s="95">
        <f>SUM(AB17:AB18)</f>
        <v>1</v>
      </c>
      <c r="AC20" s="77"/>
      <c r="AD20" s="95">
        <f>SUM(AD17:AD18)</f>
        <v>-8.7099523191775247E-2</v>
      </c>
      <c r="AE20" s="96">
        <f>-(AD20)</f>
        <v>8.7099523191775247E-2</v>
      </c>
      <c r="AF20" s="96">
        <f>AE20/(LN(AA20))</f>
        <v>0.1256580501725674</v>
      </c>
      <c r="AG20" s="97"/>
      <c r="AI20" s="98"/>
      <c r="AJ20" s="98"/>
      <c r="AK20" s="98"/>
      <c r="AL20" s="98"/>
      <c r="AM20" s="98"/>
      <c r="AN20" s="98"/>
      <c r="AO20" s="98"/>
      <c r="AP20" s="99"/>
      <c r="AQ20" s="99"/>
      <c r="AR20" s="99"/>
      <c r="AT20" s="46"/>
      <c r="AU20" s="46"/>
      <c r="AV20" s="46"/>
      <c r="AW20" s="46"/>
      <c r="AX20" s="46"/>
      <c r="AY20" s="46"/>
      <c r="AZ20" s="46"/>
      <c r="BA20" s="47"/>
      <c r="BB20" s="47"/>
      <c r="BC20" s="46"/>
      <c r="BD20" s="38"/>
    </row>
    <row r="21" spans="2:63" x14ac:dyDescent="0.3">
      <c r="B21" s="46"/>
      <c r="C21" s="74" t="s">
        <v>212</v>
      </c>
      <c r="D21" s="77">
        <v>4</v>
      </c>
      <c r="E21" s="77"/>
      <c r="F21" s="95">
        <f>D21/D25</f>
        <v>0.36363636363636365</v>
      </c>
      <c r="G21" s="95">
        <f t="shared" ref="G21:G23" si="14">LN(F21)</f>
        <v>-1.0116009116784799</v>
      </c>
      <c r="H21" s="95">
        <f t="shared" ref="H21:H23" si="15">F21*G21</f>
        <v>-0.36785487697399272</v>
      </c>
      <c r="I21" s="78"/>
      <c r="J21" s="78"/>
      <c r="K21" s="46"/>
      <c r="M21" s="98"/>
      <c r="N21" s="102" t="s">
        <v>108</v>
      </c>
      <c r="O21" s="103">
        <v>13</v>
      </c>
      <c r="P21" s="103"/>
      <c r="Q21" s="104">
        <f>O21/O23</f>
        <v>8.2278481012658222E-2</v>
      </c>
      <c r="R21" s="104">
        <f>LN(Q21)</f>
        <v>-2.4976456755654302</v>
      </c>
      <c r="S21" s="104">
        <f>Q21*R21</f>
        <v>-0.20550249229335815</v>
      </c>
      <c r="T21" s="101"/>
      <c r="U21" s="101"/>
      <c r="V21" s="99"/>
      <c r="X21" s="46"/>
      <c r="Y21" s="46"/>
      <c r="Z21" s="46"/>
      <c r="AA21" s="46"/>
      <c r="AB21" s="46"/>
      <c r="AC21" s="46"/>
      <c r="AD21" s="46"/>
      <c r="AE21" s="47"/>
      <c r="AF21" s="47"/>
      <c r="AG21" s="47"/>
      <c r="AI21" s="98"/>
      <c r="AJ21" s="98"/>
      <c r="AK21" s="98"/>
      <c r="AL21" s="98"/>
      <c r="AM21" s="98"/>
      <c r="AN21" s="98"/>
      <c r="AO21" s="98"/>
      <c r="AP21" s="99"/>
      <c r="AQ21" s="99"/>
      <c r="AR21" s="99"/>
      <c r="AT21" s="46"/>
      <c r="AU21" s="46"/>
      <c r="AV21" s="46"/>
      <c r="AW21" s="46"/>
      <c r="AX21" s="46"/>
      <c r="AY21" s="46"/>
      <c r="AZ21" s="46"/>
      <c r="BA21" s="47"/>
      <c r="BB21" s="47"/>
      <c r="BC21" s="46"/>
      <c r="BD21" s="38"/>
    </row>
    <row r="22" spans="2:63" x14ac:dyDescent="0.3">
      <c r="B22" s="46"/>
      <c r="C22" s="74" t="s">
        <v>218</v>
      </c>
      <c r="D22" s="77">
        <v>1</v>
      </c>
      <c r="E22" s="77"/>
      <c r="F22" s="95">
        <f>D22/D25</f>
        <v>9.0909090909090912E-2</v>
      </c>
      <c r="G22" s="95">
        <f t="shared" si="14"/>
        <v>-2.3978952727983707</v>
      </c>
      <c r="H22" s="95">
        <f t="shared" si="15"/>
        <v>-0.21799047934530644</v>
      </c>
      <c r="I22" s="78"/>
      <c r="J22" s="78"/>
      <c r="K22" s="46"/>
      <c r="M22" s="98"/>
      <c r="N22" s="164"/>
      <c r="O22" s="165"/>
      <c r="P22" s="165"/>
      <c r="Q22" s="165"/>
      <c r="R22" s="165"/>
      <c r="S22" s="165"/>
      <c r="T22" s="165"/>
      <c r="U22" s="166"/>
      <c r="V22" s="99"/>
      <c r="X22" s="46"/>
      <c r="Y22" s="46"/>
      <c r="Z22" s="46"/>
      <c r="AA22" s="46"/>
      <c r="AB22" s="46"/>
      <c r="AC22" s="46"/>
      <c r="AD22" s="46"/>
      <c r="AE22" s="47"/>
      <c r="AF22" s="47"/>
      <c r="AG22" s="47"/>
      <c r="AI22" s="98"/>
      <c r="AJ22" s="167" t="s">
        <v>3293</v>
      </c>
      <c r="AK22" s="168"/>
      <c r="AL22" s="168"/>
      <c r="AM22" s="168"/>
      <c r="AN22" s="168"/>
      <c r="AO22" s="168"/>
      <c r="AP22" s="168"/>
      <c r="AQ22" s="169"/>
      <c r="AR22" s="99"/>
      <c r="AT22" s="46"/>
      <c r="AU22" s="158" t="s">
        <v>194</v>
      </c>
      <c r="AV22" s="159"/>
      <c r="AW22" s="159"/>
      <c r="AX22" s="159"/>
      <c r="AY22" s="159"/>
      <c r="AZ22" s="159"/>
      <c r="BA22" s="159"/>
      <c r="BB22" s="160"/>
      <c r="BC22" s="46"/>
      <c r="BD22" s="38"/>
    </row>
    <row r="23" spans="2:63" x14ac:dyDescent="0.3">
      <c r="B23" s="46"/>
      <c r="C23" s="74" t="s">
        <v>2809</v>
      </c>
      <c r="D23" s="77">
        <v>3</v>
      </c>
      <c r="E23" s="77"/>
      <c r="F23" s="95">
        <f>D23/D25</f>
        <v>0.27272727272727271</v>
      </c>
      <c r="G23" s="95">
        <f t="shared" si="14"/>
        <v>-1.2992829841302609</v>
      </c>
      <c r="H23" s="95">
        <f t="shared" si="15"/>
        <v>-0.35434990476279837</v>
      </c>
      <c r="I23" s="78"/>
      <c r="J23" s="78"/>
      <c r="K23" s="46"/>
      <c r="M23" s="98"/>
      <c r="N23" s="100" t="s">
        <v>3102</v>
      </c>
      <c r="O23" s="103">
        <f>SUM(O20:O21)</f>
        <v>158</v>
      </c>
      <c r="P23" s="103">
        <v>2</v>
      </c>
      <c r="Q23" s="104">
        <f>SUM(Q20:Q21)</f>
        <v>1</v>
      </c>
      <c r="R23" s="103"/>
      <c r="S23" s="104">
        <f>SUM(S20:S21)</f>
        <v>-0.28429924633087017</v>
      </c>
      <c r="T23" s="105">
        <f>-(S23)</f>
        <v>0.28429924633087017</v>
      </c>
      <c r="U23" s="105">
        <f>T23/(LN(P23))</f>
        <v>0.41015711281001621</v>
      </c>
      <c r="V23" s="106"/>
      <c r="X23" s="46"/>
      <c r="Y23" s="158" t="s">
        <v>194</v>
      </c>
      <c r="Z23" s="159"/>
      <c r="AA23" s="159"/>
      <c r="AB23" s="159"/>
      <c r="AC23" s="159"/>
      <c r="AD23" s="159"/>
      <c r="AE23" s="159"/>
      <c r="AF23" s="160"/>
      <c r="AG23" s="47"/>
      <c r="AI23" s="98"/>
      <c r="AJ23" s="102" t="s">
        <v>100</v>
      </c>
      <c r="AK23" s="103">
        <v>80</v>
      </c>
      <c r="AL23" s="103"/>
      <c r="AM23" s="104">
        <f>AK23/$AK$27</f>
        <v>0.43956043956043955</v>
      </c>
      <c r="AN23" s="104">
        <f>LN(AM23)</f>
        <v>-0.82198005240291372</v>
      </c>
      <c r="AO23" s="104">
        <f>AM23*AN23</f>
        <v>-0.36130991314413791</v>
      </c>
      <c r="AP23" s="101"/>
      <c r="AQ23" s="101"/>
      <c r="AR23" s="99"/>
      <c r="AT23" s="46"/>
      <c r="AU23" s="74" t="s">
        <v>765</v>
      </c>
      <c r="AV23" s="77">
        <v>1</v>
      </c>
      <c r="AW23" s="77"/>
      <c r="AX23" s="95">
        <f>AV23/$AV$28</f>
        <v>8.3333333333333329E-2</v>
      </c>
      <c r="AY23" s="95">
        <f>LN(AX23)</f>
        <v>-2.4849066497880004</v>
      </c>
      <c r="AZ23" s="95">
        <f>AX23*AY23</f>
        <v>-0.20707555414900003</v>
      </c>
      <c r="BA23" s="78"/>
      <c r="BB23" s="78"/>
      <c r="BC23" s="46"/>
      <c r="BD23" s="38"/>
    </row>
    <row r="24" spans="2:63" x14ac:dyDescent="0.3">
      <c r="B24" s="46"/>
      <c r="C24" s="161"/>
      <c r="D24" s="162"/>
      <c r="E24" s="162"/>
      <c r="F24" s="162"/>
      <c r="G24" s="162"/>
      <c r="H24" s="162"/>
      <c r="I24" s="162"/>
      <c r="J24" s="163"/>
      <c r="K24" s="46"/>
      <c r="M24" s="98"/>
      <c r="N24" s="98"/>
      <c r="O24" s="98"/>
      <c r="P24" s="98"/>
      <c r="Q24" s="98"/>
      <c r="R24" s="98"/>
      <c r="S24" s="98"/>
      <c r="T24" s="99"/>
      <c r="U24" s="99"/>
      <c r="V24" s="99"/>
      <c r="X24" s="46"/>
      <c r="Y24" s="74" t="s">
        <v>208</v>
      </c>
      <c r="Z24" s="77">
        <v>24</v>
      </c>
      <c r="AA24" s="77"/>
      <c r="AB24" s="95">
        <f>Z24/$Z$29</f>
        <v>0.45283018867924529</v>
      </c>
      <c r="AC24" s="95">
        <f>LN(AB24)</f>
        <v>-0.79223808320417621</v>
      </c>
      <c r="AD24" s="95">
        <f>AB24*AC24</f>
        <v>-0.35874932069623072</v>
      </c>
      <c r="AE24" s="78"/>
      <c r="AF24" s="78"/>
      <c r="AG24" s="47"/>
      <c r="AI24" s="98"/>
      <c r="AJ24" s="102" t="s">
        <v>108</v>
      </c>
      <c r="AK24" s="103">
        <v>92</v>
      </c>
      <c r="AL24" s="103"/>
      <c r="AM24" s="104">
        <f t="shared" ref="AM24:AM25" si="16">AK24/$AK$27</f>
        <v>0.50549450549450547</v>
      </c>
      <c r="AN24" s="104">
        <f t="shared" ref="AN24:AN25" si="17">LN(AM24)</f>
        <v>-0.68221811002775512</v>
      </c>
      <c r="AO24" s="104">
        <f t="shared" ref="AO24:AO25" si="18">AM24*AN24</f>
        <v>-0.34485750616787619</v>
      </c>
      <c r="AP24" s="101"/>
      <c r="AQ24" s="101"/>
      <c r="AR24" s="99"/>
      <c r="AT24" s="46"/>
      <c r="AU24" s="74" t="s">
        <v>208</v>
      </c>
      <c r="AV24" s="77">
        <v>2</v>
      </c>
      <c r="AW24" s="77"/>
      <c r="AX24" s="95">
        <f t="shared" ref="AX24:AX26" si="19">AV24/$AV$28</f>
        <v>0.16666666666666666</v>
      </c>
      <c r="AY24" s="95">
        <f>LN(AX24)</f>
        <v>-1.791759469228055</v>
      </c>
      <c r="AZ24" s="95">
        <f>AX24*AY24</f>
        <v>-0.29862657820467581</v>
      </c>
      <c r="BA24" s="78"/>
      <c r="BB24" s="78"/>
      <c r="BC24" s="46"/>
      <c r="BD24" s="38"/>
    </row>
    <row r="25" spans="2:63" x14ac:dyDescent="0.3">
      <c r="B25" s="46"/>
      <c r="C25" s="75" t="s">
        <v>3102</v>
      </c>
      <c r="D25" s="77">
        <f>SUM(D20:D23)</f>
        <v>11</v>
      </c>
      <c r="E25" s="77">
        <v>4</v>
      </c>
      <c r="F25" s="95">
        <f>SUM(F20:F23)</f>
        <v>1</v>
      </c>
      <c r="G25" s="77"/>
      <c r="H25" s="95">
        <f>SUM(H20:H23)</f>
        <v>-1.2945451658448959</v>
      </c>
      <c r="I25" s="96">
        <f>-(H25)</f>
        <v>1.2945451658448959</v>
      </c>
      <c r="J25" s="96">
        <f>I25/(LN(E25))</f>
        <v>0.93381694548560601</v>
      </c>
      <c r="K25" s="46"/>
      <c r="M25" s="98"/>
      <c r="N25" s="98"/>
      <c r="O25" s="98"/>
      <c r="P25" s="98"/>
      <c r="Q25" s="98"/>
      <c r="R25" s="98"/>
      <c r="S25" s="98"/>
      <c r="T25" s="99"/>
      <c r="U25" s="99"/>
      <c r="V25" s="99"/>
      <c r="X25" s="46"/>
      <c r="Y25" s="74" t="s">
        <v>2124</v>
      </c>
      <c r="Z25" s="77">
        <v>2</v>
      </c>
      <c r="AA25" s="77"/>
      <c r="AB25" s="95">
        <f t="shared" ref="AB25:AB27" si="20">Z25/$Z$29</f>
        <v>3.7735849056603772E-2</v>
      </c>
      <c r="AC25" s="95">
        <f t="shared" ref="AC25:AC27" si="21">LN(AB25)</f>
        <v>-3.2771447329921766</v>
      </c>
      <c r="AD25" s="95">
        <f t="shared" ref="AD25:AD27" si="22">AB25*AC25</f>
        <v>-0.12366583898083684</v>
      </c>
      <c r="AE25" s="78"/>
      <c r="AF25" s="78"/>
      <c r="AG25" s="47"/>
      <c r="AI25" s="98"/>
      <c r="AJ25" s="102" t="s">
        <v>1983</v>
      </c>
      <c r="AK25" s="103">
        <v>10</v>
      </c>
      <c r="AL25" s="103"/>
      <c r="AM25" s="104">
        <f t="shared" si="16"/>
        <v>5.4945054945054944E-2</v>
      </c>
      <c r="AN25" s="104">
        <f t="shared" si="17"/>
        <v>-2.9014215940827497</v>
      </c>
      <c r="AO25" s="104">
        <f t="shared" si="18"/>
        <v>-0.15941876890564557</v>
      </c>
      <c r="AP25" s="101"/>
      <c r="AQ25" s="101"/>
      <c r="AR25" s="99"/>
      <c r="AT25" s="46"/>
      <c r="AU25" s="74" t="s">
        <v>212</v>
      </c>
      <c r="AV25" s="77">
        <v>7</v>
      </c>
      <c r="AW25" s="77"/>
      <c r="AX25" s="95">
        <f t="shared" si="19"/>
        <v>0.58333333333333337</v>
      </c>
      <c r="AY25" s="95">
        <f>LN(AX25)</f>
        <v>-0.5389965007326869</v>
      </c>
      <c r="AZ25" s="95">
        <f>AX25*AY25</f>
        <v>-0.31441462542740073</v>
      </c>
      <c r="BA25" s="78"/>
      <c r="BB25" s="78"/>
      <c r="BC25" s="46"/>
      <c r="BD25" s="38"/>
    </row>
    <row r="26" spans="2:63" x14ac:dyDescent="0.3">
      <c r="B26" s="46"/>
      <c r="C26" s="46"/>
      <c r="D26" s="46"/>
      <c r="E26" s="46"/>
      <c r="F26" s="46"/>
      <c r="G26" s="46"/>
      <c r="H26" s="46"/>
      <c r="I26" s="47"/>
      <c r="J26" s="47"/>
      <c r="K26" s="46"/>
      <c r="M26" s="98"/>
      <c r="N26" s="167" t="s">
        <v>194</v>
      </c>
      <c r="O26" s="168"/>
      <c r="P26" s="168"/>
      <c r="Q26" s="168"/>
      <c r="R26" s="168"/>
      <c r="S26" s="168"/>
      <c r="T26" s="168"/>
      <c r="U26" s="169"/>
      <c r="V26" s="99"/>
      <c r="X26" s="46"/>
      <c r="Y26" s="74" t="s">
        <v>197</v>
      </c>
      <c r="Z26" s="77">
        <v>16</v>
      </c>
      <c r="AA26" s="77"/>
      <c r="AB26" s="95">
        <f t="shared" si="20"/>
        <v>0.30188679245283018</v>
      </c>
      <c r="AC26" s="95">
        <f t="shared" si="21"/>
        <v>-1.1977031913123406</v>
      </c>
      <c r="AD26" s="95">
        <f t="shared" si="22"/>
        <v>-0.3615707747358009</v>
      </c>
      <c r="AE26" s="78"/>
      <c r="AF26" s="78"/>
      <c r="AG26" s="47"/>
      <c r="AI26" s="98"/>
      <c r="AJ26" s="164"/>
      <c r="AK26" s="165"/>
      <c r="AL26" s="165"/>
      <c r="AM26" s="165"/>
      <c r="AN26" s="165"/>
      <c r="AO26" s="165"/>
      <c r="AP26" s="165"/>
      <c r="AQ26" s="166"/>
      <c r="AR26" s="99"/>
      <c r="AT26" s="46"/>
      <c r="AU26" s="74" t="s">
        <v>206</v>
      </c>
      <c r="AV26" s="77">
        <v>2</v>
      </c>
      <c r="AW26" s="77"/>
      <c r="AX26" s="95">
        <f t="shared" si="19"/>
        <v>0.16666666666666666</v>
      </c>
      <c r="AY26" s="95">
        <f>LN(AX26)</f>
        <v>-1.791759469228055</v>
      </c>
      <c r="AZ26" s="95">
        <f>AX26*AY26</f>
        <v>-0.29862657820467581</v>
      </c>
      <c r="BA26" s="78"/>
      <c r="BB26" s="78"/>
      <c r="BC26" s="46"/>
      <c r="BD26" s="38"/>
    </row>
    <row r="27" spans="2:63" x14ac:dyDescent="0.3">
      <c r="B27" s="46"/>
      <c r="C27" s="46"/>
      <c r="D27" s="46"/>
      <c r="E27" s="46"/>
      <c r="F27" s="46"/>
      <c r="G27" s="46"/>
      <c r="H27" s="46"/>
      <c r="I27" s="47"/>
      <c r="J27" s="47"/>
      <c r="K27" s="46"/>
      <c r="M27" s="98"/>
      <c r="N27" s="102" t="s">
        <v>765</v>
      </c>
      <c r="O27" s="103">
        <v>1</v>
      </c>
      <c r="P27" s="103"/>
      <c r="Q27" s="104">
        <f>O27/$O$36</f>
        <v>1.0752688172043012E-2</v>
      </c>
      <c r="R27" s="104">
        <f t="shared" ref="R27:R34" si="23">LN(Q27)</f>
        <v>-4.5325994931532563</v>
      </c>
      <c r="S27" s="104">
        <f t="shared" ref="S27:S34" si="24">Q27*R27</f>
        <v>-4.8737628958637168E-2</v>
      </c>
      <c r="T27" s="101"/>
      <c r="U27" s="101"/>
      <c r="V27" s="99"/>
      <c r="X27" s="46"/>
      <c r="Y27" s="74" t="s">
        <v>212</v>
      </c>
      <c r="Z27" s="77">
        <v>11</v>
      </c>
      <c r="AA27" s="77"/>
      <c r="AB27" s="95">
        <f t="shared" si="20"/>
        <v>0.20754716981132076</v>
      </c>
      <c r="AC27" s="95">
        <f t="shared" si="21"/>
        <v>-1.5723966407537513</v>
      </c>
      <c r="AD27" s="95">
        <f t="shared" si="22"/>
        <v>-0.32634647260926913</v>
      </c>
      <c r="AE27" s="78"/>
      <c r="AF27" s="78"/>
      <c r="AG27" s="47"/>
      <c r="AI27" s="98"/>
      <c r="AJ27" s="100" t="s">
        <v>3102</v>
      </c>
      <c r="AK27" s="103">
        <f>SUM(AK23:AK25)</f>
        <v>182</v>
      </c>
      <c r="AL27" s="103">
        <v>3</v>
      </c>
      <c r="AM27" s="104">
        <f>SUM(AM23:AM25)</f>
        <v>1</v>
      </c>
      <c r="AN27" s="103"/>
      <c r="AO27" s="104">
        <f>SUM(AO23:AO25)</f>
        <v>-0.86558618821765965</v>
      </c>
      <c r="AP27" s="105">
        <f>-(AO27)</f>
        <v>0.86558618821765965</v>
      </c>
      <c r="AQ27" s="105">
        <f>AP27/(LN(AL27))</f>
        <v>0.78789050254211457</v>
      </c>
      <c r="AR27" s="106"/>
      <c r="AT27" s="46"/>
      <c r="AU27" s="161"/>
      <c r="AV27" s="162"/>
      <c r="AW27" s="162"/>
      <c r="AX27" s="162"/>
      <c r="AY27" s="162"/>
      <c r="AZ27" s="162"/>
      <c r="BA27" s="162"/>
      <c r="BB27" s="163"/>
      <c r="BC27" s="46"/>
      <c r="BD27" s="38"/>
    </row>
    <row r="28" spans="2:63" x14ac:dyDescent="0.3">
      <c r="B28" s="46"/>
      <c r="C28" s="158" t="s">
        <v>151</v>
      </c>
      <c r="D28" s="159"/>
      <c r="E28" s="159"/>
      <c r="F28" s="159"/>
      <c r="G28" s="159"/>
      <c r="H28" s="159"/>
      <c r="I28" s="159"/>
      <c r="J28" s="160"/>
      <c r="K28" s="46"/>
      <c r="M28" s="98"/>
      <c r="N28" s="102" t="s">
        <v>208</v>
      </c>
      <c r="O28" s="103">
        <v>25</v>
      </c>
      <c r="P28" s="103"/>
      <c r="Q28" s="104">
        <f t="shared" ref="Q28:Q34" si="25">O28/$O$36</f>
        <v>0.26881720430107525</v>
      </c>
      <c r="R28" s="104">
        <f t="shared" si="23"/>
        <v>-1.3137236682850553</v>
      </c>
      <c r="S28" s="104">
        <f t="shared" si="24"/>
        <v>-0.35315152373254172</v>
      </c>
      <c r="T28" s="101"/>
      <c r="U28" s="101"/>
      <c r="V28" s="99"/>
      <c r="X28" s="46"/>
      <c r="Y28" s="161"/>
      <c r="Z28" s="162"/>
      <c r="AA28" s="162"/>
      <c r="AB28" s="162"/>
      <c r="AC28" s="162"/>
      <c r="AD28" s="162"/>
      <c r="AE28" s="162"/>
      <c r="AF28" s="163"/>
      <c r="AG28" s="47"/>
      <c r="AI28" s="98"/>
      <c r="AJ28" s="98"/>
      <c r="AK28" s="98"/>
      <c r="AL28" s="98"/>
      <c r="AM28" s="98"/>
      <c r="AN28" s="98"/>
      <c r="AO28" s="98"/>
      <c r="AP28" s="98"/>
      <c r="AQ28" s="99"/>
      <c r="AR28" s="99"/>
      <c r="AT28" s="46"/>
      <c r="AU28" s="75" t="s">
        <v>3102</v>
      </c>
      <c r="AV28" s="77">
        <f>SUM(AV23:AV26)</f>
        <v>12</v>
      </c>
      <c r="AW28" s="77">
        <v>4</v>
      </c>
      <c r="AX28" s="95">
        <f>SUM(AX23:AX26)</f>
        <v>1</v>
      </c>
      <c r="AY28" s="77"/>
      <c r="AZ28" s="95">
        <f>SUM(AZ23:AZ26)</f>
        <v>-1.1187433359857524</v>
      </c>
      <c r="BA28" s="96">
        <f>-(AZ28)</f>
        <v>1.1187433359857524</v>
      </c>
      <c r="BB28" s="96">
        <f>BA28/(LN(AW28))</f>
        <v>0.80700273142711021</v>
      </c>
      <c r="BC28" s="46"/>
      <c r="BD28" s="38"/>
    </row>
    <row r="29" spans="2:63" x14ac:dyDescent="0.3">
      <c r="B29" s="46"/>
      <c r="C29" s="74" t="s">
        <v>222</v>
      </c>
      <c r="D29" s="77">
        <v>1</v>
      </c>
      <c r="E29" s="77"/>
      <c r="F29" s="95">
        <f>D29/D33</f>
        <v>0.1111111111111111</v>
      </c>
      <c r="G29" s="95">
        <f>LN(F29)</f>
        <v>-2.1972245773362196</v>
      </c>
      <c r="H29" s="95">
        <f>F29*G29</f>
        <v>-0.24413606414846883</v>
      </c>
      <c r="I29" s="78"/>
      <c r="J29" s="78"/>
      <c r="K29" s="46"/>
      <c r="M29" s="98"/>
      <c r="N29" s="102" t="s">
        <v>2124</v>
      </c>
      <c r="O29" s="103">
        <v>4</v>
      </c>
      <c r="P29" s="103"/>
      <c r="Q29" s="104">
        <f t="shared" si="25"/>
        <v>4.3010752688172046E-2</v>
      </c>
      <c r="R29" s="104">
        <f t="shared" si="23"/>
        <v>-3.146305132033365</v>
      </c>
      <c r="S29" s="104">
        <f t="shared" si="24"/>
        <v>-0.13532495191541355</v>
      </c>
      <c r="T29" s="101"/>
      <c r="U29" s="101"/>
      <c r="V29" s="99"/>
      <c r="X29" s="46"/>
      <c r="Y29" s="75" t="s">
        <v>3102</v>
      </c>
      <c r="Z29" s="77">
        <f>SUM(Z24:Z27)</f>
        <v>53</v>
      </c>
      <c r="AA29" s="77">
        <v>4</v>
      </c>
      <c r="AB29" s="95">
        <f>SUM(AB24:AB27)</f>
        <v>1</v>
      </c>
      <c r="AC29" s="77"/>
      <c r="AD29" s="95">
        <f>SUM(AD24:AD27)</f>
        <v>-1.1703324070221375</v>
      </c>
      <c r="AE29" s="96">
        <f>-(AD29)</f>
        <v>1.1703324070221375</v>
      </c>
      <c r="AF29" s="96">
        <f>AE29/(LN(AA29))</f>
        <v>0.84421637990124088</v>
      </c>
      <c r="AG29" s="97"/>
      <c r="AI29" s="98"/>
      <c r="AJ29" s="98"/>
      <c r="AK29" s="98"/>
      <c r="AL29" s="98"/>
      <c r="AM29" s="98"/>
      <c r="AN29" s="98"/>
      <c r="AO29" s="98"/>
      <c r="AP29" s="99"/>
      <c r="AQ29" s="99"/>
      <c r="AR29" s="99"/>
      <c r="AT29" s="46"/>
      <c r="AU29" s="46"/>
      <c r="AV29" s="46"/>
      <c r="AW29" s="46"/>
      <c r="AX29" s="46"/>
      <c r="AY29" s="46"/>
      <c r="AZ29" s="46"/>
      <c r="BA29" s="46"/>
      <c r="BB29" s="46"/>
      <c r="BC29" s="46"/>
      <c r="BD29" s="38"/>
    </row>
    <row r="30" spans="2:63" x14ac:dyDescent="0.3">
      <c r="B30" s="46"/>
      <c r="C30" s="74" t="s">
        <v>224</v>
      </c>
      <c r="D30" s="77">
        <v>2</v>
      </c>
      <c r="E30" s="77"/>
      <c r="F30" s="95">
        <f>D30/D33</f>
        <v>0.22222222222222221</v>
      </c>
      <c r="G30" s="95">
        <f>LN(F30)</f>
        <v>-1.5040773967762742</v>
      </c>
      <c r="H30" s="95">
        <f>F30*G30</f>
        <v>-0.33423942150583869</v>
      </c>
      <c r="I30" s="78"/>
      <c r="J30" s="78"/>
      <c r="K30" s="46"/>
      <c r="M30" s="98"/>
      <c r="N30" s="102" t="s">
        <v>197</v>
      </c>
      <c r="O30" s="103">
        <v>17</v>
      </c>
      <c r="P30" s="103"/>
      <c r="Q30" s="104">
        <f t="shared" si="25"/>
        <v>0.18279569892473119</v>
      </c>
      <c r="R30" s="104">
        <f t="shared" si="23"/>
        <v>-1.6993861490970399</v>
      </c>
      <c r="S30" s="104">
        <f t="shared" si="24"/>
        <v>-0.31064047886720086</v>
      </c>
      <c r="T30" s="101"/>
      <c r="U30" s="101"/>
      <c r="V30" s="99"/>
      <c r="X30" s="46"/>
      <c r="Y30" s="46"/>
      <c r="Z30" s="46"/>
      <c r="AA30" s="46"/>
      <c r="AB30" s="46"/>
      <c r="AC30" s="46"/>
      <c r="AD30" s="46"/>
      <c r="AE30" s="46"/>
      <c r="AF30" s="46"/>
      <c r="AG30" s="46"/>
      <c r="AI30" s="98"/>
      <c r="AJ30" s="167" t="s">
        <v>194</v>
      </c>
      <c r="AK30" s="168"/>
      <c r="AL30" s="168"/>
      <c r="AM30" s="168"/>
      <c r="AN30" s="168"/>
      <c r="AO30" s="168"/>
      <c r="AP30" s="168"/>
      <c r="AQ30" s="169"/>
      <c r="AR30" s="99"/>
      <c r="AT30" s="46"/>
      <c r="AU30" s="46"/>
      <c r="AV30" s="46"/>
      <c r="AW30" s="46"/>
      <c r="AX30" s="46"/>
      <c r="AY30" s="46"/>
      <c r="AZ30" s="46"/>
      <c r="BA30" s="46"/>
      <c r="BB30" s="46"/>
      <c r="BC30" s="46"/>
      <c r="BD30" s="38"/>
    </row>
    <row r="31" spans="2:63" x14ac:dyDescent="0.3">
      <c r="B31" s="46"/>
      <c r="C31" s="74" t="s">
        <v>2840</v>
      </c>
      <c r="D31" s="77">
        <v>6</v>
      </c>
      <c r="E31" s="77"/>
      <c r="F31" s="95">
        <f>D31/D33</f>
        <v>0.66666666666666663</v>
      </c>
      <c r="G31" s="95">
        <f>LN(F31)</f>
        <v>-0.40546510810816444</v>
      </c>
      <c r="H31" s="95">
        <f>F31*G31</f>
        <v>-0.27031007207210961</v>
      </c>
      <c r="I31" s="78"/>
      <c r="J31" s="78"/>
      <c r="K31" s="46"/>
      <c r="M31" s="98"/>
      <c r="N31" s="102" t="s">
        <v>212</v>
      </c>
      <c r="O31" s="103">
        <v>37</v>
      </c>
      <c r="P31" s="103"/>
      <c r="Q31" s="104">
        <f t="shared" si="25"/>
        <v>0.39784946236559138</v>
      </c>
      <c r="R31" s="104">
        <f t="shared" si="23"/>
        <v>-0.92168158050903159</v>
      </c>
      <c r="S31" s="104">
        <f t="shared" si="24"/>
        <v>-0.36669052127778673</v>
      </c>
      <c r="T31" s="101"/>
      <c r="U31" s="101"/>
      <c r="V31" s="99"/>
      <c r="X31" s="46"/>
      <c r="Y31" s="46"/>
      <c r="Z31" s="46"/>
      <c r="AA31" s="46"/>
      <c r="AB31" s="46"/>
      <c r="AC31" s="46"/>
      <c r="AD31" s="46"/>
      <c r="AE31" s="46"/>
      <c r="AF31" s="46"/>
      <c r="AG31" s="46"/>
      <c r="AI31" s="98"/>
      <c r="AJ31" s="102" t="s">
        <v>765</v>
      </c>
      <c r="AK31" s="103">
        <v>3</v>
      </c>
      <c r="AL31" s="103"/>
      <c r="AM31" s="104">
        <f>AK31/$AK$42</f>
        <v>0.02</v>
      </c>
      <c r="AN31" s="104">
        <f>LN(AM31)</f>
        <v>-3.912023005428146</v>
      </c>
      <c r="AO31" s="104">
        <f>AM31*AN31</f>
        <v>-7.824046010856292E-2</v>
      </c>
      <c r="AP31" s="101"/>
      <c r="AQ31" s="101"/>
      <c r="AR31" s="99"/>
      <c r="AT31" s="46"/>
      <c r="AU31" s="158" t="s">
        <v>151</v>
      </c>
      <c r="AV31" s="159"/>
      <c r="AW31" s="159"/>
      <c r="AX31" s="159"/>
      <c r="AY31" s="159"/>
      <c r="AZ31" s="159"/>
      <c r="BA31" s="159"/>
      <c r="BB31" s="160"/>
      <c r="BC31" s="46"/>
      <c r="BD31" s="38"/>
      <c r="BJ31" s="1"/>
      <c r="BK31" s="1"/>
    </row>
    <row r="32" spans="2:63" x14ac:dyDescent="0.3">
      <c r="B32" s="46"/>
      <c r="C32" s="161"/>
      <c r="D32" s="162"/>
      <c r="E32" s="162"/>
      <c r="F32" s="162"/>
      <c r="G32" s="162"/>
      <c r="H32" s="162"/>
      <c r="I32" s="162"/>
      <c r="J32" s="163"/>
      <c r="K32" s="46"/>
      <c r="M32" s="98"/>
      <c r="N32" s="102" t="s">
        <v>206</v>
      </c>
      <c r="O32" s="103">
        <v>1</v>
      </c>
      <c r="P32" s="103"/>
      <c r="Q32" s="104">
        <f t="shared" si="25"/>
        <v>1.0752688172043012E-2</v>
      </c>
      <c r="R32" s="104">
        <f t="shared" si="23"/>
        <v>-4.5325994931532563</v>
      </c>
      <c r="S32" s="104">
        <f t="shared" si="24"/>
        <v>-4.8737628958637168E-2</v>
      </c>
      <c r="T32" s="101"/>
      <c r="U32" s="101"/>
      <c r="V32" s="99"/>
      <c r="X32" s="46"/>
      <c r="Y32" s="158" t="s">
        <v>151</v>
      </c>
      <c r="Z32" s="159"/>
      <c r="AA32" s="159"/>
      <c r="AB32" s="159"/>
      <c r="AC32" s="159"/>
      <c r="AD32" s="159"/>
      <c r="AE32" s="159"/>
      <c r="AF32" s="160"/>
      <c r="AG32" s="47"/>
      <c r="AI32" s="98"/>
      <c r="AJ32" s="102" t="s">
        <v>208</v>
      </c>
      <c r="AK32" s="103">
        <v>36</v>
      </c>
      <c r="AL32" s="103"/>
      <c r="AM32" s="104">
        <f t="shared" ref="AM32:AM40" si="26">AK32/$AK$42</f>
        <v>0.24</v>
      </c>
      <c r="AN32" s="104">
        <f t="shared" ref="AN32:AN40" si="27">LN(AM32)</f>
        <v>-1.4271163556401458</v>
      </c>
      <c r="AO32" s="104">
        <f t="shared" ref="AO32:AO40" si="28">AM32*AN32</f>
        <v>-0.342507925353635</v>
      </c>
      <c r="AP32" s="101"/>
      <c r="AQ32" s="101"/>
      <c r="AR32" s="99"/>
      <c r="AT32" s="46"/>
      <c r="AU32" s="74" t="s">
        <v>912</v>
      </c>
      <c r="AV32" s="77">
        <v>2</v>
      </c>
      <c r="AW32" s="77"/>
      <c r="AX32" s="95">
        <f>AV32/$AV$38</f>
        <v>3.8461538461538464E-2</v>
      </c>
      <c r="AY32" s="95">
        <f>LN(AX32)</f>
        <v>-3.2580965380214821</v>
      </c>
      <c r="AZ32" s="95">
        <f>AX32*AY32</f>
        <v>-0.12531140530851856</v>
      </c>
      <c r="BA32" s="78"/>
      <c r="BB32" s="78"/>
      <c r="BC32" s="46"/>
      <c r="BD32" s="38"/>
    </row>
    <row r="33" spans="2:56" x14ac:dyDescent="0.3">
      <c r="B33" s="46"/>
      <c r="C33" s="75" t="s">
        <v>3102</v>
      </c>
      <c r="D33" s="77">
        <f>SUM(D29:D31)</f>
        <v>9</v>
      </c>
      <c r="E33" s="77">
        <v>3</v>
      </c>
      <c r="F33" s="95">
        <f>SUM(F29:F31)</f>
        <v>1</v>
      </c>
      <c r="G33" s="77"/>
      <c r="H33" s="95">
        <f>SUM(H29:H31)</f>
        <v>-0.84868555772641718</v>
      </c>
      <c r="I33" s="96">
        <f>-(H33)</f>
        <v>0.84868555772641718</v>
      </c>
      <c r="J33" s="96">
        <f>I33/(LN(E33))</f>
        <v>0.77250688571426007</v>
      </c>
      <c r="K33" s="46"/>
      <c r="M33" s="98"/>
      <c r="N33" s="102" t="s">
        <v>218</v>
      </c>
      <c r="O33" s="103">
        <v>6</v>
      </c>
      <c r="P33" s="103"/>
      <c r="Q33" s="104">
        <f t="shared" si="25"/>
        <v>6.4516129032258063E-2</v>
      </c>
      <c r="R33" s="104">
        <f t="shared" si="23"/>
        <v>-2.7408400239252009</v>
      </c>
      <c r="S33" s="104">
        <f t="shared" si="24"/>
        <v>-0.17682838864033554</v>
      </c>
      <c r="T33" s="101"/>
      <c r="U33" s="101"/>
      <c r="V33" s="99"/>
      <c r="X33" s="46"/>
      <c r="Y33" s="74" t="s">
        <v>150</v>
      </c>
      <c r="Z33" s="77">
        <v>5</v>
      </c>
      <c r="AA33" s="77"/>
      <c r="AB33" s="95">
        <f>Z33/$Z$45</f>
        <v>6.4935064935064929E-2</v>
      </c>
      <c r="AC33" s="95">
        <f>LN(AB33)</f>
        <v>-2.7343675094195836</v>
      </c>
      <c r="AD33" s="95">
        <f>AB33*AC33</f>
        <v>-0.17755633178049243</v>
      </c>
      <c r="AE33" s="78"/>
      <c r="AF33" s="78"/>
      <c r="AG33" s="47"/>
      <c r="AI33" s="98"/>
      <c r="AJ33" s="102" t="s">
        <v>2124</v>
      </c>
      <c r="AK33" s="103">
        <v>1</v>
      </c>
      <c r="AL33" s="103"/>
      <c r="AM33" s="104">
        <f t="shared" si="26"/>
        <v>6.6666666666666671E-3</v>
      </c>
      <c r="AN33" s="104">
        <f t="shared" si="27"/>
        <v>-5.0106352940962555</v>
      </c>
      <c r="AO33" s="104">
        <f t="shared" si="28"/>
        <v>-3.3404235293975036E-2</v>
      </c>
      <c r="AP33" s="101"/>
      <c r="AQ33" s="101"/>
      <c r="AR33" s="99"/>
      <c r="AT33" s="46"/>
      <c r="AU33" s="74" t="s">
        <v>964</v>
      </c>
      <c r="AV33" s="77">
        <v>1</v>
      </c>
      <c r="AW33" s="77"/>
      <c r="AX33" s="95">
        <f>AV33/$AV$38</f>
        <v>1.9230769230769232E-2</v>
      </c>
      <c r="AY33" s="95">
        <f>LN(AX33)</f>
        <v>-3.9512437185814271</v>
      </c>
      <c r="AZ33" s="95">
        <f>AX33*AY33</f>
        <v>-7.5985456126565903E-2</v>
      </c>
      <c r="BA33" s="78"/>
      <c r="BB33" s="78"/>
      <c r="BC33" s="46"/>
      <c r="BD33" s="38"/>
    </row>
    <row r="34" spans="2:56" x14ac:dyDescent="0.3">
      <c r="B34" s="46"/>
      <c r="C34" s="46"/>
      <c r="D34" s="46"/>
      <c r="E34" s="46"/>
      <c r="F34" s="46"/>
      <c r="G34" s="46"/>
      <c r="H34" s="46"/>
      <c r="I34" s="47"/>
      <c r="J34" s="47"/>
      <c r="K34" s="46"/>
      <c r="M34" s="98"/>
      <c r="N34" s="102" t="s">
        <v>2809</v>
      </c>
      <c r="O34" s="103">
        <v>2</v>
      </c>
      <c r="P34" s="103"/>
      <c r="Q34" s="104">
        <f t="shared" si="25"/>
        <v>2.1505376344086023E-2</v>
      </c>
      <c r="R34" s="104">
        <f t="shared" si="23"/>
        <v>-3.8394523125933104</v>
      </c>
      <c r="S34" s="104">
        <f t="shared" si="24"/>
        <v>-8.2568866937490548E-2</v>
      </c>
      <c r="T34" s="101"/>
      <c r="U34" s="101"/>
      <c r="V34" s="99"/>
      <c r="X34" s="46"/>
      <c r="Y34" s="74" t="s">
        <v>2118</v>
      </c>
      <c r="Z34" s="77">
        <v>1</v>
      </c>
      <c r="AA34" s="77"/>
      <c r="AB34" s="95">
        <f t="shared" ref="AB34:AB43" si="29">Z34/$Z$45</f>
        <v>1.2987012987012988E-2</v>
      </c>
      <c r="AC34" s="95">
        <f t="shared" ref="AC34:AC38" si="30">LN(AB34)</f>
        <v>-4.3438054218536841</v>
      </c>
      <c r="AD34" s="95">
        <f t="shared" ref="AD34:AD38" si="31">AB34*AC34</f>
        <v>-5.6413057426671229E-2</v>
      </c>
      <c r="AE34" s="78"/>
      <c r="AF34" s="78"/>
      <c r="AG34" s="47"/>
      <c r="AI34" s="98"/>
      <c r="AJ34" s="102" t="s">
        <v>197</v>
      </c>
      <c r="AK34" s="103">
        <v>19</v>
      </c>
      <c r="AL34" s="103"/>
      <c r="AM34" s="104">
        <f t="shared" si="26"/>
        <v>0.12666666666666668</v>
      </c>
      <c r="AN34" s="104">
        <f t="shared" si="27"/>
        <v>-2.0661963149298153</v>
      </c>
      <c r="AO34" s="104">
        <f t="shared" si="28"/>
        <v>-0.26171819989110995</v>
      </c>
      <c r="AP34" s="101"/>
      <c r="AQ34" s="101"/>
      <c r="AR34" s="99"/>
      <c r="AT34" s="46"/>
      <c r="AU34" s="74" t="s">
        <v>222</v>
      </c>
      <c r="AV34" s="77">
        <v>4</v>
      </c>
      <c r="AW34" s="77"/>
      <c r="AX34" s="95">
        <f t="shared" ref="AX34:AX36" si="32">AV34/$AV$38</f>
        <v>7.6923076923076927E-2</v>
      </c>
      <c r="AY34" s="95">
        <f t="shared" ref="AY34:AY36" si="33">LN(AX34)</f>
        <v>-2.5649493574615367</v>
      </c>
      <c r="AZ34" s="95">
        <f t="shared" ref="AZ34:AZ36" si="34">AX34*AY34</f>
        <v>-0.19730379672781054</v>
      </c>
      <c r="BA34" s="78"/>
      <c r="BB34" s="78"/>
      <c r="BC34" s="46"/>
      <c r="BD34" s="38"/>
    </row>
    <row r="35" spans="2:56" x14ac:dyDescent="0.3">
      <c r="B35" s="46"/>
      <c r="C35" s="46"/>
      <c r="D35" s="46"/>
      <c r="E35" s="46"/>
      <c r="F35" s="46"/>
      <c r="G35" s="46"/>
      <c r="H35" s="46"/>
      <c r="I35" s="47"/>
      <c r="J35" s="47"/>
      <c r="K35" s="46"/>
      <c r="M35" s="98"/>
      <c r="N35" s="164"/>
      <c r="O35" s="165"/>
      <c r="P35" s="165"/>
      <c r="Q35" s="165"/>
      <c r="R35" s="165"/>
      <c r="S35" s="165"/>
      <c r="T35" s="165"/>
      <c r="U35" s="166"/>
      <c r="V35" s="99"/>
      <c r="X35" s="46"/>
      <c r="Y35" s="74" t="s">
        <v>2124</v>
      </c>
      <c r="Z35" s="77">
        <v>3</v>
      </c>
      <c r="AA35" s="77"/>
      <c r="AB35" s="95">
        <f t="shared" si="29"/>
        <v>3.896103896103896E-2</v>
      </c>
      <c r="AC35" s="95">
        <f t="shared" si="30"/>
        <v>-3.2451931331855741</v>
      </c>
      <c r="AD35" s="95">
        <f t="shared" si="31"/>
        <v>-0.12643609609813924</v>
      </c>
      <c r="AE35" s="78"/>
      <c r="AF35" s="78"/>
      <c r="AG35" s="47"/>
      <c r="AI35" s="98"/>
      <c r="AJ35" s="102" t="s">
        <v>212</v>
      </c>
      <c r="AK35" s="103">
        <v>79</v>
      </c>
      <c r="AL35" s="103"/>
      <c r="AM35" s="104">
        <f t="shared" si="26"/>
        <v>0.52666666666666662</v>
      </c>
      <c r="AN35" s="104">
        <f t="shared" si="27"/>
        <v>-0.64118744162923436</v>
      </c>
      <c r="AO35" s="104">
        <f t="shared" si="28"/>
        <v>-0.33769205259139673</v>
      </c>
      <c r="AP35" s="101"/>
      <c r="AQ35" s="101"/>
      <c r="AR35" s="99"/>
      <c r="AT35" s="46"/>
      <c r="AU35" s="74" t="s">
        <v>224</v>
      </c>
      <c r="AV35" s="77">
        <v>44</v>
      </c>
      <c r="AW35" s="77"/>
      <c r="AX35" s="95">
        <f t="shared" si="32"/>
        <v>0.84615384615384615</v>
      </c>
      <c r="AY35" s="95">
        <f t="shared" si="33"/>
        <v>-0.16705408466316621</v>
      </c>
      <c r="AZ35" s="95">
        <f t="shared" si="34"/>
        <v>-0.14135345625344833</v>
      </c>
      <c r="BA35" s="78"/>
      <c r="BB35" s="77"/>
      <c r="BC35" s="46"/>
      <c r="BD35" s="38"/>
    </row>
    <row r="36" spans="2:56" x14ac:dyDescent="0.3">
      <c r="B36" s="46"/>
      <c r="C36" s="158" t="s">
        <v>236</v>
      </c>
      <c r="D36" s="159"/>
      <c r="E36" s="159"/>
      <c r="F36" s="159"/>
      <c r="G36" s="159"/>
      <c r="H36" s="159"/>
      <c r="I36" s="159"/>
      <c r="J36" s="160"/>
      <c r="K36" s="46"/>
      <c r="M36" s="98"/>
      <c r="N36" s="100" t="s">
        <v>3102</v>
      </c>
      <c r="O36" s="103">
        <f>SUM(O27:O34)</f>
        <v>93</v>
      </c>
      <c r="P36" s="103">
        <v>8</v>
      </c>
      <c r="Q36" s="104">
        <f>SUM(Q27:Q34)</f>
        <v>1</v>
      </c>
      <c r="R36" s="103"/>
      <c r="S36" s="104">
        <f>SUM(S27:S34)</f>
        <v>-1.5226799892880432</v>
      </c>
      <c r="T36" s="105">
        <f>-(S36)</f>
        <v>1.5226799892880432</v>
      </c>
      <c r="U36" s="105">
        <f>T36/(LN(P36))</f>
        <v>0.73225428980223994</v>
      </c>
      <c r="V36" s="106"/>
      <c r="X36" s="46"/>
      <c r="Y36" s="74" t="s">
        <v>171</v>
      </c>
      <c r="Z36" s="77">
        <v>1</v>
      </c>
      <c r="AA36" s="77"/>
      <c r="AB36" s="95">
        <f t="shared" si="29"/>
        <v>1.2987012987012988E-2</v>
      </c>
      <c r="AC36" s="95">
        <f t="shared" si="30"/>
        <v>-4.3438054218536841</v>
      </c>
      <c r="AD36" s="95">
        <f t="shared" si="31"/>
        <v>-5.6413057426671229E-2</v>
      </c>
      <c r="AE36" s="78"/>
      <c r="AF36" s="78"/>
      <c r="AG36" s="47"/>
      <c r="AI36" s="98"/>
      <c r="AJ36" s="102" t="s">
        <v>200</v>
      </c>
      <c r="AK36" s="103">
        <v>3</v>
      </c>
      <c r="AL36" s="103"/>
      <c r="AM36" s="104">
        <f t="shared" si="26"/>
        <v>0.02</v>
      </c>
      <c r="AN36" s="104">
        <f t="shared" si="27"/>
        <v>-3.912023005428146</v>
      </c>
      <c r="AO36" s="104">
        <f t="shared" si="28"/>
        <v>-7.824046010856292E-2</v>
      </c>
      <c r="AP36" s="101"/>
      <c r="AQ36" s="101"/>
      <c r="AR36" s="99"/>
      <c r="AT36" s="46"/>
      <c r="AU36" s="74" t="s">
        <v>2367</v>
      </c>
      <c r="AV36" s="77">
        <v>1</v>
      </c>
      <c r="AW36" s="77"/>
      <c r="AX36" s="95">
        <f t="shared" si="32"/>
        <v>1.9230769230769232E-2</v>
      </c>
      <c r="AY36" s="95">
        <f t="shared" si="33"/>
        <v>-3.9512437185814271</v>
      </c>
      <c r="AZ36" s="95">
        <f t="shared" si="34"/>
        <v>-7.5985456126565903E-2</v>
      </c>
      <c r="BA36" s="78"/>
      <c r="BB36" s="77"/>
      <c r="BC36" s="46"/>
      <c r="BD36" s="38"/>
    </row>
    <row r="37" spans="2:56" x14ac:dyDescent="0.3">
      <c r="B37" s="46"/>
      <c r="C37" s="74" t="s">
        <v>272</v>
      </c>
      <c r="D37" s="77">
        <v>11</v>
      </c>
      <c r="E37" s="77"/>
      <c r="F37" s="95">
        <f>D37/D41</f>
        <v>0.6875</v>
      </c>
      <c r="G37" s="95">
        <f>LN(F37)</f>
        <v>-0.3746934494414107</v>
      </c>
      <c r="H37" s="95">
        <f>F37*G37</f>
        <v>-0.25760174649096984</v>
      </c>
      <c r="I37" s="78"/>
      <c r="J37" s="78"/>
      <c r="K37" s="46"/>
      <c r="M37" s="98"/>
      <c r="N37" s="98"/>
      <c r="O37" s="98"/>
      <c r="P37" s="98"/>
      <c r="Q37" s="98"/>
      <c r="R37" s="98"/>
      <c r="S37" s="98"/>
      <c r="T37" s="98"/>
      <c r="U37" s="98"/>
      <c r="V37" s="98"/>
      <c r="X37" s="46"/>
      <c r="Y37" s="74" t="s">
        <v>912</v>
      </c>
      <c r="Z37" s="77">
        <v>4</v>
      </c>
      <c r="AA37" s="77"/>
      <c r="AB37" s="95">
        <f t="shared" si="29"/>
        <v>5.1948051948051951E-2</v>
      </c>
      <c r="AC37" s="95">
        <f t="shared" si="30"/>
        <v>-2.9575110607337933</v>
      </c>
      <c r="AD37" s="95">
        <f t="shared" si="31"/>
        <v>-0.15363693821993732</v>
      </c>
      <c r="AE37" s="78"/>
      <c r="AF37" s="78"/>
      <c r="AG37" s="47"/>
      <c r="AI37" s="98"/>
      <c r="AJ37" s="102" t="s">
        <v>2207</v>
      </c>
      <c r="AK37" s="103">
        <v>1</v>
      </c>
      <c r="AL37" s="103"/>
      <c r="AM37" s="104">
        <f t="shared" si="26"/>
        <v>6.6666666666666671E-3</v>
      </c>
      <c r="AN37" s="104">
        <f t="shared" si="27"/>
        <v>-5.0106352940962555</v>
      </c>
      <c r="AO37" s="104">
        <f t="shared" si="28"/>
        <v>-3.3404235293975036E-2</v>
      </c>
      <c r="AP37" s="101"/>
      <c r="AQ37" s="101"/>
      <c r="AR37" s="99"/>
      <c r="AT37" s="46"/>
      <c r="AU37" s="161"/>
      <c r="AV37" s="162"/>
      <c r="AW37" s="162"/>
      <c r="AX37" s="162"/>
      <c r="AY37" s="162"/>
      <c r="AZ37" s="162"/>
      <c r="BA37" s="162"/>
      <c r="BB37" s="163"/>
      <c r="BC37" s="46"/>
      <c r="BD37" s="38"/>
    </row>
    <row r="38" spans="2:56" x14ac:dyDescent="0.3">
      <c r="B38" s="46"/>
      <c r="C38" s="74" t="s">
        <v>263</v>
      </c>
      <c r="D38" s="77">
        <v>4</v>
      </c>
      <c r="E38" s="77"/>
      <c r="F38" s="95">
        <f>D38/D41</f>
        <v>0.25</v>
      </c>
      <c r="G38" s="95">
        <f t="shared" ref="G38:G39" si="35">LN(F38)</f>
        <v>-1.3862943611198906</v>
      </c>
      <c r="H38" s="95">
        <f t="shared" ref="H38:H39" si="36">F38*G38</f>
        <v>-0.34657359027997264</v>
      </c>
      <c r="I38" s="78"/>
      <c r="J38" s="78"/>
      <c r="K38" s="46"/>
      <c r="M38" s="98"/>
      <c r="N38" s="98"/>
      <c r="O38" s="98"/>
      <c r="P38" s="98"/>
      <c r="Q38" s="98"/>
      <c r="R38" s="98"/>
      <c r="S38" s="98"/>
      <c r="T38" s="98"/>
      <c r="U38" s="98"/>
      <c r="V38" s="98"/>
      <c r="X38" s="46"/>
      <c r="Y38" s="74" t="s">
        <v>178</v>
      </c>
      <c r="Z38" s="77">
        <v>3</v>
      </c>
      <c r="AA38" s="77"/>
      <c r="AB38" s="95">
        <f t="shared" si="29"/>
        <v>3.896103896103896E-2</v>
      </c>
      <c r="AC38" s="95">
        <f t="shared" si="30"/>
        <v>-3.2451931331855741</v>
      </c>
      <c r="AD38" s="95">
        <f t="shared" si="31"/>
        <v>-0.12643609609813924</v>
      </c>
      <c r="AE38" s="78"/>
      <c r="AF38" s="78"/>
      <c r="AG38" s="47"/>
      <c r="AI38" s="98"/>
      <c r="AJ38" s="102" t="s">
        <v>206</v>
      </c>
      <c r="AK38" s="103">
        <v>3</v>
      </c>
      <c r="AL38" s="103"/>
      <c r="AM38" s="104">
        <f t="shared" si="26"/>
        <v>0.02</v>
      </c>
      <c r="AN38" s="104">
        <f t="shared" si="27"/>
        <v>-3.912023005428146</v>
      </c>
      <c r="AO38" s="104">
        <f t="shared" si="28"/>
        <v>-7.824046010856292E-2</v>
      </c>
      <c r="AP38" s="101"/>
      <c r="AQ38" s="101"/>
      <c r="AR38" s="99"/>
      <c r="AT38" s="46"/>
      <c r="AU38" s="75" t="s">
        <v>3102</v>
      </c>
      <c r="AV38" s="77">
        <f>SUM(AV32:AV36)</f>
        <v>52</v>
      </c>
      <c r="AW38" s="77">
        <v>5</v>
      </c>
      <c r="AX38" s="95">
        <f>SUM(AX32:AX36)</f>
        <v>1</v>
      </c>
      <c r="AY38" s="77"/>
      <c r="AZ38" s="95">
        <f>SUM(AZ32:AZ36)</f>
        <v>-0.61593957054290926</v>
      </c>
      <c r="BA38" s="96">
        <f>-(AZ38)</f>
        <v>0.61593957054290926</v>
      </c>
      <c r="BB38" s="96">
        <f>BA38/LN(AW38)</f>
        <v>0.38270477275595394</v>
      </c>
      <c r="BC38" s="46"/>
      <c r="BD38" s="38"/>
    </row>
    <row r="39" spans="2:56" x14ac:dyDescent="0.3">
      <c r="B39" s="46"/>
      <c r="C39" s="74" t="s">
        <v>691</v>
      </c>
      <c r="D39" s="77">
        <v>1</v>
      </c>
      <c r="E39" s="77"/>
      <c r="F39" s="95">
        <f>D39/D41</f>
        <v>6.25E-2</v>
      </c>
      <c r="G39" s="95">
        <f t="shared" si="35"/>
        <v>-2.7725887222397811</v>
      </c>
      <c r="H39" s="95">
        <f t="shared" si="36"/>
        <v>-0.17328679513998632</v>
      </c>
      <c r="I39" s="78"/>
      <c r="J39" s="78"/>
      <c r="K39" s="46"/>
      <c r="M39" s="98"/>
      <c r="N39" s="167" t="s">
        <v>151</v>
      </c>
      <c r="O39" s="168"/>
      <c r="P39" s="168"/>
      <c r="Q39" s="168"/>
      <c r="R39" s="168"/>
      <c r="S39" s="168"/>
      <c r="T39" s="168"/>
      <c r="U39" s="169"/>
      <c r="V39" s="99"/>
      <c r="X39" s="46"/>
      <c r="Y39" s="74" t="s">
        <v>222</v>
      </c>
      <c r="Z39" s="77">
        <v>26</v>
      </c>
      <c r="AA39" s="77"/>
      <c r="AB39" s="95">
        <f t="shared" si="29"/>
        <v>0.33766233766233766</v>
      </c>
      <c r="AC39" s="95">
        <f>LN(AB39)</f>
        <v>-1.0857088838322018</v>
      </c>
      <c r="AD39" s="95">
        <f>AB39*AC39</f>
        <v>-0.36660299973554866</v>
      </c>
      <c r="AE39" s="78"/>
      <c r="AF39" s="78"/>
      <c r="AG39" s="47"/>
      <c r="AI39" s="98"/>
      <c r="AJ39" s="102" t="s">
        <v>218</v>
      </c>
      <c r="AK39" s="103">
        <v>3</v>
      </c>
      <c r="AL39" s="103"/>
      <c r="AM39" s="104">
        <f t="shared" si="26"/>
        <v>0.02</v>
      </c>
      <c r="AN39" s="104">
        <f t="shared" si="27"/>
        <v>-3.912023005428146</v>
      </c>
      <c r="AO39" s="104">
        <f t="shared" si="28"/>
        <v>-7.824046010856292E-2</v>
      </c>
      <c r="AP39" s="101"/>
      <c r="AQ39" s="101"/>
      <c r="AR39" s="99"/>
      <c r="AT39" s="46"/>
      <c r="AU39" s="46"/>
      <c r="AV39" s="46"/>
      <c r="AW39" s="46"/>
      <c r="AX39" s="46"/>
      <c r="AY39" s="46"/>
      <c r="AZ39" s="46"/>
      <c r="BA39" s="46"/>
      <c r="BB39" s="46"/>
      <c r="BC39" s="46"/>
      <c r="BD39" s="38"/>
    </row>
    <row r="40" spans="2:56" x14ac:dyDescent="0.3">
      <c r="B40" s="46"/>
      <c r="C40" s="161"/>
      <c r="D40" s="162"/>
      <c r="E40" s="162"/>
      <c r="F40" s="162"/>
      <c r="G40" s="162"/>
      <c r="H40" s="162"/>
      <c r="I40" s="162"/>
      <c r="J40" s="163"/>
      <c r="K40" s="46"/>
      <c r="M40" s="98"/>
      <c r="N40" s="102" t="s">
        <v>964</v>
      </c>
      <c r="O40" s="103">
        <v>1</v>
      </c>
      <c r="P40" s="103"/>
      <c r="Q40" s="104">
        <f>O40/$O$57</f>
        <v>1.2345679012345678E-2</v>
      </c>
      <c r="R40" s="104">
        <f>LN(Q40)</f>
        <v>-4.3944491546724391</v>
      </c>
      <c r="S40" s="104">
        <f>Q40*R40</f>
        <v>-5.4252458699659736E-2</v>
      </c>
      <c r="T40" s="103"/>
      <c r="U40" s="103"/>
      <c r="V40" s="98"/>
      <c r="X40" s="46"/>
      <c r="Y40" s="74" t="s">
        <v>2390</v>
      </c>
      <c r="Z40" s="77">
        <v>2</v>
      </c>
      <c r="AA40" s="77"/>
      <c r="AB40" s="95">
        <f t="shared" si="29"/>
        <v>2.5974025974025976E-2</v>
      </c>
      <c r="AC40" s="95">
        <f t="shared" ref="AC40:AC43" si="37">LN(AB40)</f>
        <v>-3.6506582412937383</v>
      </c>
      <c r="AD40" s="95">
        <f t="shared" ref="AD40:AD43" si="38">AB40*AC40</f>
        <v>-9.4822291981655552E-2</v>
      </c>
      <c r="AE40" s="77"/>
      <c r="AF40" s="77"/>
      <c r="AG40" s="46"/>
      <c r="AI40" s="98"/>
      <c r="AJ40" s="102" t="s">
        <v>2809</v>
      </c>
      <c r="AK40" s="103">
        <v>2</v>
      </c>
      <c r="AL40" s="103"/>
      <c r="AM40" s="104">
        <f t="shared" si="26"/>
        <v>1.3333333333333334E-2</v>
      </c>
      <c r="AN40" s="104">
        <f t="shared" si="27"/>
        <v>-4.3174881135363101</v>
      </c>
      <c r="AO40" s="104">
        <f t="shared" si="28"/>
        <v>-5.7566508180484137E-2</v>
      </c>
      <c r="AP40" s="101"/>
      <c r="AQ40" s="101"/>
      <c r="AR40" s="99"/>
      <c r="AT40" s="46"/>
      <c r="AU40" s="46"/>
      <c r="AV40" s="46"/>
      <c r="AW40" s="46"/>
      <c r="AX40" s="46"/>
      <c r="AY40" s="46"/>
      <c r="AZ40" s="46"/>
      <c r="BA40" s="46"/>
      <c r="BB40" s="46"/>
      <c r="BC40" s="46"/>
      <c r="BD40" s="38"/>
    </row>
    <row r="41" spans="2:56" x14ac:dyDescent="0.3">
      <c r="B41" s="46"/>
      <c r="C41" s="75" t="s">
        <v>3102</v>
      </c>
      <c r="D41" s="77">
        <f>SUM(D37:D39)</f>
        <v>16</v>
      </c>
      <c r="E41" s="77">
        <v>3</v>
      </c>
      <c r="F41" s="95">
        <f>SUM(F37:F39)</f>
        <v>1</v>
      </c>
      <c r="G41" s="77"/>
      <c r="H41" s="95">
        <f>SUM(H37:H39)</f>
        <v>-0.77746213191092883</v>
      </c>
      <c r="I41" s="96">
        <f>-(H41)</f>
        <v>0.77746213191092883</v>
      </c>
      <c r="J41" s="96">
        <f>I41/(LN(E41))</f>
        <v>0.70767652968225603</v>
      </c>
      <c r="K41" s="46"/>
      <c r="M41" s="98"/>
      <c r="N41" s="102" t="s">
        <v>222</v>
      </c>
      <c r="O41" s="103">
        <v>25</v>
      </c>
      <c r="P41" s="103"/>
      <c r="Q41" s="104">
        <f t="shared" ref="Q41:Q55" si="39">O41/$O$57</f>
        <v>0.30864197530864196</v>
      </c>
      <c r="R41" s="104">
        <f t="shared" ref="R41:R44" si="40">LN(Q41)</f>
        <v>-1.1755733298042381</v>
      </c>
      <c r="S41" s="104">
        <f t="shared" ref="S41:S44" si="41">Q41*R41</f>
        <v>-0.36283127463093767</v>
      </c>
      <c r="T41" s="103"/>
      <c r="U41" s="103"/>
      <c r="V41" s="98"/>
      <c r="X41" s="46"/>
      <c r="Y41" s="74" t="s">
        <v>224</v>
      </c>
      <c r="Z41" s="77">
        <v>30</v>
      </c>
      <c r="AA41" s="77"/>
      <c r="AB41" s="95">
        <f t="shared" si="29"/>
        <v>0.38961038961038963</v>
      </c>
      <c r="AC41" s="95">
        <f t="shared" si="37"/>
        <v>-0.94260804019152844</v>
      </c>
      <c r="AD41" s="95">
        <f t="shared" si="38"/>
        <v>-0.36724988578890722</v>
      </c>
      <c r="AE41" s="77"/>
      <c r="AF41" s="77"/>
      <c r="AG41" s="46"/>
      <c r="AI41" s="98"/>
      <c r="AJ41" s="164"/>
      <c r="AK41" s="165"/>
      <c r="AL41" s="165"/>
      <c r="AM41" s="165"/>
      <c r="AN41" s="165"/>
      <c r="AO41" s="165"/>
      <c r="AP41" s="165"/>
      <c r="AQ41" s="166"/>
      <c r="AR41" s="99"/>
      <c r="AT41" s="46"/>
      <c r="AU41" s="158" t="s">
        <v>236</v>
      </c>
      <c r="AV41" s="159"/>
      <c r="AW41" s="159"/>
      <c r="AX41" s="159"/>
      <c r="AY41" s="159"/>
      <c r="AZ41" s="159"/>
      <c r="BA41" s="159"/>
      <c r="BB41" s="160"/>
      <c r="BC41" s="46"/>
      <c r="BD41" s="38"/>
    </row>
    <row r="42" spans="2:56" x14ac:dyDescent="0.3">
      <c r="B42" s="46"/>
      <c r="C42" s="46"/>
      <c r="D42" s="46"/>
      <c r="E42" s="46"/>
      <c r="F42" s="46"/>
      <c r="G42" s="46"/>
      <c r="H42" s="46"/>
      <c r="I42" s="46"/>
      <c r="J42" s="46"/>
      <c r="K42" s="46"/>
      <c r="M42" s="98"/>
      <c r="N42" s="102" t="s">
        <v>224</v>
      </c>
      <c r="O42" s="103">
        <v>24</v>
      </c>
      <c r="P42" s="103"/>
      <c r="Q42" s="104">
        <f t="shared" si="39"/>
        <v>0.29629629629629628</v>
      </c>
      <c r="R42" s="104">
        <f t="shared" si="40"/>
        <v>-1.2163953243244932</v>
      </c>
      <c r="S42" s="104">
        <f t="shared" si="41"/>
        <v>-0.36041342942947946</v>
      </c>
      <c r="T42" s="103"/>
      <c r="U42" s="103"/>
      <c r="V42" s="98"/>
      <c r="X42" s="46"/>
      <c r="Y42" s="74" t="s">
        <v>689</v>
      </c>
      <c r="Z42" s="77">
        <v>1</v>
      </c>
      <c r="AA42" s="77"/>
      <c r="AB42" s="95">
        <f t="shared" si="29"/>
        <v>1.2987012987012988E-2</v>
      </c>
      <c r="AC42" s="95">
        <f t="shared" si="37"/>
        <v>-4.3438054218536841</v>
      </c>
      <c r="AD42" s="95">
        <f t="shared" si="38"/>
        <v>-5.6413057426671229E-2</v>
      </c>
      <c r="AE42" s="77"/>
      <c r="AF42" s="77"/>
      <c r="AG42" s="46"/>
      <c r="AI42" s="98"/>
      <c r="AJ42" s="100" t="s">
        <v>3102</v>
      </c>
      <c r="AK42" s="103">
        <f>SUM(AK31:AK40)</f>
        <v>150</v>
      </c>
      <c r="AL42" s="103">
        <v>10</v>
      </c>
      <c r="AM42" s="104">
        <f>SUM(AM31:AM40)</f>
        <v>1</v>
      </c>
      <c r="AN42" s="103"/>
      <c r="AO42" s="104">
        <f>SUM(AO31:AO40)</f>
        <v>-1.3792549970388275</v>
      </c>
      <c r="AP42" s="105">
        <f>-(AO42)</f>
        <v>1.3792549970388275</v>
      </c>
      <c r="AQ42" s="105">
        <f>AP42/(LN(AL42))</f>
        <v>0.59900283435144863</v>
      </c>
      <c r="AR42" s="106"/>
      <c r="AT42" s="46"/>
      <c r="AU42" s="74" t="s">
        <v>272</v>
      </c>
      <c r="AV42" s="77">
        <v>2</v>
      </c>
      <c r="AW42" s="77"/>
      <c r="AX42" s="95">
        <f>AV42/$AV$48</f>
        <v>0.18181818181818182</v>
      </c>
      <c r="AY42" s="95">
        <f>LN(AX42)</f>
        <v>-1.7047480922384253</v>
      </c>
      <c r="AZ42" s="95">
        <f>AX42*AY42</f>
        <v>-0.30995419858880463</v>
      </c>
      <c r="BA42" s="78"/>
      <c r="BB42" s="78"/>
      <c r="BC42" s="46"/>
      <c r="BD42" s="38"/>
    </row>
    <row r="43" spans="2:56" x14ac:dyDescent="0.3">
      <c r="M43" s="98"/>
      <c r="N43" s="102" t="s">
        <v>967</v>
      </c>
      <c r="O43" s="103">
        <v>1</v>
      </c>
      <c r="P43" s="103"/>
      <c r="Q43" s="104">
        <f t="shared" si="39"/>
        <v>1.2345679012345678E-2</v>
      </c>
      <c r="R43" s="104">
        <f t="shared" si="40"/>
        <v>-4.3944491546724391</v>
      </c>
      <c r="S43" s="104">
        <f t="shared" si="41"/>
        <v>-5.4252458699659736E-2</v>
      </c>
      <c r="T43" s="103"/>
      <c r="U43" s="103"/>
      <c r="V43" s="98"/>
      <c r="X43" s="46"/>
      <c r="Y43" s="74" t="s">
        <v>2403</v>
      </c>
      <c r="Z43" s="77">
        <v>1</v>
      </c>
      <c r="AA43" s="77"/>
      <c r="AB43" s="95">
        <f t="shared" si="29"/>
        <v>1.2987012987012988E-2</v>
      </c>
      <c r="AC43" s="95">
        <f t="shared" si="37"/>
        <v>-4.3438054218536841</v>
      </c>
      <c r="AD43" s="95">
        <f t="shared" si="38"/>
        <v>-5.6413057426671229E-2</v>
      </c>
      <c r="AE43" s="78"/>
      <c r="AF43" s="78"/>
      <c r="AG43" s="47"/>
      <c r="AI43" s="98"/>
      <c r="AJ43" s="98"/>
      <c r="AK43" s="98"/>
      <c r="AL43" s="98"/>
      <c r="AM43" s="98"/>
      <c r="AN43" s="98"/>
      <c r="AO43" s="98"/>
      <c r="AP43" s="98"/>
      <c r="AQ43" s="98"/>
      <c r="AR43" s="98"/>
      <c r="AT43" s="46"/>
      <c r="AU43" s="74" t="s">
        <v>3108</v>
      </c>
      <c r="AV43" s="77">
        <v>3</v>
      </c>
      <c r="AW43" s="77"/>
      <c r="AX43" s="95">
        <f t="shared" ref="AX43:AX46" si="42">AV43/$AV$48</f>
        <v>0.27272727272727271</v>
      </c>
      <c r="AY43" s="95">
        <f t="shared" ref="AY43:AY46" si="43">LN(AX43)</f>
        <v>-1.2992829841302609</v>
      </c>
      <c r="AZ43" s="95">
        <f t="shared" ref="AZ43:AZ46" si="44">AX43*AY43</f>
        <v>-0.35434990476279837</v>
      </c>
      <c r="BA43" s="78"/>
      <c r="BB43" s="78"/>
      <c r="BC43" s="46"/>
      <c r="BD43" s="38"/>
    </row>
    <row r="44" spans="2:56" x14ac:dyDescent="0.3">
      <c r="M44" s="98"/>
      <c r="N44" s="102" t="s">
        <v>689</v>
      </c>
      <c r="O44" s="103">
        <v>1</v>
      </c>
      <c r="P44" s="103"/>
      <c r="Q44" s="104">
        <f t="shared" si="39"/>
        <v>1.2345679012345678E-2</v>
      </c>
      <c r="R44" s="104">
        <f t="shared" si="40"/>
        <v>-4.3944491546724391</v>
      </c>
      <c r="S44" s="104">
        <f t="shared" si="41"/>
        <v>-5.4252458699659736E-2</v>
      </c>
      <c r="T44" s="103"/>
      <c r="U44" s="103"/>
      <c r="V44" s="98"/>
      <c r="X44" s="46"/>
      <c r="Y44" s="161"/>
      <c r="Z44" s="162"/>
      <c r="AA44" s="162"/>
      <c r="AB44" s="162"/>
      <c r="AC44" s="162"/>
      <c r="AD44" s="162"/>
      <c r="AE44" s="162"/>
      <c r="AF44" s="163"/>
      <c r="AG44" s="47"/>
      <c r="AI44" s="98"/>
      <c r="AJ44" s="98"/>
      <c r="AK44" s="98"/>
      <c r="AL44" s="98"/>
      <c r="AM44" s="98"/>
      <c r="AN44" s="98"/>
      <c r="AO44" s="98"/>
      <c r="AP44" s="98"/>
      <c r="AQ44" s="98"/>
      <c r="AR44" s="98"/>
      <c r="AT44" s="46"/>
      <c r="AU44" s="74" t="s">
        <v>1026</v>
      </c>
      <c r="AV44" s="77">
        <v>2</v>
      </c>
      <c r="AW44" s="77"/>
      <c r="AX44" s="95">
        <f t="shared" si="42"/>
        <v>0.18181818181818182</v>
      </c>
      <c r="AY44" s="95">
        <f t="shared" si="43"/>
        <v>-1.7047480922384253</v>
      </c>
      <c r="AZ44" s="95">
        <f t="shared" si="44"/>
        <v>-0.30995419858880463</v>
      </c>
      <c r="BA44" s="78"/>
      <c r="BB44" s="78"/>
      <c r="BC44" s="46"/>
      <c r="BD44" s="38"/>
    </row>
    <row r="45" spans="2:56" x14ac:dyDescent="0.3">
      <c r="M45" s="98"/>
      <c r="N45" s="102" t="s">
        <v>888</v>
      </c>
      <c r="O45" s="103">
        <v>1</v>
      </c>
      <c r="P45" s="103"/>
      <c r="Q45" s="104">
        <f t="shared" si="39"/>
        <v>1.2345679012345678E-2</v>
      </c>
      <c r="R45" s="104">
        <f>LN(Q45)</f>
        <v>-4.3944491546724391</v>
      </c>
      <c r="S45" s="104">
        <f>Q45*R45</f>
        <v>-5.4252458699659736E-2</v>
      </c>
      <c r="T45" s="103"/>
      <c r="U45" s="103"/>
      <c r="V45" s="98"/>
      <c r="X45" s="46"/>
      <c r="Y45" s="75" t="s">
        <v>3102</v>
      </c>
      <c r="Z45" s="77">
        <f>SUM(Z33:Z43)</f>
        <v>77</v>
      </c>
      <c r="AA45" s="77">
        <v>11</v>
      </c>
      <c r="AB45" s="95">
        <f>SUM(AB33:AB43)</f>
        <v>1</v>
      </c>
      <c r="AC45" s="77"/>
      <c r="AD45" s="95">
        <f>SUM(AD33:AD43)</f>
        <v>-1.6383928694095045</v>
      </c>
      <c r="AE45" s="96">
        <f>-(AD45)</f>
        <v>1.6383928694095045</v>
      </c>
      <c r="AF45" s="96">
        <f>AE45/(LN(AA45))</f>
        <v>0.68326289642227855</v>
      </c>
      <c r="AG45" s="97"/>
      <c r="AI45" s="98"/>
      <c r="AJ45" s="167" t="s">
        <v>151</v>
      </c>
      <c r="AK45" s="168"/>
      <c r="AL45" s="168"/>
      <c r="AM45" s="168"/>
      <c r="AN45" s="168"/>
      <c r="AO45" s="168"/>
      <c r="AP45" s="168"/>
      <c r="AQ45" s="169"/>
      <c r="AR45" s="99"/>
      <c r="AT45" s="46"/>
      <c r="AU45" s="74" t="s">
        <v>1024</v>
      </c>
      <c r="AV45" s="77">
        <v>1</v>
      </c>
      <c r="AW45" s="77"/>
      <c r="AX45" s="95">
        <f t="shared" si="42"/>
        <v>9.0909090909090912E-2</v>
      </c>
      <c r="AY45" s="95">
        <f t="shared" si="43"/>
        <v>-2.3978952727983707</v>
      </c>
      <c r="AZ45" s="95">
        <f t="shared" si="44"/>
        <v>-0.21799047934530644</v>
      </c>
      <c r="BA45" s="78"/>
      <c r="BB45" s="78"/>
      <c r="BC45" s="46"/>
      <c r="BD45" s="38"/>
    </row>
    <row r="46" spans="2:56" x14ac:dyDescent="0.3">
      <c r="M46" s="98"/>
      <c r="N46" s="102" t="s">
        <v>150</v>
      </c>
      <c r="O46" s="103">
        <v>7</v>
      </c>
      <c r="P46" s="103"/>
      <c r="Q46" s="104">
        <f t="shared" si="39"/>
        <v>8.6419753086419748E-2</v>
      </c>
      <c r="R46" s="104">
        <f t="shared" ref="R46:R55" si="45">LN(Q46)</f>
        <v>-2.4485390056171257</v>
      </c>
      <c r="S46" s="104">
        <f t="shared" ref="S46:S55" si="46">Q46*R46</f>
        <v>-0.21160213628789973</v>
      </c>
      <c r="T46" s="103"/>
      <c r="U46" s="103"/>
      <c r="V46" s="98"/>
      <c r="X46" s="46"/>
      <c r="Y46" s="46"/>
      <c r="Z46" s="46"/>
      <c r="AA46" s="46"/>
      <c r="AB46" s="46"/>
      <c r="AC46" s="46"/>
      <c r="AD46" s="46"/>
      <c r="AE46" s="46"/>
      <c r="AF46" s="46"/>
      <c r="AG46" s="46"/>
      <c r="AI46" s="98"/>
      <c r="AJ46" s="102" t="s">
        <v>2115</v>
      </c>
      <c r="AK46" s="103">
        <v>1</v>
      </c>
      <c r="AL46" s="103"/>
      <c r="AM46" s="104">
        <f>AK46/$AK$67</f>
        <v>2.8089887640449437E-3</v>
      </c>
      <c r="AN46" s="104">
        <f>LN(AM46)</f>
        <v>-5.8749307308520304</v>
      </c>
      <c r="AO46" s="104">
        <f>AM46*AN46</f>
        <v>-1.6502614412505702E-2</v>
      </c>
      <c r="AP46" s="101"/>
      <c r="AQ46" s="101"/>
      <c r="AR46" s="99"/>
      <c r="AT46" s="46"/>
      <c r="AU46" s="74" t="s">
        <v>691</v>
      </c>
      <c r="AV46" s="77">
        <v>3</v>
      </c>
      <c r="AW46" s="77"/>
      <c r="AX46" s="95">
        <f t="shared" si="42"/>
        <v>0.27272727272727271</v>
      </c>
      <c r="AY46" s="95">
        <f t="shared" si="43"/>
        <v>-1.2992829841302609</v>
      </c>
      <c r="AZ46" s="95">
        <f t="shared" si="44"/>
        <v>-0.35434990476279837</v>
      </c>
      <c r="BA46" s="78"/>
      <c r="BB46" s="78"/>
      <c r="BC46" s="46"/>
      <c r="BD46" s="38"/>
    </row>
    <row r="47" spans="2:56" x14ac:dyDescent="0.3">
      <c r="M47" s="98"/>
      <c r="N47" s="102" t="s">
        <v>2118</v>
      </c>
      <c r="O47" s="103">
        <v>1</v>
      </c>
      <c r="P47" s="103"/>
      <c r="Q47" s="104">
        <f t="shared" si="39"/>
        <v>1.2345679012345678E-2</v>
      </c>
      <c r="R47" s="104">
        <f t="shared" si="45"/>
        <v>-4.3944491546724391</v>
      </c>
      <c r="S47" s="104">
        <f t="shared" si="46"/>
        <v>-5.4252458699659736E-2</v>
      </c>
      <c r="T47" s="103"/>
      <c r="U47" s="103"/>
      <c r="V47" s="98"/>
      <c r="X47" s="46"/>
      <c r="Y47" s="46"/>
      <c r="Z47" s="46"/>
      <c r="AA47" s="46"/>
      <c r="AB47" s="46"/>
      <c r="AC47" s="46"/>
      <c r="AD47" s="46"/>
      <c r="AE47" s="46"/>
      <c r="AF47" s="46"/>
      <c r="AG47" s="46"/>
      <c r="AI47" s="98"/>
      <c r="AJ47" s="102" t="s">
        <v>150</v>
      </c>
      <c r="AK47" s="103">
        <v>29</v>
      </c>
      <c r="AL47" s="103"/>
      <c r="AM47" s="104">
        <f t="shared" ref="AM47:AM65" si="47">AK47/$AK$67</f>
        <v>8.1460674157303375E-2</v>
      </c>
      <c r="AN47" s="104">
        <f t="shared" ref="AN47:AN57" si="48">LN(AM47)</f>
        <v>-2.5076349008655563</v>
      </c>
      <c r="AO47" s="104">
        <f t="shared" ref="AO47:AO57" si="49">AM47*AN47</f>
        <v>-0.20427362956489084</v>
      </c>
      <c r="AP47" s="101"/>
      <c r="AQ47" s="101"/>
      <c r="AR47" s="99"/>
      <c r="AT47" s="46"/>
      <c r="AU47" s="161"/>
      <c r="AV47" s="162"/>
      <c r="AW47" s="162"/>
      <c r="AX47" s="162"/>
      <c r="AY47" s="162"/>
      <c r="AZ47" s="162"/>
      <c r="BA47" s="162"/>
      <c r="BB47" s="163"/>
      <c r="BC47" s="46"/>
      <c r="BD47" s="38"/>
    </row>
    <row r="48" spans="2:56" x14ac:dyDescent="0.3">
      <c r="M48" s="98"/>
      <c r="N48" s="102" t="s">
        <v>884</v>
      </c>
      <c r="O48" s="103">
        <v>2</v>
      </c>
      <c r="P48" s="103"/>
      <c r="Q48" s="104">
        <f t="shared" si="39"/>
        <v>2.4691358024691357E-2</v>
      </c>
      <c r="R48" s="104">
        <f t="shared" si="45"/>
        <v>-3.7013019741124937</v>
      </c>
      <c r="S48" s="104">
        <f t="shared" si="46"/>
        <v>-9.1390172200308484E-2</v>
      </c>
      <c r="T48" s="103"/>
      <c r="U48" s="103"/>
      <c r="V48" s="98"/>
      <c r="X48" s="46"/>
      <c r="Y48" s="158" t="s">
        <v>236</v>
      </c>
      <c r="Z48" s="159"/>
      <c r="AA48" s="159"/>
      <c r="AB48" s="159"/>
      <c r="AC48" s="159"/>
      <c r="AD48" s="159"/>
      <c r="AE48" s="159"/>
      <c r="AF48" s="160"/>
      <c r="AG48" s="47"/>
      <c r="AI48" s="98"/>
      <c r="AJ48" s="102" t="s">
        <v>2118</v>
      </c>
      <c r="AK48" s="103">
        <v>31</v>
      </c>
      <c r="AL48" s="103"/>
      <c r="AM48" s="104">
        <f t="shared" si="47"/>
        <v>8.7078651685393263E-2</v>
      </c>
      <c r="AN48" s="104">
        <f t="shared" si="48"/>
        <v>-2.4409435263668842</v>
      </c>
      <c r="AO48" s="104">
        <f t="shared" si="49"/>
        <v>-0.21255407111621746</v>
      </c>
      <c r="AP48" s="101"/>
      <c r="AQ48" s="101"/>
      <c r="AR48" s="99"/>
      <c r="AT48" s="46"/>
      <c r="AU48" s="75" t="s">
        <v>3102</v>
      </c>
      <c r="AV48" s="77">
        <f>SUM(AV42:AV46)</f>
        <v>11</v>
      </c>
      <c r="AW48" s="77">
        <v>5</v>
      </c>
      <c r="AX48" s="95">
        <f>SUM(AX42:AX46)</f>
        <v>1</v>
      </c>
      <c r="AY48" s="77"/>
      <c r="AZ48" s="95">
        <f>SUM(AZ42:AZ46)</f>
        <v>-1.5465986860485126</v>
      </c>
      <c r="BA48" s="96">
        <f>-(AZ48)</f>
        <v>1.5465986860485126</v>
      </c>
      <c r="BB48" s="96">
        <f>BA48/(LN(AW48))</f>
        <v>0.96095579338593429</v>
      </c>
      <c r="BC48" s="46"/>
      <c r="BD48" s="38"/>
    </row>
    <row r="49" spans="13:56" x14ac:dyDescent="0.3">
      <c r="M49" s="98"/>
      <c r="N49" s="102" t="s">
        <v>880</v>
      </c>
      <c r="O49" s="103">
        <v>1</v>
      </c>
      <c r="P49" s="103"/>
      <c r="Q49" s="104">
        <f t="shared" si="39"/>
        <v>1.2345679012345678E-2</v>
      </c>
      <c r="R49" s="104">
        <f t="shared" si="45"/>
        <v>-4.3944491546724391</v>
      </c>
      <c r="S49" s="104">
        <f t="shared" si="46"/>
        <v>-5.4252458699659736E-2</v>
      </c>
      <c r="T49" s="103"/>
      <c r="U49" s="103"/>
      <c r="V49" s="98"/>
      <c r="X49" s="46"/>
      <c r="Y49" s="74" t="s">
        <v>272</v>
      </c>
      <c r="Z49" s="77">
        <v>11</v>
      </c>
      <c r="AA49" s="77"/>
      <c r="AB49" s="95">
        <f>Z49/$Z$59</f>
        <v>0.171875</v>
      </c>
      <c r="AC49" s="95">
        <f>LN(AB49)</f>
        <v>-1.7609878105613013</v>
      </c>
      <c r="AD49" s="95">
        <f>AB49*AC49</f>
        <v>-0.30266977994022365</v>
      </c>
      <c r="AE49" s="78"/>
      <c r="AF49" s="78"/>
      <c r="AG49" s="47"/>
      <c r="AI49" s="98"/>
      <c r="AJ49" s="102" t="s">
        <v>3109</v>
      </c>
      <c r="AK49" s="103">
        <v>1</v>
      </c>
      <c r="AL49" s="103"/>
      <c r="AM49" s="104">
        <f t="shared" si="47"/>
        <v>2.8089887640449437E-3</v>
      </c>
      <c r="AN49" s="104">
        <f t="shared" si="48"/>
        <v>-5.8749307308520304</v>
      </c>
      <c r="AO49" s="104">
        <f t="shared" si="49"/>
        <v>-1.6502614412505702E-2</v>
      </c>
      <c r="AP49" s="101"/>
      <c r="AQ49" s="101"/>
      <c r="AR49" s="99"/>
      <c r="AT49" s="46"/>
      <c r="AU49" s="46"/>
      <c r="AV49" s="46"/>
      <c r="AW49" s="46"/>
      <c r="AX49" s="46"/>
      <c r="AY49" s="46"/>
      <c r="AZ49" s="46"/>
      <c r="BA49" s="47"/>
      <c r="BB49" s="47"/>
      <c r="BC49" s="46"/>
      <c r="BD49" s="38"/>
    </row>
    <row r="50" spans="13:56" x14ac:dyDescent="0.3">
      <c r="M50" s="98"/>
      <c r="N50" s="102" t="s">
        <v>171</v>
      </c>
      <c r="O50" s="103">
        <v>1</v>
      </c>
      <c r="P50" s="103"/>
      <c r="Q50" s="104">
        <f t="shared" si="39"/>
        <v>1.2345679012345678E-2</v>
      </c>
      <c r="R50" s="104">
        <f t="shared" si="45"/>
        <v>-4.3944491546724391</v>
      </c>
      <c r="S50" s="104">
        <f t="shared" si="46"/>
        <v>-5.4252458699659736E-2</v>
      </c>
      <c r="T50" s="103"/>
      <c r="U50" s="103"/>
      <c r="V50" s="98"/>
      <c r="X50" s="46"/>
      <c r="Y50" s="74" t="s">
        <v>3108</v>
      </c>
      <c r="Z50" s="77">
        <v>11</v>
      </c>
      <c r="AA50" s="77"/>
      <c r="AB50" s="95">
        <f t="shared" ref="AB50:AB57" si="50">Z50/$Z$59</f>
        <v>0.171875</v>
      </c>
      <c r="AC50" s="95">
        <f t="shared" ref="AC50:AC57" si="51">LN(AB50)</f>
        <v>-1.7609878105613013</v>
      </c>
      <c r="AD50" s="95">
        <f t="shared" ref="AD50:AD57" si="52">AB50*AC50</f>
        <v>-0.30266977994022365</v>
      </c>
      <c r="AE50" s="78"/>
      <c r="AF50" s="78"/>
      <c r="AG50" s="47"/>
      <c r="AI50" s="98"/>
      <c r="AJ50" s="102" t="s">
        <v>171</v>
      </c>
      <c r="AK50" s="103">
        <v>1</v>
      </c>
      <c r="AL50" s="103"/>
      <c r="AM50" s="104">
        <f t="shared" si="47"/>
        <v>2.8089887640449437E-3</v>
      </c>
      <c r="AN50" s="104">
        <f t="shared" si="48"/>
        <v>-5.8749307308520304</v>
      </c>
      <c r="AO50" s="104">
        <f t="shared" si="49"/>
        <v>-1.6502614412505702E-2</v>
      </c>
      <c r="AP50" s="101"/>
      <c r="AQ50" s="101"/>
      <c r="AR50" s="99"/>
      <c r="AZ50" s="27"/>
      <c r="BA50" s="1"/>
      <c r="BB50" s="43"/>
      <c r="BD50" s="38"/>
    </row>
    <row r="51" spans="13:56" x14ac:dyDescent="0.3">
      <c r="M51" s="98"/>
      <c r="N51" s="102" t="s">
        <v>2840</v>
      </c>
      <c r="O51" s="103">
        <v>4</v>
      </c>
      <c r="P51" s="103"/>
      <c r="Q51" s="104">
        <f t="shared" si="39"/>
        <v>4.9382716049382713E-2</v>
      </c>
      <c r="R51" s="104">
        <f t="shared" si="45"/>
        <v>-3.0081547935525483</v>
      </c>
      <c r="S51" s="104">
        <f t="shared" si="46"/>
        <v>-0.14855085400259496</v>
      </c>
      <c r="T51" s="101"/>
      <c r="U51" s="101"/>
      <c r="V51" s="99"/>
      <c r="X51" s="46"/>
      <c r="Y51" s="74" t="s">
        <v>2678</v>
      </c>
      <c r="Z51" s="77">
        <v>2</v>
      </c>
      <c r="AA51" s="77"/>
      <c r="AB51" s="95">
        <f t="shared" si="50"/>
        <v>3.125E-2</v>
      </c>
      <c r="AC51" s="95">
        <f t="shared" si="51"/>
        <v>-3.4657359027997265</v>
      </c>
      <c r="AD51" s="95">
        <f t="shared" si="52"/>
        <v>-0.10830424696249145</v>
      </c>
      <c r="AE51" s="78"/>
      <c r="AF51" s="78"/>
      <c r="AG51" s="47"/>
      <c r="AI51" s="98"/>
      <c r="AJ51" s="102" t="s">
        <v>1751</v>
      </c>
      <c r="AK51" s="103">
        <v>2</v>
      </c>
      <c r="AL51" s="103"/>
      <c r="AM51" s="104">
        <f t="shared" si="47"/>
        <v>5.6179775280898875E-3</v>
      </c>
      <c r="AN51" s="104">
        <f t="shared" si="48"/>
        <v>-5.181783550292085</v>
      </c>
      <c r="AO51" s="104">
        <f t="shared" si="49"/>
        <v>-2.911114354096677E-2</v>
      </c>
      <c r="AP51" s="101"/>
      <c r="AQ51" s="101"/>
      <c r="AR51" s="99"/>
      <c r="BA51" s="1"/>
      <c r="BB51" s="1"/>
      <c r="BD51" s="38"/>
    </row>
    <row r="52" spans="13:56" x14ac:dyDescent="0.3">
      <c r="M52" s="98"/>
      <c r="N52" s="102" t="s">
        <v>891</v>
      </c>
      <c r="O52" s="103">
        <v>3</v>
      </c>
      <c r="P52" s="103"/>
      <c r="Q52" s="104">
        <f t="shared" si="39"/>
        <v>3.7037037037037035E-2</v>
      </c>
      <c r="R52" s="104">
        <f t="shared" si="45"/>
        <v>-3.2958368660043291</v>
      </c>
      <c r="S52" s="104">
        <f t="shared" si="46"/>
        <v>-0.1220680320742344</v>
      </c>
      <c r="T52" s="101"/>
      <c r="U52" s="101"/>
      <c r="V52" s="99"/>
      <c r="X52" s="46"/>
      <c r="Y52" s="74" t="s">
        <v>263</v>
      </c>
      <c r="Z52" s="77">
        <v>7</v>
      </c>
      <c r="AA52" s="77"/>
      <c r="AB52" s="95">
        <f t="shared" si="50"/>
        <v>0.109375</v>
      </c>
      <c r="AC52" s="95">
        <f t="shared" si="51"/>
        <v>-2.2129729343043585</v>
      </c>
      <c r="AD52" s="95">
        <f t="shared" si="52"/>
        <v>-0.2420439146895392</v>
      </c>
      <c r="AE52" s="78"/>
      <c r="AF52" s="78"/>
      <c r="AG52" s="47"/>
      <c r="AI52" s="98"/>
      <c r="AJ52" s="102" t="s">
        <v>2840</v>
      </c>
      <c r="AK52" s="103">
        <v>13</v>
      </c>
      <c r="AL52" s="103"/>
      <c r="AM52" s="104">
        <f t="shared" si="47"/>
        <v>3.6516853932584269E-2</v>
      </c>
      <c r="AN52" s="104">
        <f t="shared" si="48"/>
        <v>-3.3099813733904937</v>
      </c>
      <c r="AO52" s="104">
        <f t="shared" si="49"/>
        <v>-0.12087010633167533</v>
      </c>
      <c r="AP52" s="101"/>
      <c r="AQ52" s="101"/>
      <c r="AR52" s="99"/>
      <c r="BA52" s="1"/>
      <c r="BB52" s="1"/>
      <c r="BD52" s="38"/>
    </row>
    <row r="53" spans="13:56" x14ac:dyDescent="0.3">
      <c r="M53" s="98"/>
      <c r="N53" s="102" t="s">
        <v>175</v>
      </c>
      <c r="O53" s="103">
        <v>1</v>
      </c>
      <c r="P53" s="103"/>
      <c r="Q53" s="104">
        <f t="shared" si="39"/>
        <v>1.2345679012345678E-2</v>
      </c>
      <c r="R53" s="104">
        <f t="shared" si="45"/>
        <v>-4.3944491546724391</v>
      </c>
      <c r="S53" s="104">
        <f t="shared" si="46"/>
        <v>-5.4252458699659736E-2</v>
      </c>
      <c r="T53" s="103"/>
      <c r="U53" s="103"/>
      <c r="V53" s="98"/>
      <c r="X53" s="46"/>
      <c r="Y53" s="74" t="s">
        <v>605</v>
      </c>
      <c r="Z53" s="77">
        <v>4</v>
      </c>
      <c r="AA53" s="77"/>
      <c r="AB53" s="95">
        <f t="shared" si="50"/>
        <v>6.25E-2</v>
      </c>
      <c r="AC53" s="95">
        <f t="shared" si="51"/>
        <v>-2.7725887222397811</v>
      </c>
      <c r="AD53" s="95">
        <f t="shared" si="52"/>
        <v>-0.17328679513998632</v>
      </c>
      <c r="AE53" s="78"/>
      <c r="AF53" s="78"/>
      <c r="AG53" s="47"/>
      <c r="AI53" s="98"/>
      <c r="AJ53" s="102" t="s">
        <v>891</v>
      </c>
      <c r="AK53" s="103">
        <v>2</v>
      </c>
      <c r="AL53" s="103"/>
      <c r="AM53" s="104">
        <f t="shared" si="47"/>
        <v>5.6179775280898875E-3</v>
      </c>
      <c r="AN53" s="104">
        <f t="shared" si="48"/>
        <v>-5.181783550292085</v>
      </c>
      <c r="AO53" s="104">
        <f t="shared" si="49"/>
        <v>-2.911114354096677E-2</v>
      </c>
      <c r="AP53" s="101"/>
      <c r="AQ53" s="101"/>
      <c r="AR53" s="99"/>
      <c r="BD53" s="38"/>
    </row>
    <row r="54" spans="13:56" x14ac:dyDescent="0.3">
      <c r="M54" s="98"/>
      <c r="N54" s="102" t="s">
        <v>901</v>
      </c>
      <c r="O54" s="103">
        <v>1</v>
      </c>
      <c r="P54" s="103"/>
      <c r="Q54" s="104">
        <f t="shared" si="39"/>
        <v>1.2345679012345678E-2</v>
      </c>
      <c r="R54" s="104">
        <f t="shared" si="45"/>
        <v>-4.3944491546724391</v>
      </c>
      <c r="S54" s="104">
        <f t="shared" si="46"/>
        <v>-5.4252458699659736E-2</v>
      </c>
      <c r="T54" s="103"/>
      <c r="U54" s="103"/>
      <c r="V54" s="98"/>
      <c r="X54" s="46"/>
      <c r="Y54" s="74" t="s">
        <v>691</v>
      </c>
      <c r="Z54" s="77">
        <v>20</v>
      </c>
      <c r="AA54" s="77"/>
      <c r="AB54" s="95">
        <f t="shared" si="50"/>
        <v>0.3125</v>
      </c>
      <c r="AC54" s="95">
        <f t="shared" si="51"/>
        <v>-1.1631508098056809</v>
      </c>
      <c r="AD54" s="95">
        <f t="shared" si="52"/>
        <v>-0.36348462806427528</v>
      </c>
      <c r="AE54" s="78"/>
      <c r="AF54" s="78"/>
      <c r="AG54" s="47"/>
      <c r="AI54" s="98"/>
      <c r="AJ54" s="102" t="s">
        <v>175</v>
      </c>
      <c r="AK54" s="103">
        <v>12</v>
      </c>
      <c r="AL54" s="103"/>
      <c r="AM54" s="104">
        <f t="shared" si="47"/>
        <v>3.3707865168539325E-2</v>
      </c>
      <c r="AN54" s="104">
        <f t="shared" si="48"/>
        <v>-3.3900240810640301</v>
      </c>
      <c r="AO54" s="104">
        <f t="shared" si="49"/>
        <v>-0.11427047464260776</v>
      </c>
      <c r="AP54" s="101"/>
      <c r="AQ54" s="101"/>
      <c r="AR54" s="99"/>
      <c r="BD54" s="38"/>
    </row>
    <row r="55" spans="13:56" x14ac:dyDescent="0.3">
      <c r="M55" s="98"/>
      <c r="N55" s="102" t="s">
        <v>178</v>
      </c>
      <c r="O55" s="103">
        <v>7</v>
      </c>
      <c r="P55" s="103"/>
      <c r="Q55" s="104">
        <f t="shared" si="39"/>
        <v>8.6419753086419748E-2</v>
      </c>
      <c r="R55" s="104">
        <f t="shared" si="45"/>
        <v>-2.4485390056171257</v>
      </c>
      <c r="S55" s="104">
        <f t="shared" si="46"/>
        <v>-0.21160213628789973</v>
      </c>
      <c r="T55" s="103"/>
      <c r="U55" s="103"/>
      <c r="V55" s="98"/>
      <c r="X55" s="46"/>
      <c r="Y55" s="74" t="s">
        <v>2118</v>
      </c>
      <c r="Z55" s="77">
        <v>1</v>
      </c>
      <c r="AA55" s="77"/>
      <c r="AB55" s="95">
        <f t="shared" si="50"/>
        <v>1.5625E-2</v>
      </c>
      <c r="AC55" s="95">
        <f t="shared" si="51"/>
        <v>-4.1588830833596715</v>
      </c>
      <c r="AD55" s="95">
        <f t="shared" si="52"/>
        <v>-6.4982548177494867E-2</v>
      </c>
      <c r="AE55" s="78"/>
      <c r="AF55" s="78"/>
      <c r="AG55" s="47"/>
      <c r="AI55" s="98"/>
      <c r="AJ55" s="102" t="s">
        <v>912</v>
      </c>
      <c r="AK55" s="103">
        <v>7</v>
      </c>
      <c r="AL55" s="103"/>
      <c r="AM55" s="104">
        <f t="shared" si="47"/>
        <v>1.9662921348314606E-2</v>
      </c>
      <c r="AN55" s="104">
        <f t="shared" si="48"/>
        <v>-3.929020581796717</v>
      </c>
      <c r="AO55" s="104">
        <f t="shared" si="49"/>
        <v>-7.7256022675778135E-2</v>
      </c>
      <c r="AP55" s="101"/>
      <c r="AQ55" s="101"/>
      <c r="AR55" s="99"/>
      <c r="BC55" s="1"/>
      <c r="BD55" s="38"/>
    </row>
    <row r="56" spans="13:56" x14ac:dyDescent="0.3">
      <c r="M56" s="98"/>
      <c r="N56" s="164"/>
      <c r="O56" s="165"/>
      <c r="P56" s="165"/>
      <c r="Q56" s="165"/>
      <c r="R56" s="165"/>
      <c r="S56" s="165"/>
      <c r="T56" s="165"/>
      <c r="U56" s="166"/>
      <c r="V56" s="98"/>
      <c r="X56" s="46"/>
      <c r="Y56" s="74" t="s">
        <v>239</v>
      </c>
      <c r="Z56" s="77">
        <v>3</v>
      </c>
      <c r="AA56" s="77"/>
      <c r="AB56" s="95">
        <f t="shared" si="50"/>
        <v>4.6875E-2</v>
      </c>
      <c r="AC56" s="95">
        <f t="shared" si="51"/>
        <v>-3.0602707946915624</v>
      </c>
      <c r="AD56" s="95">
        <f t="shared" si="52"/>
        <v>-0.143450193501167</v>
      </c>
      <c r="AE56" s="78"/>
      <c r="AF56" s="78"/>
      <c r="AG56" s="47"/>
      <c r="AH56" s="1"/>
      <c r="AI56" s="98"/>
      <c r="AJ56" s="102" t="s">
        <v>178</v>
      </c>
      <c r="AK56" s="103">
        <v>18</v>
      </c>
      <c r="AL56" s="103"/>
      <c r="AM56" s="104">
        <f t="shared" si="47"/>
        <v>5.0561797752808987E-2</v>
      </c>
      <c r="AN56" s="104">
        <f t="shared" si="48"/>
        <v>-2.9845589729558659</v>
      </c>
      <c r="AO56" s="104">
        <f t="shared" si="49"/>
        <v>-0.1509046671719258</v>
      </c>
      <c r="AP56" s="101"/>
      <c r="AQ56" s="101"/>
      <c r="AR56" s="99"/>
      <c r="BD56" s="38"/>
    </row>
    <row r="57" spans="13:56" x14ac:dyDescent="0.3">
      <c r="M57" s="98"/>
      <c r="N57" s="100" t="s">
        <v>3102</v>
      </c>
      <c r="O57" s="103">
        <f>SUM(O40:O55)</f>
        <v>81</v>
      </c>
      <c r="P57" s="103">
        <v>16</v>
      </c>
      <c r="Q57" s="104">
        <f>SUM(Q40:Q55)</f>
        <v>1</v>
      </c>
      <c r="R57" s="103"/>
      <c r="S57" s="104">
        <f>SUM(S40:S55)</f>
        <v>-1.9967301632102925</v>
      </c>
      <c r="T57" s="105">
        <f>-(S57)</f>
        <v>1.9967301632102925</v>
      </c>
      <c r="U57" s="105">
        <f>T57/(LN(P57))</f>
        <v>0.7201681761142249</v>
      </c>
      <c r="V57" s="106"/>
      <c r="X57" s="46"/>
      <c r="Y57" s="74" t="s">
        <v>236</v>
      </c>
      <c r="Z57" s="77">
        <v>5</v>
      </c>
      <c r="AA57" s="77"/>
      <c r="AB57" s="95">
        <f t="shared" si="50"/>
        <v>7.8125E-2</v>
      </c>
      <c r="AC57" s="95">
        <f t="shared" si="51"/>
        <v>-2.5494451709255714</v>
      </c>
      <c r="AD57" s="95">
        <f t="shared" si="52"/>
        <v>-0.19917540397856026</v>
      </c>
      <c r="AE57" s="78"/>
      <c r="AF57" s="78"/>
      <c r="AG57" s="47"/>
      <c r="AH57" s="1"/>
      <c r="AI57" s="98"/>
      <c r="AJ57" s="102" t="s">
        <v>2140</v>
      </c>
      <c r="AK57" s="103">
        <v>2</v>
      </c>
      <c r="AL57" s="103"/>
      <c r="AM57" s="104">
        <f t="shared" si="47"/>
        <v>5.6179775280898875E-3</v>
      </c>
      <c r="AN57" s="104">
        <f t="shared" si="48"/>
        <v>-5.181783550292085</v>
      </c>
      <c r="AO57" s="104">
        <f t="shared" si="49"/>
        <v>-2.911114354096677E-2</v>
      </c>
      <c r="AP57" s="101"/>
      <c r="AQ57" s="101"/>
      <c r="AR57" s="99"/>
      <c r="BD57" s="38"/>
    </row>
    <row r="58" spans="13:56" x14ac:dyDescent="0.3">
      <c r="M58" s="98"/>
      <c r="N58" s="98"/>
      <c r="O58" s="98"/>
      <c r="P58" s="98"/>
      <c r="Q58" s="98"/>
      <c r="R58" s="98"/>
      <c r="S58" s="98"/>
      <c r="T58" s="98"/>
      <c r="U58" s="98"/>
      <c r="V58" s="98"/>
      <c r="X58" s="46"/>
      <c r="Y58" s="161"/>
      <c r="Z58" s="162"/>
      <c r="AA58" s="162"/>
      <c r="AB58" s="162"/>
      <c r="AC58" s="162"/>
      <c r="AD58" s="162"/>
      <c r="AE58" s="162"/>
      <c r="AF58" s="163"/>
      <c r="AG58" s="47"/>
      <c r="AH58" s="1"/>
      <c r="AI58" s="98"/>
      <c r="AJ58" s="102" t="s">
        <v>964</v>
      </c>
      <c r="AK58" s="103">
        <v>1</v>
      </c>
      <c r="AL58" s="103"/>
      <c r="AM58" s="104">
        <f t="shared" si="47"/>
        <v>2.8089887640449437E-3</v>
      </c>
      <c r="AN58" s="104">
        <f>LN(AM58)</f>
        <v>-5.8749307308520304</v>
      </c>
      <c r="AO58" s="104">
        <f>AM58*AN58</f>
        <v>-1.6502614412505702E-2</v>
      </c>
      <c r="AP58" s="103"/>
      <c r="AQ58" s="103"/>
      <c r="AR58" s="98"/>
      <c r="BD58" s="38"/>
    </row>
    <row r="59" spans="13:56" x14ac:dyDescent="0.3">
      <c r="M59" s="98"/>
      <c r="N59" s="98"/>
      <c r="O59" s="98"/>
      <c r="P59" s="98"/>
      <c r="Q59" s="98"/>
      <c r="R59" s="98"/>
      <c r="S59" s="98"/>
      <c r="T59" s="98"/>
      <c r="U59" s="98"/>
      <c r="V59" s="98"/>
      <c r="X59" s="46"/>
      <c r="Y59" s="75" t="s">
        <v>3102</v>
      </c>
      <c r="Z59" s="77">
        <f>SUM(Z49:Z57)</f>
        <v>64</v>
      </c>
      <c r="AA59" s="77">
        <v>9</v>
      </c>
      <c r="AB59" s="95">
        <f>SUM(AB49:AB57)</f>
        <v>1</v>
      </c>
      <c r="AC59" s="77"/>
      <c r="AD59" s="95">
        <f>SUM(AD49:AD57)</f>
        <v>-1.9000672903939617</v>
      </c>
      <c r="AE59" s="96">
        <f>-(AD59)</f>
        <v>1.9000672903939617</v>
      </c>
      <c r="AF59" s="96">
        <f>AE59/(LN(AA59))</f>
        <v>0.86475789047357499</v>
      </c>
      <c r="AG59" s="97"/>
      <c r="AH59" s="1"/>
      <c r="AI59" s="98"/>
      <c r="AJ59" s="102" t="s">
        <v>222</v>
      </c>
      <c r="AK59" s="103">
        <v>112</v>
      </c>
      <c r="AL59" s="103"/>
      <c r="AM59" s="104">
        <f t="shared" si="47"/>
        <v>0.3146067415730337</v>
      </c>
      <c r="AN59" s="104">
        <f t="shared" ref="AN59:AN65" si="53">LN(AM59)</f>
        <v>-1.1564318595569358</v>
      </c>
      <c r="AO59" s="104">
        <f t="shared" ref="AO59:AO65" si="54">AM59*AN59</f>
        <v>-0.3638212591864517</v>
      </c>
      <c r="AP59" s="103"/>
      <c r="AQ59" s="103"/>
      <c r="AR59" s="98"/>
      <c r="BD59" s="38"/>
    </row>
    <row r="60" spans="13:56" x14ac:dyDescent="0.3">
      <c r="M60" s="98"/>
      <c r="N60" s="167" t="s">
        <v>236</v>
      </c>
      <c r="O60" s="168"/>
      <c r="P60" s="168"/>
      <c r="Q60" s="168"/>
      <c r="R60" s="168"/>
      <c r="S60" s="168"/>
      <c r="T60" s="168"/>
      <c r="U60" s="169"/>
      <c r="V60" s="99"/>
      <c r="X60" s="46"/>
      <c r="Y60" s="46"/>
      <c r="Z60" s="46"/>
      <c r="AA60" s="46"/>
      <c r="AB60" s="46"/>
      <c r="AC60" s="46"/>
      <c r="AD60" s="46"/>
      <c r="AE60" s="47"/>
      <c r="AF60" s="47"/>
      <c r="AG60" s="47"/>
      <c r="AH60" s="1"/>
      <c r="AI60" s="98"/>
      <c r="AJ60" s="102" t="s">
        <v>224</v>
      </c>
      <c r="AK60" s="103">
        <v>117</v>
      </c>
      <c r="AL60" s="103"/>
      <c r="AM60" s="104">
        <f t="shared" si="47"/>
        <v>0.32865168539325845</v>
      </c>
      <c r="AN60" s="104">
        <f t="shared" si="53"/>
        <v>-1.1127567960542744</v>
      </c>
      <c r="AO60" s="104">
        <f t="shared" si="54"/>
        <v>-0.36570939645603961</v>
      </c>
      <c r="AP60" s="103"/>
      <c r="AQ60" s="103"/>
      <c r="AR60" s="98"/>
      <c r="BD60" s="38"/>
    </row>
    <row r="61" spans="13:56" x14ac:dyDescent="0.3">
      <c r="M61" s="98"/>
      <c r="N61" s="102" t="s">
        <v>272</v>
      </c>
      <c r="O61" s="103">
        <v>64</v>
      </c>
      <c r="P61" s="103"/>
      <c r="Q61" s="104">
        <f>O61/$O$70</f>
        <v>0.45714285714285713</v>
      </c>
      <c r="R61" s="104">
        <f>LN(Q61)</f>
        <v>-0.78275933924963248</v>
      </c>
      <c r="S61" s="104">
        <f>Q61*R61</f>
        <v>-0.35783284079983196</v>
      </c>
      <c r="T61" s="101"/>
      <c r="U61" s="101"/>
      <c r="V61" s="99"/>
      <c r="AB61" s="27"/>
      <c r="AD61" s="27"/>
      <c r="AE61" s="1"/>
      <c r="AF61" s="43"/>
      <c r="AG61" s="43"/>
      <c r="AH61" s="1"/>
      <c r="AI61" s="98"/>
      <c r="AJ61" s="102" t="s">
        <v>2367</v>
      </c>
      <c r="AK61" s="103">
        <v>1</v>
      </c>
      <c r="AL61" s="103"/>
      <c r="AM61" s="104">
        <f t="shared" si="47"/>
        <v>2.8089887640449437E-3</v>
      </c>
      <c r="AN61" s="104">
        <f t="shared" si="53"/>
        <v>-5.8749307308520304</v>
      </c>
      <c r="AO61" s="104">
        <f t="shared" si="54"/>
        <v>-1.6502614412505702E-2</v>
      </c>
      <c r="AP61" s="103"/>
      <c r="AQ61" s="103"/>
      <c r="AR61" s="98"/>
      <c r="BD61" s="38"/>
    </row>
    <row r="62" spans="13:56" x14ac:dyDescent="0.3">
      <c r="M62" s="98"/>
      <c r="N62" s="102" t="s">
        <v>3108</v>
      </c>
      <c r="O62" s="103">
        <v>4</v>
      </c>
      <c r="P62" s="103"/>
      <c r="Q62" s="104">
        <f t="shared" ref="Q62:Q68" si="55">O62/$O$70</f>
        <v>2.8571428571428571E-2</v>
      </c>
      <c r="R62" s="104">
        <f t="shared" ref="R62:R68" si="56">LN(Q62)</f>
        <v>-3.5553480614894135</v>
      </c>
      <c r="S62" s="104">
        <f t="shared" ref="S62:S68" si="57">Q62*R62</f>
        <v>-0.10158137318541181</v>
      </c>
      <c r="T62" s="101"/>
      <c r="U62" s="101"/>
      <c r="V62" s="99"/>
      <c r="AE62" s="1"/>
      <c r="AF62" s="1"/>
      <c r="AG62" s="1"/>
      <c r="AH62" s="1"/>
      <c r="AI62" s="98"/>
      <c r="AJ62" s="102" t="s">
        <v>2477</v>
      </c>
      <c r="AK62" s="103">
        <v>2</v>
      </c>
      <c r="AL62" s="103"/>
      <c r="AM62" s="104">
        <f t="shared" si="47"/>
        <v>5.6179775280898875E-3</v>
      </c>
      <c r="AN62" s="104">
        <f t="shared" si="53"/>
        <v>-5.181783550292085</v>
      </c>
      <c r="AO62" s="104">
        <f t="shared" si="54"/>
        <v>-2.911114354096677E-2</v>
      </c>
      <c r="AP62" s="103"/>
      <c r="AQ62" s="103"/>
      <c r="AR62" s="98"/>
      <c r="BD62" s="38"/>
    </row>
    <row r="63" spans="13:56" x14ac:dyDescent="0.3">
      <c r="M63" s="98"/>
      <c r="N63" s="102" t="s">
        <v>2678</v>
      </c>
      <c r="O63" s="103">
        <v>1</v>
      </c>
      <c r="P63" s="103"/>
      <c r="Q63" s="104">
        <f t="shared" si="55"/>
        <v>7.1428571428571426E-3</v>
      </c>
      <c r="R63" s="104">
        <f t="shared" si="56"/>
        <v>-4.9416424226093048</v>
      </c>
      <c r="S63" s="104">
        <f t="shared" si="57"/>
        <v>-3.529744587578075E-2</v>
      </c>
      <c r="T63" s="101"/>
      <c r="U63" s="101"/>
      <c r="V63" s="99"/>
      <c r="AE63" s="1"/>
      <c r="AF63" s="1"/>
      <c r="AG63" s="1"/>
      <c r="AH63" s="1"/>
      <c r="AI63" s="98"/>
      <c r="AJ63" s="102" t="s">
        <v>1787</v>
      </c>
      <c r="AK63" s="103">
        <v>1</v>
      </c>
      <c r="AL63" s="103"/>
      <c r="AM63" s="104">
        <f t="shared" si="47"/>
        <v>2.8089887640449437E-3</v>
      </c>
      <c r="AN63" s="104">
        <f t="shared" si="53"/>
        <v>-5.8749307308520304</v>
      </c>
      <c r="AO63" s="104">
        <f t="shared" si="54"/>
        <v>-1.6502614412505702E-2</v>
      </c>
      <c r="AP63" s="103"/>
      <c r="AQ63" s="103"/>
      <c r="AR63" s="98"/>
      <c r="BD63" s="38"/>
    </row>
    <row r="64" spans="13:56" x14ac:dyDescent="0.3">
      <c r="M64" s="98"/>
      <c r="N64" s="102" t="s">
        <v>263</v>
      </c>
      <c r="O64" s="103">
        <v>37</v>
      </c>
      <c r="P64" s="103"/>
      <c r="Q64" s="104">
        <f t="shared" si="55"/>
        <v>0.26428571428571429</v>
      </c>
      <c r="R64" s="104">
        <f t="shared" si="56"/>
        <v>-1.3307245099650797</v>
      </c>
      <c r="S64" s="104">
        <f t="shared" si="57"/>
        <v>-0.35169147763362824</v>
      </c>
      <c r="T64" s="101"/>
      <c r="U64" s="101"/>
      <c r="V64" s="99"/>
      <c r="AH64" s="1"/>
      <c r="AI64" s="98"/>
      <c r="AJ64" s="102" t="s">
        <v>967</v>
      </c>
      <c r="AK64" s="103">
        <v>2</v>
      </c>
      <c r="AL64" s="103"/>
      <c r="AM64" s="104">
        <f t="shared" si="47"/>
        <v>5.6179775280898875E-3</v>
      </c>
      <c r="AN64" s="104">
        <f t="shared" si="53"/>
        <v>-5.181783550292085</v>
      </c>
      <c r="AO64" s="104">
        <f t="shared" si="54"/>
        <v>-2.911114354096677E-2</v>
      </c>
      <c r="AP64" s="103"/>
      <c r="AQ64" s="103"/>
      <c r="AR64" s="98"/>
      <c r="BD64" s="38"/>
    </row>
    <row r="65" spans="13:56" x14ac:dyDescent="0.3">
      <c r="M65" s="98"/>
      <c r="N65" s="102" t="s">
        <v>1416</v>
      </c>
      <c r="O65" s="103">
        <v>3</v>
      </c>
      <c r="P65" s="103"/>
      <c r="Q65" s="104">
        <f t="shared" si="55"/>
        <v>2.1428571428571429E-2</v>
      </c>
      <c r="R65" s="104">
        <f t="shared" si="56"/>
        <v>-3.8430301339411947</v>
      </c>
      <c r="S65" s="104">
        <f t="shared" si="57"/>
        <v>-8.2350645727311322E-2</v>
      </c>
      <c r="T65" s="101"/>
      <c r="U65" s="101"/>
      <c r="V65" s="99"/>
      <c r="AH65" s="1"/>
      <c r="AI65" s="98"/>
      <c r="AJ65" s="102" t="s">
        <v>689</v>
      </c>
      <c r="AK65" s="103">
        <v>1</v>
      </c>
      <c r="AL65" s="103"/>
      <c r="AM65" s="104">
        <f t="shared" si="47"/>
        <v>2.8089887640449437E-3</v>
      </c>
      <c r="AN65" s="104">
        <f t="shared" si="53"/>
        <v>-5.8749307308520304</v>
      </c>
      <c r="AO65" s="104">
        <f t="shared" si="54"/>
        <v>-1.6502614412505702E-2</v>
      </c>
      <c r="AP65" s="103"/>
      <c r="AQ65" s="103"/>
      <c r="AR65" s="98"/>
      <c r="BD65" s="38"/>
    </row>
    <row r="66" spans="13:56" x14ac:dyDescent="0.3">
      <c r="M66" s="98"/>
      <c r="N66" s="102" t="s">
        <v>691</v>
      </c>
      <c r="O66" s="103">
        <v>20</v>
      </c>
      <c r="P66" s="103"/>
      <c r="Q66" s="104">
        <f t="shared" si="55"/>
        <v>0.14285714285714285</v>
      </c>
      <c r="R66" s="104">
        <f t="shared" si="56"/>
        <v>-1.9459101490553135</v>
      </c>
      <c r="S66" s="104">
        <f t="shared" si="57"/>
        <v>-0.27798716415075903</v>
      </c>
      <c r="T66" s="101"/>
      <c r="U66" s="101"/>
      <c r="V66" s="99"/>
      <c r="AH66" s="1"/>
      <c r="AI66" s="98"/>
      <c r="AJ66" s="164"/>
      <c r="AK66" s="165"/>
      <c r="AL66" s="165"/>
      <c r="AM66" s="165"/>
      <c r="AN66" s="165"/>
      <c r="AO66" s="165"/>
      <c r="AP66" s="165"/>
      <c r="AQ66" s="166"/>
      <c r="AR66" s="98"/>
      <c r="BD66" s="38"/>
    </row>
    <row r="67" spans="13:56" x14ac:dyDescent="0.3">
      <c r="M67" s="98"/>
      <c r="N67" s="102" t="s">
        <v>986</v>
      </c>
      <c r="O67" s="103">
        <v>8</v>
      </c>
      <c r="P67" s="103"/>
      <c r="Q67" s="104">
        <f t="shared" si="55"/>
        <v>5.7142857142857141E-2</v>
      </c>
      <c r="R67" s="104">
        <f t="shared" si="56"/>
        <v>-2.8622008809294686</v>
      </c>
      <c r="S67" s="104">
        <f t="shared" si="57"/>
        <v>-0.16355433605311248</v>
      </c>
      <c r="T67" s="101"/>
      <c r="U67" s="101"/>
      <c r="V67" s="99"/>
      <c r="AH67" s="1"/>
      <c r="AI67" s="98"/>
      <c r="AJ67" s="100" t="s">
        <v>3102</v>
      </c>
      <c r="AK67" s="103">
        <f>SUM(AK46:AK65)</f>
        <v>356</v>
      </c>
      <c r="AL67" s="103">
        <v>12</v>
      </c>
      <c r="AM67" s="104">
        <f>SUM(AM46:AM65)</f>
        <v>0.99999999999999989</v>
      </c>
      <c r="AN67" s="103"/>
      <c r="AO67" s="104">
        <f>SUM(AO46:AO65)</f>
        <v>-1.8707336457379606</v>
      </c>
      <c r="AP67" s="105">
        <f>-(AO67)</f>
        <v>1.8707336457379606</v>
      </c>
      <c r="AQ67" s="105">
        <f>AP67/(LN(AL67))</f>
        <v>0.75283860095813349</v>
      </c>
      <c r="AR67" s="106"/>
      <c r="BD67" s="38"/>
    </row>
    <row r="68" spans="13:56" x14ac:dyDescent="0.3">
      <c r="M68" s="98"/>
      <c r="N68" s="102" t="s">
        <v>236</v>
      </c>
      <c r="O68" s="103">
        <v>3</v>
      </c>
      <c r="P68" s="103"/>
      <c r="Q68" s="104">
        <f t="shared" si="55"/>
        <v>2.1428571428571429E-2</v>
      </c>
      <c r="R68" s="104">
        <f t="shared" si="56"/>
        <v>-3.8430301339411947</v>
      </c>
      <c r="S68" s="104">
        <f t="shared" si="57"/>
        <v>-8.2350645727311322E-2</v>
      </c>
      <c r="T68" s="101"/>
      <c r="U68" s="101"/>
      <c r="V68" s="99"/>
      <c r="AH68" s="43"/>
      <c r="AI68" s="98"/>
      <c r="AJ68" s="98"/>
      <c r="AK68" s="98"/>
      <c r="AL68" s="98"/>
      <c r="AM68" s="98"/>
      <c r="AN68" s="98"/>
      <c r="AO68" s="98"/>
      <c r="AP68" s="98"/>
      <c r="AQ68" s="98"/>
      <c r="AR68" s="98"/>
      <c r="BD68" s="38"/>
    </row>
    <row r="69" spans="13:56" x14ac:dyDescent="0.3">
      <c r="M69" s="98"/>
      <c r="N69" s="164"/>
      <c r="O69" s="165"/>
      <c r="P69" s="165"/>
      <c r="Q69" s="165"/>
      <c r="R69" s="165"/>
      <c r="S69" s="165"/>
      <c r="T69" s="165"/>
      <c r="U69" s="166"/>
      <c r="V69" s="99"/>
      <c r="AI69" s="98"/>
      <c r="AJ69" s="98"/>
      <c r="AK69" s="98"/>
      <c r="AL69" s="98"/>
      <c r="AM69" s="98"/>
      <c r="AN69" s="98"/>
      <c r="AO69" s="98"/>
      <c r="AP69" s="98"/>
      <c r="AQ69" s="98"/>
      <c r="AR69" s="98"/>
      <c r="BD69" s="38"/>
    </row>
    <row r="70" spans="13:56" x14ac:dyDescent="0.3">
      <c r="M70" s="98"/>
      <c r="N70" s="100" t="s">
        <v>3102</v>
      </c>
      <c r="O70" s="103">
        <f>SUM(O61:O68)</f>
        <v>140</v>
      </c>
      <c r="P70" s="103">
        <v>8</v>
      </c>
      <c r="Q70" s="104">
        <f>SUM(Q61:Q68)</f>
        <v>1</v>
      </c>
      <c r="R70" s="103"/>
      <c r="S70" s="104">
        <f>SUM(S61:S68)</f>
        <v>-1.4526459291531468</v>
      </c>
      <c r="T70" s="105">
        <f>-(S70)</f>
        <v>1.4526459291531468</v>
      </c>
      <c r="U70" s="105">
        <f>T70/(LN(P70))</f>
        <v>0.69857502605226185</v>
      </c>
      <c r="V70" s="106"/>
      <c r="AI70" s="98"/>
      <c r="AJ70" s="167" t="s">
        <v>236</v>
      </c>
      <c r="AK70" s="168"/>
      <c r="AL70" s="168"/>
      <c r="AM70" s="168"/>
      <c r="AN70" s="168"/>
      <c r="AO70" s="168"/>
      <c r="AP70" s="168"/>
      <c r="AQ70" s="169"/>
      <c r="AR70" s="99"/>
      <c r="BD70" s="38"/>
    </row>
    <row r="71" spans="13:56" x14ac:dyDescent="0.3">
      <c r="M71" s="98"/>
      <c r="N71" s="98"/>
      <c r="O71" s="98"/>
      <c r="P71" s="98"/>
      <c r="Q71" s="98"/>
      <c r="R71" s="98"/>
      <c r="S71" s="98"/>
      <c r="T71" s="99"/>
      <c r="U71" s="99"/>
      <c r="V71" s="99"/>
      <c r="AI71" s="98"/>
      <c r="AJ71" s="102" t="s">
        <v>272</v>
      </c>
      <c r="AK71" s="103">
        <v>107</v>
      </c>
      <c r="AL71" s="103"/>
      <c r="AM71" s="104">
        <f>AK71/$AK$84</f>
        <v>0.26161369193154033</v>
      </c>
      <c r="AN71" s="104">
        <f>LN(AM71)</f>
        <v>-1.3408863215808957</v>
      </c>
      <c r="AO71" s="104">
        <f>AM71*AN71</f>
        <v>-0.35079422104928076</v>
      </c>
      <c r="AP71" s="101"/>
      <c r="AQ71" s="101"/>
      <c r="AR71" s="99"/>
      <c r="BD71" s="38"/>
    </row>
    <row r="72" spans="13:56" x14ac:dyDescent="0.3">
      <c r="T72" s="1"/>
      <c r="U72" s="1"/>
      <c r="V72" s="1"/>
      <c r="AI72" s="98"/>
      <c r="AJ72" s="102" t="s">
        <v>3108</v>
      </c>
      <c r="AK72" s="103">
        <v>52</v>
      </c>
      <c r="AL72" s="103"/>
      <c r="AM72" s="104">
        <f t="shared" ref="AM72:AM82" si="58">AK72/$AK$84</f>
        <v>0.12713936430317849</v>
      </c>
      <c r="AN72" s="104">
        <f t="shared" ref="AN72:AN82" si="59">LN(AM72)</f>
        <v>-2.0624714374613742</v>
      </c>
      <c r="AO72" s="104">
        <f t="shared" ref="AO72:AO82" si="60">AM72*AN72</f>
        <v>-0.26222130745230188</v>
      </c>
      <c r="AP72" s="101"/>
      <c r="AQ72" s="101"/>
      <c r="AR72" s="99"/>
      <c r="BD72" s="38"/>
    </row>
    <row r="73" spans="13:56" x14ac:dyDescent="0.3">
      <c r="AI73" s="98"/>
      <c r="AJ73" s="102" t="s">
        <v>2678</v>
      </c>
      <c r="AK73" s="103">
        <v>14</v>
      </c>
      <c r="AL73" s="103"/>
      <c r="AM73" s="104">
        <f t="shared" si="58"/>
        <v>3.4229828850855744E-2</v>
      </c>
      <c r="AN73" s="104">
        <f t="shared" si="59"/>
        <v>-3.3746578264275433</v>
      </c>
      <c r="AO73" s="104">
        <f t="shared" si="60"/>
        <v>-0.11551395982881565</v>
      </c>
      <c r="AP73" s="101"/>
      <c r="AQ73" s="101"/>
      <c r="AR73" s="99"/>
      <c r="BD73" s="38"/>
    </row>
    <row r="74" spans="13:56" x14ac:dyDescent="0.3">
      <c r="AI74" s="98"/>
      <c r="AJ74" s="102" t="s">
        <v>250</v>
      </c>
      <c r="AK74" s="103">
        <v>1</v>
      </c>
      <c r="AL74" s="103"/>
      <c r="AM74" s="104">
        <f t="shared" si="58"/>
        <v>2.4449877750611247E-3</v>
      </c>
      <c r="AN74" s="104">
        <f t="shared" si="59"/>
        <v>-6.0137151560428022</v>
      </c>
      <c r="AO74" s="104">
        <f t="shared" si="60"/>
        <v>-1.4703460039224455E-2</v>
      </c>
      <c r="AP74" s="101"/>
      <c r="AQ74" s="101"/>
      <c r="AR74" s="99"/>
      <c r="BD74" s="38"/>
    </row>
    <row r="75" spans="13:56" x14ac:dyDescent="0.3">
      <c r="AI75" s="98"/>
      <c r="AJ75" s="102" t="s">
        <v>263</v>
      </c>
      <c r="AK75" s="103">
        <v>71</v>
      </c>
      <c r="AL75" s="103"/>
      <c r="AM75" s="104">
        <f t="shared" si="58"/>
        <v>0.17359413202933985</v>
      </c>
      <c r="AN75" s="104">
        <f t="shared" si="59"/>
        <v>-1.7510352790014863</v>
      </c>
      <c r="AO75" s="104">
        <f t="shared" si="60"/>
        <v>-0.30396944941101595</v>
      </c>
      <c r="AP75" s="101"/>
      <c r="AQ75" s="101"/>
      <c r="AR75" s="99"/>
      <c r="BD75" s="38"/>
    </row>
    <row r="76" spans="13:56" x14ac:dyDescent="0.3">
      <c r="AI76" s="98"/>
      <c r="AJ76" s="102" t="s">
        <v>1026</v>
      </c>
      <c r="AK76" s="103">
        <v>1</v>
      </c>
      <c r="AL76" s="103"/>
      <c r="AM76" s="104">
        <f t="shared" si="58"/>
        <v>2.4449877750611247E-3</v>
      </c>
      <c r="AN76" s="104">
        <f t="shared" si="59"/>
        <v>-6.0137151560428022</v>
      </c>
      <c r="AO76" s="104">
        <f t="shared" si="60"/>
        <v>-1.4703460039224455E-2</v>
      </c>
      <c r="AP76" s="101"/>
      <c r="AQ76" s="101"/>
      <c r="AR76" s="99"/>
      <c r="BD76" s="38"/>
    </row>
    <row r="77" spans="13:56" x14ac:dyDescent="0.3">
      <c r="AI77" s="98"/>
      <c r="AJ77" s="102" t="s">
        <v>605</v>
      </c>
      <c r="AK77" s="103">
        <v>3</v>
      </c>
      <c r="AL77" s="103"/>
      <c r="AM77" s="104">
        <f t="shared" si="58"/>
        <v>7.3349633251833741E-3</v>
      </c>
      <c r="AN77" s="104">
        <f t="shared" si="59"/>
        <v>-4.9151028673746922</v>
      </c>
      <c r="AO77" s="104">
        <f t="shared" si="60"/>
        <v>-3.6052099271697009E-2</v>
      </c>
      <c r="AP77" s="101"/>
      <c r="AQ77" s="101"/>
      <c r="AR77" s="99"/>
      <c r="BD77" s="38"/>
    </row>
    <row r="78" spans="13:56" x14ac:dyDescent="0.3">
      <c r="AI78" s="98"/>
      <c r="AJ78" s="102" t="s">
        <v>691</v>
      </c>
      <c r="AK78" s="103">
        <v>150</v>
      </c>
      <c r="AL78" s="103"/>
      <c r="AM78" s="104">
        <f t="shared" si="58"/>
        <v>0.36674816625916873</v>
      </c>
      <c r="AN78" s="104">
        <f t="shared" si="59"/>
        <v>-1.003079861946546</v>
      </c>
      <c r="AO78" s="104">
        <f t="shared" si="60"/>
        <v>-0.36787769998039588</v>
      </c>
      <c r="AP78" s="101"/>
      <c r="AQ78" s="101"/>
      <c r="AR78" s="99"/>
      <c r="BD78" s="38"/>
    </row>
    <row r="79" spans="13:56" x14ac:dyDescent="0.3">
      <c r="AI79" s="98"/>
      <c r="AJ79" s="102" t="s">
        <v>986</v>
      </c>
      <c r="AK79" s="103">
        <v>4</v>
      </c>
      <c r="AL79" s="103"/>
      <c r="AM79" s="104">
        <f t="shared" si="58"/>
        <v>9.7799511002444987E-3</v>
      </c>
      <c r="AN79" s="104">
        <f t="shared" si="59"/>
        <v>-4.6274207949229114</v>
      </c>
      <c r="AO79" s="104">
        <f t="shared" si="60"/>
        <v>-4.5255949094600602E-2</v>
      </c>
      <c r="AP79" s="101"/>
      <c r="AQ79" s="101"/>
      <c r="AR79" s="99"/>
      <c r="BD79" s="38"/>
    </row>
    <row r="80" spans="13:56" x14ac:dyDescent="0.3">
      <c r="AI80" s="98"/>
      <c r="AJ80" s="102" t="s">
        <v>239</v>
      </c>
      <c r="AK80" s="103">
        <v>3</v>
      </c>
      <c r="AL80" s="103"/>
      <c r="AM80" s="104">
        <f t="shared" si="58"/>
        <v>7.3349633251833741E-3</v>
      </c>
      <c r="AN80" s="104">
        <f t="shared" si="59"/>
        <v>-4.9151028673746922</v>
      </c>
      <c r="AO80" s="104">
        <f t="shared" si="60"/>
        <v>-3.6052099271697009E-2</v>
      </c>
      <c r="AP80" s="101"/>
      <c r="AQ80" s="101"/>
      <c r="AR80" s="99"/>
      <c r="BD80" s="38"/>
    </row>
    <row r="81" spans="1:56" x14ac:dyDescent="0.3">
      <c r="AI81" s="98"/>
      <c r="AJ81" s="102" t="s">
        <v>2711</v>
      </c>
      <c r="AK81" s="103">
        <v>1</v>
      </c>
      <c r="AL81" s="103"/>
      <c r="AM81" s="104">
        <f t="shared" si="58"/>
        <v>2.4449877750611247E-3</v>
      </c>
      <c r="AN81" s="104">
        <f t="shared" si="59"/>
        <v>-6.0137151560428022</v>
      </c>
      <c r="AO81" s="104">
        <f t="shared" si="60"/>
        <v>-1.4703460039224455E-2</v>
      </c>
      <c r="AP81" s="101"/>
      <c r="AQ81" s="101"/>
      <c r="AR81" s="99"/>
      <c r="BD81" s="38"/>
    </row>
    <row r="82" spans="1:56" x14ac:dyDescent="0.3">
      <c r="AI82" s="98"/>
      <c r="AJ82" s="102" t="s">
        <v>236</v>
      </c>
      <c r="AK82" s="103">
        <v>2</v>
      </c>
      <c r="AL82" s="103"/>
      <c r="AM82" s="104">
        <f t="shared" si="58"/>
        <v>4.8899755501222494E-3</v>
      </c>
      <c r="AN82" s="104">
        <f t="shared" si="59"/>
        <v>-5.3205679754828568</v>
      </c>
      <c r="AO82" s="104">
        <f t="shared" si="60"/>
        <v>-2.6017447312874604E-2</v>
      </c>
      <c r="AP82" s="101"/>
      <c r="AQ82" s="101"/>
      <c r="AR82" s="99"/>
      <c r="BD82" s="38"/>
    </row>
    <row r="83" spans="1:56" x14ac:dyDescent="0.3">
      <c r="AI83" s="98"/>
      <c r="AJ83" s="164"/>
      <c r="AK83" s="165"/>
      <c r="AL83" s="165"/>
      <c r="AM83" s="165"/>
      <c r="AN83" s="165"/>
      <c r="AO83" s="165"/>
      <c r="AP83" s="165"/>
      <c r="AQ83" s="166"/>
      <c r="AR83" s="99"/>
      <c r="BD83" s="38"/>
    </row>
    <row r="84" spans="1:56" x14ac:dyDescent="0.3">
      <c r="AI84" s="98"/>
      <c r="AJ84" s="100" t="s">
        <v>3102</v>
      </c>
      <c r="AK84" s="103">
        <f>SUM(AK71:AK82)</f>
        <v>409</v>
      </c>
      <c r="AL84" s="103">
        <v>12</v>
      </c>
      <c r="AM84" s="104">
        <f>SUM(AM71:AM82)</f>
        <v>0.99999999999999989</v>
      </c>
      <c r="AN84" s="103"/>
      <c r="AO84" s="104">
        <f>SUM(AO71:AO82)</f>
        <v>-1.5878646127903526</v>
      </c>
      <c r="AP84" s="105">
        <f>-(AO84)</f>
        <v>1.5878646127903526</v>
      </c>
      <c r="AQ84" s="105">
        <f>AP84/(LN(AL84))</f>
        <v>0.63900372793715254</v>
      </c>
      <c r="AR84" s="106"/>
      <c r="BD84" s="38"/>
    </row>
    <row r="85" spans="1:56" x14ac:dyDescent="0.3">
      <c r="AI85" s="98"/>
      <c r="AJ85" s="98"/>
      <c r="AK85" s="98"/>
      <c r="AL85" s="98"/>
      <c r="AM85" s="98"/>
      <c r="AN85" s="98"/>
      <c r="AO85" s="98"/>
      <c r="AP85" s="99"/>
      <c r="AQ85" s="99"/>
      <c r="AR85" s="99"/>
      <c r="BD85" s="38"/>
    </row>
    <row r="86" spans="1:56" x14ac:dyDescent="0.3">
      <c r="BD86" s="38"/>
    </row>
    <row r="87" spans="1:56" x14ac:dyDescent="0.3">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c r="AA87" s="34"/>
      <c r="AB87" s="34"/>
      <c r="AC87" s="34"/>
      <c r="AD87" s="34"/>
      <c r="AE87" s="34"/>
      <c r="AF87" s="34"/>
      <c r="AG87" s="34"/>
      <c r="AH87" s="34"/>
      <c r="AI87" s="34"/>
      <c r="AJ87" s="34"/>
      <c r="AK87" s="34"/>
      <c r="AL87" s="34"/>
      <c r="AM87" s="34"/>
      <c r="AN87" s="34"/>
      <c r="AO87" s="34"/>
      <c r="AP87" s="34"/>
      <c r="AQ87" s="34"/>
      <c r="AR87" s="34"/>
      <c r="AS87" s="34"/>
      <c r="AT87" s="34"/>
      <c r="AU87" s="34"/>
      <c r="AV87" s="34"/>
      <c r="AW87" s="34"/>
      <c r="AX87" s="34"/>
      <c r="AY87" s="34"/>
      <c r="AZ87" s="34"/>
      <c r="BA87" s="34"/>
      <c r="BB87" s="34"/>
      <c r="BC87" s="34"/>
      <c r="BD87" s="37"/>
    </row>
    <row r="88" spans="1:56" x14ac:dyDescent="0.3">
      <c r="BD88" s="131"/>
    </row>
    <row r="89" spans="1:56" x14ac:dyDescent="0.3">
      <c r="A89" s="33" t="s">
        <v>3279</v>
      </c>
      <c r="T89" s="1"/>
      <c r="U89" s="1"/>
      <c r="V89" s="1"/>
      <c r="BD89" s="38"/>
    </row>
    <row r="90" spans="1:56" x14ac:dyDescent="0.3">
      <c r="B90" s="57"/>
      <c r="C90" s="57"/>
      <c r="D90" s="57"/>
      <c r="E90" s="57"/>
      <c r="F90" s="57"/>
      <c r="G90" s="57"/>
      <c r="H90" s="57"/>
      <c r="I90" s="57"/>
      <c r="J90" s="57"/>
      <c r="K90" s="57"/>
      <c r="M90" s="109"/>
      <c r="N90" s="109"/>
      <c r="O90" s="109"/>
      <c r="P90" s="109"/>
      <c r="Q90" s="109"/>
      <c r="R90" s="109"/>
      <c r="S90" s="109"/>
      <c r="T90" s="109"/>
      <c r="U90" s="109"/>
      <c r="V90" s="109"/>
      <c r="BD90" s="38"/>
    </row>
    <row r="91" spans="1:56" x14ac:dyDescent="0.3">
      <c r="B91" s="58" t="s">
        <v>709</v>
      </c>
      <c r="C91" s="68"/>
      <c r="D91" s="83" t="s">
        <v>3103</v>
      </c>
      <c r="E91" s="83" t="s">
        <v>3112</v>
      </c>
      <c r="F91" s="83" t="s">
        <v>3104</v>
      </c>
      <c r="G91" s="83" t="s">
        <v>3105</v>
      </c>
      <c r="H91" s="83" t="s">
        <v>3106</v>
      </c>
      <c r="I91" s="83" t="s">
        <v>2538</v>
      </c>
      <c r="J91" s="83" t="s">
        <v>3111</v>
      </c>
      <c r="K91" s="58"/>
      <c r="L91" s="1"/>
      <c r="M91" s="110" t="s">
        <v>648</v>
      </c>
      <c r="N91" s="111"/>
      <c r="O91" s="111" t="s">
        <v>3103</v>
      </c>
      <c r="P91" s="111" t="s">
        <v>3112</v>
      </c>
      <c r="Q91" s="111" t="s">
        <v>3104</v>
      </c>
      <c r="R91" s="111" t="s">
        <v>3105</v>
      </c>
      <c r="S91" s="111" t="s">
        <v>3106</v>
      </c>
      <c r="T91" s="111" t="s">
        <v>2538</v>
      </c>
      <c r="U91" s="111" t="s">
        <v>3111</v>
      </c>
      <c r="V91" s="109"/>
      <c r="BD91" s="38"/>
    </row>
    <row r="92" spans="1:56" x14ac:dyDescent="0.3">
      <c r="B92" s="57"/>
      <c r="C92" s="155" t="s">
        <v>3292</v>
      </c>
      <c r="D92" s="156"/>
      <c r="E92" s="156"/>
      <c r="F92" s="156"/>
      <c r="G92" s="156"/>
      <c r="H92" s="156"/>
      <c r="I92" s="156"/>
      <c r="J92" s="157"/>
      <c r="K92" s="57"/>
      <c r="M92" s="109"/>
      <c r="N92" s="149" t="s">
        <v>3292</v>
      </c>
      <c r="O92" s="150"/>
      <c r="P92" s="150"/>
      <c r="Q92" s="150"/>
      <c r="R92" s="150"/>
      <c r="S92" s="150"/>
      <c r="T92" s="150"/>
      <c r="U92" s="151"/>
      <c r="V92" s="109"/>
      <c r="BD92" s="38"/>
    </row>
    <row r="93" spans="1:56" x14ac:dyDescent="0.3">
      <c r="B93" s="57"/>
      <c r="C93" s="68" t="s">
        <v>3050</v>
      </c>
      <c r="D93" s="84">
        <v>6</v>
      </c>
      <c r="E93" s="84"/>
      <c r="F93" s="84">
        <f>D93/D96</f>
        <v>0.75</v>
      </c>
      <c r="G93" s="115">
        <f>LN(F93)</f>
        <v>-0.2876820724517809</v>
      </c>
      <c r="H93" s="115">
        <f>F93*G93</f>
        <v>-0.21576155433883568</v>
      </c>
      <c r="I93" s="84"/>
      <c r="J93" s="84"/>
      <c r="K93" s="57"/>
      <c r="M93" s="109"/>
      <c r="N93" s="112" t="s">
        <v>3101</v>
      </c>
      <c r="O93" s="121">
        <v>1</v>
      </c>
      <c r="P93" s="121"/>
      <c r="Q93" s="122">
        <f>O93/$O$97</f>
        <v>0.2</v>
      </c>
      <c r="R93" s="122">
        <f>LN(Q93)</f>
        <v>-1.6094379124341003</v>
      </c>
      <c r="S93" s="122">
        <f>Q93*R93</f>
        <v>-0.32188758248682009</v>
      </c>
      <c r="T93" s="121"/>
      <c r="U93" s="121"/>
      <c r="V93" s="109"/>
      <c r="BD93" s="38"/>
    </row>
    <row r="94" spans="1:56" x14ac:dyDescent="0.3">
      <c r="B94" s="57"/>
      <c r="C94" s="68" t="s">
        <v>3101</v>
      </c>
      <c r="D94" s="84">
        <v>2</v>
      </c>
      <c r="E94" s="84"/>
      <c r="F94" s="84">
        <f>D94/D96</f>
        <v>0.25</v>
      </c>
      <c r="G94" s="115">
        <f>LN(F94)</f>
        <v>-1.3862943611198906</v>
      </c>
      <c r="H94" s="115">
        <f>F94*G94</f>
        <v>-0.34657359027997264</v>
      </c>
      <c r="I94" s="84"/>
      <c r="J94" s="84"/>
      <c r="K94" s="57"/>
      <c r="M94" s="109"/>
      <c r="N94" s="112" t="s">
        <v>2969</v>
      </c>
      <c r="O94" s="121">
        <v>1</v>
      </c>
      <c r="P94" s="121"/>
      <c r="Q94" s="122">
        <f>O94/$O$97</f>
        <v>0.2</v>
      </c>
      <c r="R94" s="122">
        <f>LN(Q94)</f>
        <v>-1.6094379124341003</v>
      </c>
      <c r="S94" s="122">
        <f>Q94*R94</f>
        <v>-0.32188758248682009</v>
      </c>
      <c r="T94" s="121"/>
      <c r="U94" s="121"/>
      <c r="V94" s="109"/>
      <c r="AD94" s="44"/>
      <c r="AE94" s="44"/>
      <c r="AF94" s="44"/>
      <c r="AG94" s="44"/>
      <c r="AH94" s="44"/>
      <c r="AI94" s="44"/>
      <c r="AJ94" s="44"/>
      <c r="AK94" s="44"/>
      <c r="AL94" s="44"/>
      <c r="AM94" s="44"/>
      <c r="AN94" s="44"/>
      <c r="AO94" s="44"/>
      <c r="AP94" s="44"/>
      <c r="AQ94" s="44"/>
      <c r="AR94" s="44"/>
      <c r="AS94" s="44"/>
      <c r="AT94" s="44"/>
      <c r="AX94" s="170"/>
      <c r="AY94" s="170"/>
      <c r="AZ94" s="170"/>
      <c r="BD94" s="38"/>
    </row>
    <row r="95" spans="1:56" x14ac:dyDescent="0.3">
      <c r="B95" s="57"/>
      <c r="C95" s="152"/>
      <c r="D95" s="153"/>
      <c r="E95" s="153"/>
      <c r="F95" s="153"/>
      <c r="G95" s="153"/>
      <c r="H95" s="153"/>
      <c r="I95" s="153"/>
      <c r="J95" s="154"/>
      <c r="K95" s="57"/>
      <c r="M95" s="109"/>
      <c r="N95" s="112" t="s">
        <v>3061</v>
      </c>
      <c r="O95" s="121">
        <v>3</v>
      </c>
      <c r="P95" s="121"/>
      <c r="Q95" s="122">
        <f>O95/$O$97</f>
        <v>0.6</v>
      </c>
      <c r="R95" s="122">
        <f>LN(Q95)</f>
        <v>-0.51082562376599072</v>
      </c>
      <c r="S95" s="122">
        <f>Q95*R95</f>
        <v>-0.30649537425959444</v>
      </c>
      <c r="T95" s="121"/>
      <c r="U95" s="121"/>
      <c r="V95" s="109"/>
      <c r="BD95" s="38"/>
    </row>
    <row r="96" spans="1:56" x14ac:dyDescent="0.3">
      <c r="B96" s="57"/>
      <c r="C96" s="69" t="s">
        <v>3102</v>
      </c>
      <c r="D96" s="84">
        <f>SUM(D93:D94)</f>
        <v>8</v>
      </c>
      <c r="E96" s="84">
        <v>2</v>
      </c>
      <c r="F96" s="84">
        <f>SUM(F93:F94)</f>
        <v>1</v>
      </c>
      <c r="G96" s="115"/>
      <c r="H96" s="115">
        <f>SUM(H93:H94)</f>
        <v>-0.56233514461880829</v>
      </c>
      <c r="I96" s="116">
        <f>-(H96)</f>
        <v>0.56233514461880829</v>
      </c>
      <c r="J96" s="116">
        <f>I96/(LN(E96))</f>
        <v>0.81127812445913283</v>
      </c>
      <c r="K96" s="57"/>
      <c r="M96" s="109"/>
      <c r="N96" s="146"/>
      <c r="O96" s="147"/>
      <c r="P96" s="147"/>
      <c r="Q96" s="147"/>
      <c r="R96" s="147"/>
      <c r="S96" s="147"/>
      <c r="T96" s="147"/>
      <c r="U96" s="148"/>
      <c r="V96" s="109"/>
      <c r="AC96" s="33"/>
      <c r="AD96" s="5"/>
      <c r="AE96" s="5"/>
      <c r="AF96" s="5"/>
      <c r="AG96" s="5"/>
      <c r="AH96" s="5"/>
      <c r="AI96" s="5"/>
      <c r="AJ96" s="5"/>
      <c r="AK96" s="5"/>
      <c r="AL96" s="5"/>
      <c r="AM96" s="5"/>
      <c r="AN96" s="5"/>
      <c r="AO96" s="5"/>
      <c r="AP96" s="5"/>
      <c r="AQ96" s="5"/>
      <c r="AR96" s="5"/>
      <c r="AS96" s="5"/>
      <c r="AT96" s="5"/>
      <c r="AX96" s="5"/>
      <c r="AY96" s="5"/>
      <c r="AZ96" s="5"/>
      <c r="BD96" s="38"/>
    </row>
    <row r="97" spans="2:56" x14ac:dyDescent="0.3">
      <c r="B97" s="57"/>
      <c r="C97" s="57"/>
      <c r="D97" s="57"/>
      <c r="E97" s="57"/>
      <c r="F97" s="57"/>
      <c r="G97" s="108"/>
      <c r="H97" s="57"/>
      <c r="I97" s="58"/>
      <c r="J97" s="58"/>
      <c r="K97" s="57"/>
      <c r="M97" s="109"/>
      <c r="N97" s="111" t="s">
        <v>3102</v>
      </c>
      <c r="O97" s="121">
        <f>SUM(O93:O95)</f>
        <v>5</v>
      </c>
      <c r="P97" s="121">
        <v>3</v>
      </c>
      <c r="Q97" s="122">
        <f>SUM(Q93:Q95)</f>
        <v>1</v>
      </c>
      <c r="R97" s="121"/>
      <c r="S97" s="122">
        <f>SUM(S93:S95)</f>
        <v>-0.95027053923323468</v>
      </c>
      <c r="T97" s="123">
        <f>-(S97)</f>
        <v>0.95027053923323468</v>
      </c>
      <c r="U97" s="123">
        <f>T97/(LN(P97))</f>
        <v>0.86497352071792721</v>
      </c>
      <c r="V97" s="113"/>
      <c r="AD97" s="32"/>
      <c r="AE97" s="32"/>
      <c r="AF97" s="5"/>
      <c r="AG97" s="5"/>
      <c r="AH97" s="32"/>
      <c r="AI97" s="32"/>
      <c r="AJ97" s="5"/>
      <c r="AK97" s="32"/>
      <c r="AL97" s="32"/>
      <c r="AM97" s="5"/>
      <c r="AN97" s="32"/>
      <c r="AO97" s="45"/>
      <c r="AP97" s="5"/>
      <c r="AQ97" s="32"/>
      <c r="AR97" s="32"/>
      <c r="AS97" s="32"/>
      <c r="AT97" s="5"/>
      <c r="AX97" s="5"/>
      <c r="AY97" s="5"/>
      <c r="AZ97" s="5"/>
      <c r="BD97" s="38"/>
    </row>
    <row r="98" spans="2:56" x14ac:dyDescent="0.3">
      <c r="B98" s="57"/>
      <c r="C98" s="57"/>
      <c r="D98" s="57"/>
      <c r="E98" s="57"/>
      <c r="F98" s="57"/>
      <c r="G98" s="108"/>
      <c r="H98" s="57"/>
      <c r="I98" s="58"/>
      <c r="J98" s="58"/>
      <c r="K98" s="57"/>
      <c r="M98" s="109"/>
      <c r="N98" s="109"/>
      <c r="O98" s="109"/>
      <c r="P98" s="109"/>
      <c r="Q98" s="109"/>
      <c r="R98" s="109"/>
      <c r="S98" s="109"/>
      <c r="T98" s="110"/>
      <c r="U98" s="110"/>
      <c r="V98" s="110"/>
      <c r="AD98" s="32"/>
      <c r="AE98" s="32"/>
      <c r="AF98" s="5"/>
      <c r="AG98" s="5"/>
      <c r="AH98" s="32"/>
      <c r="AI98" s="32"/>
      <c r="AJ98" s="5"/>
      <c r="AK98" s="32"/>
      <c r="AL98" s="32"/>
      <c r="AM98" s="5"/>
      <c r="AN98" s="32"/>
      <c r="AO98" s="32"/>
      <c r="AP98" s="5"/>
      <c r="AQ98" s="32"/>
      <c r="AR98" s="32"/>
      <c r="AS98" s="32"/>
      <c r="AT98" s="5"/>
      <c r="AX98" s="5"/>
      <c r="AY98" s="5"/>
      <c r="AZ98" s="5"/>
      <c r="BD98" s="38"/>
    </row>
    <row r="99" spans="2:56" x14ac:dyDescent="0.3">
      <c r="B99" s="57"/>
      <c r="C99" s="155" t="s">
        <v>3293</v>
      </c>
      <c r="D99" s="156"/>
      <c r="E99" s="156"/>
      <c r="F99" s="156"/>
      <c r="G99" s="156"/>
      <c r="H99" s="156"/>
      <c r="I99" s="156"/>
      <c r="J99" s="157"/>
      <c r="K99" s="57"/>
      <c r="M99" s="109"/>
      <c r="N99" s="109"/>
      <c r="O99" s="109"/>
      <c r="P99" s="109"/>
      <c r="Q99" s="109"/>
      <c r="R99" s="109"/>
      <c r="S99" s="109"/>
      <c r="T99" s="110"/>
      <c r="U99" s="110"/>
      <c r="V99" s="110"/>
      <c r="AD99" s="32"/>
      <c r="AE99" s="32"/>
      <c r="AF99" s="5"/>
      <c r="AG99" s="5"/>
      <c r="AH99" s="32"/>
      <c r="AI99" s="32"/>
      <c r="AJ99" s="5"/>
      <c r="AK99" s="32"/>
      <c r="AL99" s="32"/>
      <c r="AM99" s="5"/>
      <c r="AN99" s="32"/>
      <c r="AO99" s="32"/>
      <c r="AP99" s="5"/>
      <c r="AQ99" s="32"/>
      <c r="AR99" s="32"/>
      <c r="AS99" s="32"/>
      <c r="AT99" s="5"/>
      <c r="AX99" s="32"/>
      <c r="AY99" s="5"/>
      <c r="AZ99" s="5"/>
      <c r="BD99" s="38"/>
    </row>
    <row r="100" spans="2:56" x14ac:dyDescent="0.3">
      <c r="B100" s="57"/>
      <c r="C100" s="68" t="s">
        <v>100</v>
      </c>
      <c r="D100" s="84">
        <v>1</v>
      </c>
      <c r="E100" s="84"/>
      <c r="F100" s="115">
        <f>D100/D103</f>
        <v>0.125</v>
      </c>
      <c r="G100" s="115">
        <f>LN(F100)</f>
        <v>-2.0794415416798357</v>
      </c>
      <c r="H100" s="115">
        <f>F100*G100</f>
        <v>-0.25993019270997947</v>
      </c>
      <c r="I100" s="83"/>
      <c r="J100" s="83"/>
      <c r="K100" s="57"/>
      <c r="M100" s="109"/>
      <c r="N100" s="149" t="s">
        <v>3293</v>
      </c>
      <c r="O100" s="150"/>
      <c r="P100" s="150"/>
      <c r="Q100" s="150"/>
      <c r="R100" s="150"/>
      <c r="S100" s="150"/>
      <c r="T100" s="150"/>
      <c r="U100" s="151"/>
      <c r="V100" s="110"/>
      <c r="AD100" s="32"/>
      <c r="AE100" s="32"/>
      <c r="AF100" s="5"/>
      <c r="AG100" s="5"/>
      <c r="AH100" s="32"/>
      <c r="AI100" s="32"/>
      <c r="AJ100" s="5"/>
      <c r="AK100" s="32"/>
      <c r="AL100" s="32"/>
      <c r="AM100" s="5"/>
      <c r="AN100" s="32"/>
      <c r="AO100" s="32"/>
      <c r="AP100" s="5"/>
      <c r="AQ100" s="32"/>
      <c r="AR100" s="32"/>
      <c r="AS100" s="32"/>
      <c r="AT100" s="5"/>
      <c r="AX100" s="5"/>
      <c r="AY100" s="5"/>
      <c r="AZ100" s="5"/>
      <c r="BD100" s="38"/>
    </row>
    <row r="101" spans="2:56" x14ac:dyDescent="0.3">
      <c r="B101" s="57"/>
      <c r="C101" s="68" t="s">
        <v>108</v>
      </c>
      <c r="D101" s="84">
        <v>7</v>
      </c>
      <c r="E101" s="84"/>
      <c r="F101" s="115">
        <f>D101/D103</f>
        <v>0.875</v>
      </c>
      <c r="G101" s="115">
        <f>LN(F101)</f>
        <v>-0.13353139262452263</v>
      </c>
      <c r="H101" s="115">
        <f>F101*G101</f>
        <v>-0.1168399685464573</v>
      </c>
      <c r="I101" s="83"/>
      <c r="J101" s="83"/>
      <c r="K101" s="57"/>
      <c r="M101" s="109"/>
      <c r="N101" s="112" t="s">
        <v>100</v>
      </c>
      <c r="O101" s="121">
        <v>1</v>
      </c>
      <c r="P101" s="121"/>
      <c r="Q101" s="122">
        <f>O101/O104</f>
        <v>9.0909090909090912E-2</v>
      </c>
      <c r="R101" s="122">
        <f>LN(Q101)</f>
        <v>-2.3978952727983707</v>
      </c>
      <c r="S101" s="122">
        <f>Q101*R101</f>
        <v>-0.21799047934530644</v>
      </c>
      <c r="T101" s="124"/>
      <c r="U101" s="124"/>
      <c r="V101" s="110"/>
      <c r="AD101" s="32"/>
      <c r="AE101" s="32"/>
      <c r="AF101" s="5"/>
      <c r="AG101" s="5"/>
      <c r="AH101" s="32"/>
      <c r="AI101" s="32"/>
      <c r="AJ101" s="5"/>
      <c r="AK101" s="32"/>
      <c r="AL101" s="32"/>
      <c r="AM101" s="5"/>
      <c r="AN101" s="32"/>
      <c r="AO101" s="45"/>
      <c r="AP101" s="5"/>
      <c r="AQ101" s="32"/>
      <c r="AR101" s="32"/>
      <c r="AS101" s="32"/>
      <c r="AT101" s="5"/>
      <c r="AX101" s="5"/>
      <c r="AY101" s="5"/>
      <c r="AZ101" s="5"/>
      <c r="BD101" s="38"/>
    </row>
    <row r="102" spans="2:56" x14ac:dyDescent="0.3">
      <c r="B102" s="57"/>
      <c r="C102" s="152"/>
      <c r="D102" s="153"/>
      <c r="E102" s="153"/>
      <c r="F102" s="153"/>
      <c r="G102" s="153"/>
      <c r="H102" s="153"/>
      <c r="I102" s="153"/>
      <c r="J102" s="154"/>
      <c r="K102" s="57"/>
      <c r="M102" s="109"/>
      <c r="N102" s="112" t="s">
        <v>108</v>
      </c>
      <c r="O102" s="121">
        <v>10</v>
      </c>
      <c r="P102" s="121"/>
      <c r="Q102" s="122">
        <f>O102/O104</f>
        <v>0.90909090909090906</v>
      </c>
      <c r="R102" s="122">
        <f>LN(Q102)</f>
        <v>-9.5310179804324893E-2</v>
      </c>
      <c r="S102" s="122">
        <f>Q102*R102</f>
        <v>-8.6645618003931724E-2</v>
      </c>
      <c r="T102" s="124"/>
      <c r="U102" s="124"/>
      <c r="V102" s="110"/>
      <c r="AD102" s="5"/>
      <c r="AE102" s="5"/>
      <c r="AF102" s="5"/>
      <c r="AG102" s="5"/>
      <c r="AH102" s="5"/>
      <c r="AI102" s="5"/>
      <c r="AJ102" s="5"/>
      <c r="AK102" s="5"/>
      <c r="AL102" s="5"/>
      <c r="AM102" s="5"/>
      <c r="AN102" s="5"/>
      <c r="AO102" s="5"/>
      <c r="AP102" s="5"/>
      <c r="AQ102" s="5"/>
      <c r="AR102" s="5"/>
      <c r="AS102" s="5"/>
      <c r="AT102" s="5"/>
      <c r="AX102" s="5"/>
      <c r="AY102" s="5"/>
      <c r="AZ102" s="5"/>
      <c r="BD102" s="38"/>
    </row>
    <row r="103" spans="2:56" x14ac:dyDescent="0.3">
      <c r="B103" s="57"/>
      <c r="C103" s="69" t="s">
        <v>3102</v>
      </c>
      <c r="D103" s="84">
        <f>SUM(D100:D101)</f>
        <v>8</v>
      </c>
      <c r="E103" s="84">
        <v>2</v>
      </c>
      <c r="F103" s="115">
        <f>SUM(F100:F101)</f>
        <v>1</v>
      </c>
      <c r="G103" s="115"/>
      <c r="H103" s="115">
        <f>SUM(H100:H101)</f>
        <v>-0.37677016125643675</v>
      </c>
      <c r="I103" s="116">
        <f>-(H103)</f>
        <v>0.37677016125643675</v>
      </c>
      <c r="J103" s="116">
        <f>I103/(LN(E103))</f>
        <v>0.5435644431995964</v>
      </c>
      <c r="K103" s="57"/>
      <c r="M103" s="109"/>
      <c r="N103" s="146"/>
      <c r="O103" s="147"/>
      <c r="P103" s="147"/>
      <c r="Q103" s="147"/>
      <c r="R103" s="147"/>
      <c r="S103" s="147"/>
      <c r="T103" s="147"/>
      <c r="U103" s="148"/>
      <c r="V103" s="110"/>
      <c r="AC103" s="33"/>
      <c r="AD103" s="5"/>
      <c r="AE103" s="5"/>
      <c r="AF103" s="5"/>
      <c r="AG103" s="5"/>
      <c r="AH103" s="5"/>
      <c r="AI103" s="5"/>
      <c r="AJ103" s="5"/>
      <c r="AK103" s="5"/>
      <c r="AL103" s="5"/>
      <c r="AM103" s="5"/>
      <c r="AN103" s="5"/>
      <c r="AO103" s="5"/>
      <c r="AP103" s="5"/>
      <c r="AQ103" s="5"/>
      <c r="AR103" s="5"/>
      <c r="AS103" s="5"/>
      <c r="AT103" s="5"/>
      <c r="AX103" s="5"/>
      <c r="AY103" s="5"/>
      <c r="AZ103" s="5"/>
      <c r="BD103" s="38"/>
    </row>
    <row r="104" spans="2:56" x14ac:dyDescent="0.3">
      <c r="B104" s="57"/>
      <c r="C104" s="57"/>
      <c r="D104" s="57"/>
      <c r="E104" s="57"/>
      <c r="F104" s="57"/>
      <c r="G104" s="108"/>
      <c r="H104" s="57"/>
      <c r="I104" s="58"/>
      <c r="J104" s="58"/>
      <c r="K104" s="57"/>
      <c r="M104" s="109"/>
      <c r="N104" s="111" t="s">
        <v>3102</v>
      </c>
      <c r="O104" s="121">
        <f>SUM(O101:O102)</f>
        <v>11</v>
      </c>
      <c r="P104" s="121">
        <v>2</v>
      </c>
      <c r="Q104" s="122">
        <f>SUM(Q101:Q102)</f>
        <v>1</v>
      </c>
      <c r="R104" s="121"/>
      <c r="S104" s="122">
        <f>SUM(S101:S102)</f>
        <v>-0.30463609734923813</v>
      </c>
      <c r="T104" s="123">
        <f>-(S104)</f>
        <v>0.30463609734923813</v>
      </c>
      <c r="U104" s="123">
        <f>T104/(LN(P104))</f>
        <v>0.43949698692151334</v>
      </c>
      <c r="V104" s="113"/>
      <c r="AD104" s="32"/>
      <c r="AE104" s="32"/>
      <c r="AF104" s="5"/>
      <c r="AG104" s="5"/>
      <c r="AH104" s="32"/>
      <c r="AI104" s="32"/>
      <c r="AJ104" s="5"/>
      <c r="AK104" s="5"/>
      <c r="AL104" s="35"/>
      <c r="AM104" s="5"/>
      <c r="AN104" s="32"/>
      <c r="AO104" s="32"/>
      <c r="AP104" s="5"/>
      <c r="AQ104" s="32"/>
      <c r="AR104" s="32"/>
      <c r="AS104" s="32"/>
      <c r="AT104" s="5"/>
      <c r="AX104" s="5"/>
      <c r="AY104" s="5"/>
      <c r="AZ104" s="5"/>
      <c r="BD104" s="38"/>
    </row>
    <row r="105" spans="2:56" x14ac:dyDescent="0.3">
      <c r="B105" s="57"/>
      <c r="C105" s="57"/>
      <c r="D105" s="57"/>
      <c r="E105" s="57"/>
      <c r="F105" s="57"/>
      <c r="G105" s="108"/>
      <c r="H105" s="57"/>
      <c r="I105" s="58"/>
      <c r="J105" s="58"/>
      <c r="K105" s="57"/>
      <c r="M105" s="109"/>
      <c r="N105" s="109"/>
      <c r="O105" s="109"/>
      <c r="P105" s="109"/>
      <c r="Q105" s="109"/>
      <c r="R105" s="109"/>
      <c r="S105" s="109"/>
      <c r="T105" s="109"/>
      <c r="U105" s="109"/>
      <c r="V105" s="109"/>
      <c r="AD105" s="32"/>
      <c r="AE105" s="32"/>
      <c r="AF105" s="5"/>
      <c r="AG105" s="5"/>
      <c r="AH105" s="32"/>
      <c r="AI105" s="32"/>
      <c r="AJ105" s="5"/>
      <c r="AK105" s="5"/>
      <c r="AL105" s="35"/>
      <c r="AM105" s="5"/>
      <c r="AN105" s="32"/>
      <c r="AO105" s="32"/>
      <c r="AP105" s="5"/>
      <c r="AQ105" s="32"/>
      <c r="AR105" s="32"/>
      <c r="AS105" s="32"/>
      <c r="AT105" s="5"/>
      <c r="AX105" s="5"/>
      <c r="AY105" s="5"/>
      <c r="AZ105" s="5"/>
      <c r="BD105" s="38"/>
    </row>
    <row r="106" spans="2:56" x14ac:dyDescent="0.3">
      <c r="B106" s="57"/>
      <c r="C106" s="118" t="s">
        <v>194</v>
      </c>
      <c r="D106" s="119"/>
      <c r="E106" s="119"/>
      <c r="F106" s="119"/>
      <c r="G106" s="119"/>
      <c r="H106" s="119"/>
      <c r="I106" s="119"/>
      <c r="J106" s="120"/>
      <c r="K106" s="57"/>
      <c r="M106" s="109"/>
      <c r="N106" s="109"/>
      <c r="O106" s="109"/>
      <c r="P106" s="109"/>
      <c r="Q106" s="109"/>
      <c r="R106" s="109"/>
      <c r="S106" s="109"/>
      <c r="T106" s="109"/>
      <c r="U106" s="109"/>
      <c r="V106" s="109"/>
      <c r="BD106" s="38"/>
    </row>
    <row r="107" spans="2:56" x14ac:dyDescent="0.3">
      <c r="B107" s="57"/>
      <c r="C107" s="68" t="s">
        <v>765</v>
      </c>
      <c r="D107" s="84">
        <v>4</v>
      </c>
      <c r="E107" s="84"/>
      <c r="F107" s="84">
        <v>1</v>
      </c>
      <c r="G107" s="88">
        <v>0</v>
      </c>
      <c r="H107" s="84">
        <v>0</v>
      </c>
      <c r="I107" s="83"/>
      <c r="J107" s="83"/>
      <c r="K107" s="57"/>
      <c r="M107" s="109"/>
      <c r="N107" s="128" t="s">
        <v>194</v>
      </c>
      <c r="O107" s="129"/>
      <c r="P107" s="129"/>
      <c r="Q107" s="129"/>
      <c r="R107" s="129"/>
      <c r="S107" s="129"/>
      <c r="T107" s="129"/>
      <c r="U107" s="130"/>
      <c r="V107" s="110"/>
      <c r="BD107" s="38"/>
    </row>
    <row r="108" spans="2:56" x14ac:dyDescent="0.3">
      <c r="B108" s="57"/>
      <c r="C108" s="85"/>
      <c r="D108" s="117"/>
      <c r="E108" s="117"/>
      <c r="F108" s="117"/>
      <c r="G108" s="117"/>
      <c r="H108" s="117"/>
      <c r="I108" s="117"/>
      <c r="J108" s="86"/>
      <c r="K108" s="57"/>
      <c r="M108" s="109"/>
      <c r="N108" s="112" t="s">
        <v>765</v>
      </c>
      <c r="O108" s="121">
        <v>2</v>
      </c>
      <c r="P108" s="121"/>
      <c r="Q108" s="121">
        <v>1</v>
      </c>
      <c r="R108" s="121">
        <v>0</v>
      </c>
      <c r="S108" s="121">
        <v>0</v>
      </c>
      <c r="T108" s="124"/>
      <c r="U108" s="124"/>
      <c r="V108" s="110"/>
      <c r="BD108" s="38"/>
    </row>
    <row r="109" spans="2:56" x14ac:dyDescent="0.3">
      <c r="B109" s="57"/>
      <c r="C109" s="69" t="s">
        <v>3102</v>
      </c>
      <c r="D109" s="84">
        <f>SUM(D107)</f>
        <v>4</v>
      </c>
      <c r="E109" s="84">
        <v>1</v>
      </c>
      <c r="F109" s="115">
        <f>SUM(F107)</f>
        <v>1</v>
      </c>
      <c r="G109" s="115"/>
      <c r="H109" s="84">
        <f>SUM(H107)</f>
        <v>0</v>
      </c>
      <c r="I109" s="83">
        <v>0</v>
      </c>
      <c r="J109" s="83" t="s">
        <v>44</v>
      </c>
      <c r="K109" s="57"/>
      <c r="M109" s="109"/>
      <c r="N109" s="125"/>
      <c r="O109" s="126"/>
      <c r="P109" s="126"/>
      <c r="Q109" s="126"/>
      <c r="R109" s="126"/>
      <c r="S109" s="126"/>
      <c r="T109" s="126"/>
      <c r="U109" s="127"/>
      <c r="V109" s="110"/>
      <c r="BD109" s="38"/>
    </row>
    <row r="110" spans="2:56" x14ac:dyDescent="0.3">
      <c r="B110" s="57"/>
      <c r="C110" s="57"/>
      <c r="D110" s="57"/>
      <c r="E110" s="57"/>
      <c r="F110" s="57"/>
      <c r="G110" s="108"/>
      <c r="H110" s="57"/>
      <c r="I110" s="57"/>
      <c r="J110" s="57"/>
      <c r="K110" s="57"/>
      <c r="M110" s="109"/>
      <c r="N110" s="111" t="s">
        <v>3102</v>
      </c>
      <c r="O110" s="121">
        <f>SUM(O108)</f>
        <v>2</v>
      </c>
      <c r="P110" s="121">
        <v>1</v>
      </c>
      <c r="Q110" s="121">
        <f>SUM(Q108)</f>
        <v>1</v>
      </c>
      <c r="R110" s="121"/>
      <c r="S110" s="121">
        <v>0</v>
      </c>
      <c r="T110" s="124">
        <v>0</v>
      </c>
      <c r="U110" s="124" t="s">
        <v>44</v>
      </c>
      <c r="V110" s="114"/>
      <c r="BD110" s="38"/>
    </row>
    <row r="111" spans="2:56" x14ac:dyDescent="0.3">
      <c r="B111" s="57"/>
      <c r="C111" s="57"/>
      <c r="D111" s="57"/>
      <c r="E111" s="57"/>
      <c r="F111" s="57"/>
      <c r="G111" s="108"/>
      <c r="H111" s="57"/>
      <c r="I111" s="58"/>
      <c r="J111" s="58"/>
      <c r="K111" s="57"/>
      <c r="M111" s="109"/>
      <c r="N111" s="109"/>
      <c r="O111" s="109"/>
      <c r="P111" s="109"/>
      <c r="Q111" s="109"/>
      <c r="R111" s="109"/>
      <c r="S111" s="109"/>
      <c r="T111" s="110"/>
      <c r="U111" s="110"/>
      <c r="V111" s="110"/>
      <c r="BD111" s="38"/>
    </row>
    <row r="112" spans="2:56" x14ac:dyDescent="0.3">
      <c r="B112" s="57"/>
      <c r="C112" s="118" t="s">
        <v>151</v>
      </c>
      <c r="D112" s="119"/>
      <c r="E112" s="119"/>
      <c r="F112" s="119"/>
      <c r="G112" s="119"/>
      <c r="H112" s="119"/>
      <c r="I112" s="119"/>
      <c r="J112" s="120"/>
      <c r="K112" s="57"/>
      <c r="M112" s="109"/>
      <c r="N112" s="109"/>
      <c r="O112" s="109"/>
      <c r="P112" s="109"/>
      <c r="Q112" s="109"/>
      <c r="R112" s="109"/>
      <c r="S112" s="109"/>
      <c r="T112" s="109"/>
      <c r="U112" s="109"/>
      <c r="V112" s="109"/>
      <c r="AE112" s="44"/>
      <c r="AF112" s="44"/>
      <c r="AG112" s="44"/>
      <c r="AH112" s="44"/>
      <c r="AI112" s="44"/>
      <c r="AJ112" s="44"/>
      <c r="AK112" s="44"/>
      <c r="AM112" s="44"/>
      <c r="AN112" s="44"/>
      <c r="AP112" s="44"/>
      <c r="AQ112" s="44"/>
      <c r="AR112" s="44"/>
      <c r="AT112" s="44"/>
      <c r="AU112" s="44"/>
      <c r="BD112" s="38"/>
    </row>
    <row r="113" spans="2:56" x14ac:dyDescent="0.3">
      <c r="B113" s="57"/>
      <c r="C113" s="68" t="s">
        <v>150</v>
      </c>
      <c r="D113" s="84">
        <v>1</v>
      </c>
      <c r="E113" s="84"/>
      <c r="F113" s="115">
        <f t="shared" ref="F113:F118" si="61">D113/$D$120</f>
        <v>6.6666666666666666E-2</v>
      </c>
      <c r="G113" s="115">
        <f>LN(F113)</f>
        <v>-2.7080502011022101</v>
      </c>
      <c r="H113" s="115">
        <f>F113*G113</f>
        <v>-0.18053668007348067</v>
      </c>
      <c r="I113" s="83"/>
      <c r="J113" s="83"/>
      <c r="K113" s="57"/>
      <c r="M113" s="109"/>
      <c r="N113" s="128" t="s">
        <v>151</v>
      </c>
      <c r="O113" s="129"/>
      <c r="P113" s="129"/>
      <c r="Q113" s="129"/>
      <c r="R113" s="129"/>
      <c r="S113" s="129"/>
      <c r="T113" s="129"/>
      <c r="U113" s="130"/>
      <c r="V113" s="110"/>
      <c r="AD113" s="33"/>
      <c r="BD113" s="38"/>
    </row>
    <row r="114" spans="2:56" x14ac:dyDescent="0.3">
      <c r="B114" s="57"/>
      <c r="C114" s="68" t="s">
        <v>3046</v>
      </c>
      <c r="D114" s="84">
        <v>1</v>
      </c>
      <c r="E114" s="84"/>
      <c r="F114" s="115">
        <f t="shared" si="61"/>
        <v>6.6666666666666666E-2</v>
      </c>
      <c r="G114" s="115">
        <f>LN(F114)</f>
        <v>-2.7080502011022101</v>
      </c>
      <c r="H114" s="115">
        <f>F114*G114</f>
        <v>-0.18053668007348067</v>
      </c>
      <c r="I114" s="83"/>
      <c r="J114" s="83"/>
      <c r="K114" s="57"/>
      <c r="M114" s="109"/>
      <c r="N114" s="112" t="s">
        <v>150</v>
      </c>
      <c r="O114" s="121">
        <v>4</v>
      </c>
      <c r="P114" s="121"/>
      <c r="Q114" s="122">
        <f t="shared" ref="Q114:Q119" si="62">O114/$O$121</f>
        <v>0.26666666666666666</v>
      </c>
      <c r="R114" s="122">
        <f>LN(Q114)</f>
        <v>-1.3217558399823195</v>
      </c>
      <c r="S114" s="122">
        <f>Q114*R114</f>
        <v>-0.35246822399528521</v>
      </c>
      <c r="T114" s="124"/>
      <c r="U114" s="124"/>
      <c r="V114" s="110"/>
      <c r="BD114" s="38"/>
    </row>
    <row r="115" spans="2:56" x14ac:dyDescent="0.3">
      <c r="B115" s="57"/>
      <c r="C115" s="68" t="s">
        <v>964</v>
      </c>
      <c r="D115" s="84">
        <v>6</v>
      </c>
      <c r="E115" s="84"/>
      <c r="F115" s="115">
        <f t="shared" si="61"/>
        <v>0.4</v>
      </c>
      <c r="G115" s="115">
        <f>LN(F115)</f>
        <v>-0.916290731874155</v>
      </c>
      <c r="H115" s="115">
        <f>F115*G115</f>
        <v>-0.36651629274966202</v>
      </c>
      <c r="I115" s="83"/>
      <c r="J115" s="83"/>
      <c r="K115" s="57"/>
      <c r="M115" s="109"/>
      <c r="N115" s="112" t="s">
        <v>3066</v>
      </c>
      <c r="O115" s="121">
        <v>2</v>
      </c>
      <c r="P115" s="121"/>
      <c r="Q115" s="122">
        <f t="shared" si="62"/>
        <v>0.13333333333333333</v>
      </c>
      <c r="R115" s="122">
        <f>LN(Q115)</f>
        <v>-2.0149030205422647</v>
      </c>
      <c r="S115" s="122">
        <f>Q115*R115</f>
        <v>-0.26865373607230197</v>
      </c>
      <c r="T115" s="124"/>
      <c r="U115" s="124"/>
      <c r="V115" s="110"/>
      <c r="BD115" s="38"/>
    </row>
    <row r="116" spans="2:56" x14ac:dyDescent="0.3">
      <c r="B116" s="57"/>
      <c r="C116" s="68" t="s">
        <v>222</v>
      </c>
      <c r="D116" s="84">
        <v>3</v>
      </c>
      <c r="E116" s="84"/>
      <c r="F116" s="115">
        <f t="shared" si="61"/>
        <v>0.2</v>
      </c>
      <c r="G116" s="115">
        <f t="shared" ref="G116:G118" si="63">LN(F116)</f>
        <v>-1.6094379124341003</v>
      </c>
      <c r="H116" s="115">
        <f t="shared" ref="H116:H118" si="64">F116*G116</f>
        <v>-0.32188758248682009</v>
      </c>
      <c r="I116" s="83"/>
      <c r="J116" s="83"/>
      <c r="K116" s="57"/>
      <c r="M116" s="109"/>
      <c r="N116" s="112" t="s">
        <v>964</v>
      </c>
      <c r="O116" s="121">
        <v>3</v>
      </c>
      <c r="P116" s="121"/>
      <c r="Q116" s="122">
        <f t="shared" si="62"/>
        <v>0.2</v>
      </c>
      <c r="R116" s="122">
        <f>LN(Q116)</f>
        <v>-1.6094379124341003</v>
      </c>
      <c r="S116" s="122">
        <f>Q116*R116</f>
        <v>-0.32188758248682009</v>
      </c>
      <c r="T116" s="124"/>
      <c r="U116" s="124"/>
      <c r="V116" s="110"/>
      <c r="BD116" s="38"/>
    </row>
    <row r="117" spans="2:56" x14ac:dyDescent="0.3">
      <c r="B117" s="57"/>
      <c r="C117" s="68" t="s">
        <v>224</v>
      </c>
      <c r="D117" s="84">
        <v>1</v>
      </c>
      <c r="E117" s="84"/>
      <c r="F117" s="115">
        <f t="shared" si="61"/>
        <v>6.6666666666666666E-2</v>
      </c>
      <c r="G117" s="115">
        <f t="shared" si="63"/>
        <v>-2.7080502011022101</v>
      </c>
      <c r="H117" s="115">
        <f t="shared" si="64"/>
        <v>-0.18053668007348067</v>
      </c>
      <c r="I117" s="83"/>
      <c r="J117" s="83"/>
      <c r="K117" s="57"/>
      <c r="M117" s="109"/>
      <c r="N117" s="112" t="s">
        <v>224</v>
      </c>
      <c r="O117" s="121">
        <v>1</v>
      </c>
      <c r="P117" s="121"/>
      <c r="Q117" s="122">
        <f t="shared" si="62"/>
        <v>6.6666666666666666E-2</v>
      </c>
      <c r="R117" s="122">
        <f t="shared" ref="R117:R119" si="65">LN(Q117)</f>
        <v>-2.7080502011022101</v>
      </c>
      <c r="S117" s="122">
        <f t="shared" ref="S117:S119" si="66">Q117*R117</f>
        <v>-0.18053668007348067</v>
      </c>
      <c r="T117" s="124"/>
      <c r="U117" s="124"/>
      <c r="V117" s="110"/>
      <c r="BD117" s="38"/>
    </row>
    <row r="118" spans="2:56" x14ac:dyDescent="0.3">
      <c r="B118" s="57"/>
      <c r="C118" s="68" t="s">
        <v>2921</v>
      </c>
      <c r="D118" s="84">
        <v>3</v>
      </c>
      <c r="E118" s="84"/>
      <c r="F118" s="115">
        <f t="shared" si="61"/>
        <v>0.2</v>
      </c>
      <c r="G118" s="115">
        <f t="shared" si="63"/>
        <v>-1.6094379124341003</v>
      </c>
      <c r="H118" s="115">
        <f t="shared" si="64"/>
        <v>-0.32188758248682009</v>
      </c>
      <c r="I118" s="83"/>
      <c r="J118" s="83"/>
      <c r="K118" s="57"/>
      <c r="M118" s="109"/>
      <c r="N118" s="112" t="s">
        <v>2964</v>
      </c>
      <c r="O118" s="121">
        <v>1</v>
      </c>
      <c r="P118" s="121"/>
      <c r="Q118" s="122">
        <f t="shared" si="62"/>
        <v>6.6666666666666666E-2</v>
      </c>
      <c r="R118" s="122">
        <f t="shared" si="65"/>
        <v>-2.7080502011022101</v>
      </c>
      <c r="S118" s="122">
        <f t="shared" si="66"/>
        <v>-0.18053668007348067</v>
      </c>
      <c r="T118" s="124"/>
      <c r="U118" s="124"/>
      <c r="V118" s="110"/>
      <c r="BD118" s="38"/>
    </row>
    <row r="119" spans="2:56" x14ac:dyDescent="0.3">
      <c r="B119" s="57"/>
      <c r="C119" s="85"/>
      <c r="D119" s="117"/>
      <c r="E119" s="117"/>
      <c r="F119" s="117"/>
      <c r="G119" s="117"/>
      <c r="H119" s="117"/>
      <c r="I119" s="117"/>
      <c r="J119" s="86"/>
      <c r="K119" s="57"/>
      <c r="M119" s="109"/>
      <c r="N119" s="112" t="s">
        <v>3110</v>
      </c>
      <c r="O119" s="121">
        <v>4</v>
      </c>
      <c r="P119" s="121"/>
      <c r="Q119" s="122">
        <f t="shared" si="62"/>
        <v>0.26666666666666666</v>
      </c>
      <c r="R119" s="122">
        <f t="shared" si="65"/>
        <v>-1.3217558399823195</v>
      </c>
      <c r="S119" s="122">
        <f t="shared" si="66"/>
        <v>-0.35246822399528521</v>
      </c>
      <c r="T119" s="124"/>
      <c r="U119" s="124"/>
      <c r="V119" s="110"/>
      <c r="BD119" s="38"/>
    </row>
    <row r="120" spans="2:56" x14ac:dyDescent="0.3">
      <c r="B120" s="57"/>
      <c r="C120" s="69" t="s">
        <v>3102</v>
      </c>
      <c r="D120" s="84">
        <f>SUM(D113:D118)</f>
        <v>15</v>
      </c>
      <c r="E120" s="84">
        <v>6</v>
      </c>
      <c r="F120" s="115">
        <f>SUM(F113:F118)</f>
        <v>1</v>
      </c>
      <c r="G120" s="115"/>
      <c r="H120" s="115">
        <f>SUM(H113:H118)</f>
        <v>-1.5519014979437442</v>
      </c>
      <c r="I120" s="116">
        <f>-(H120)</f>
        <v>1.5519014979437442</v>
      </c>
      <c r="J120" s="116">
        <f>I120/(LN(E120))</f>
        <v>0.8661327173632023</v>
      </c>
      <c r="K120" s="57"/>
      <c r="M120" s="109"/>
      <c r="N120" s="125"/>
      <c r="O120" s="126"/>
      <c r="P120" s="126"/>
      <c r="Q120" s="126"/>
      <c r="R120" s="126"/>
      <c r="S120" s="126"/>
      <c r="T120" s="126"/>
      <c r="U120" s="127"/>
      <c r="V120" s="110"/>
      <c r="AD120" s="33"/>
      <c r="BD120" s="38"/>
    </row>
    <row r="121" spans="2:56" x14ac:dyDescent="0.3">
      <c r="B121" s="57"/>
      <c r="C121" s="57"/>
      <c r="D121" s="57"/>
      <c r="E121" s="57"/>
      <c r="F121" s="57"/>
      <c r="G121" s="108"/>
      <c r="H121" s="57"/>
      <c r="I121" s="58"/>
      <c r="J121" s="58"/>
      <c r="K121" s="57"/>
      <c r="M121" s="109"/>
      <c r="N121" s="111" t="s">
        <v>3102</v>
      </c>
      <c r="O121" s="121">
        <f>SUM(O114:O119)</f>
        <v>15</v>
      </c>
      <c r="P121" s="121">
        <v>6</v>
      </c>
      <c r="Q121" s="122">
        <f>SUM(Q114:Q119)</f>
        <v>1</v>
      </c>
      <c r="R121" s="121"/>
      <c r="S121" s="122">
        <f>SUM(S114:S119)</f>
        <v>-1.6565511266966539</v>
      </c>
      <c r="T121" s="123">
        <f>-(S121)</f>
        <v>1.6565511266966539</v>
      </c>
      <c r="U121" s="123">
        <f>T121/(LN(P121))</f>
        <v>0.92453878723484417</v>
      </c>
      <c r="V121" s="113"/>
      <c r="BD121" s="38"/>
    </row>
    <row r="122" spans="2:56" x14ac:dyDescent="0.3">
      <c r="B122" s="57"/>
      <c r="C122" s="57"/>
      <c r="D122" s="57"/>
      <c r="E122" s="57"/>
      <c r="F122" s="57"/>
      <c r="G122" s="108"/>
      <c r="H122" s="57"/>
      <c r="I122" s="58"/>
      <c r="J122" s="58"/>
      <c r="K122" s="57"/>
      <c r="M122" s="109"/>
      <c r="N122" s="109"/>
      <c r="O122" s="109"/>
      <c r="P122" s="109"/>
      <c r="Q122" s="109"/>
      <c r="R122" s="109"/>
      <c r="S122" s="109"/>
      <c r="T122" s="110"/>
      <c r="U122" s="110"/>
      <c r="V122" s="110"/>
      <c r="BD122" s="38"/>
    </row>
    <row r="123" spans="2:56" x14ac:dyDescent="0.3">
      <c r="B123" s="57"/>
      <c r="C123" s="118" t="s">
        <v>236</v>
      </c>
      <c r="D123" s="119"/>
      <c r="E123" s="119"/>
      <c r="F123" s="119"/>
      <c r="G123" s="119"/>
      <c r="H123" s="119"/>
      <c r="I123" s="119"/>
      <c r="J123" s="120"/>
      <c r="K123" s="57"/>
      <c r="M123" s="109"/>
      <c r="N123" s="109"/>
      <c r="O123" s="109"/>
      <c r="P123" s="109"/>
      <c r="Q123" s="109"/>
      <c r="R123" s="109"/>
      <c r="S123" s="109"/>
      <c r="T123" s="109"/>
      <c r="U123" s="109"/>
      <c r="V123" s="109"/>
      <c r="BD123" s="38"/>
    </row>
    <row r="124" spans="2:56" x14ac:dyDescent="0.3">
      <c r="B124" s="57"/>
      <c r="C124" s="68" t="s">
        <v>272</v>
      </c>
      <c r="D124" s="84">
        <v>1</v>
      </c>
      <c r="E124" s="84"/>
      <c r="F124" s="115">
        <f>D124/D127</f>
        <v>0.33333333333333331</v>
      </c>
      <c r="G124" s="115">
        <f>LN(F124)</f>
        <v>-1.0986122886681098</v>
      </c>
      <c r="H124" s="115">
        <f>F124*G124</f>
        <v>-0.36620409622270322</v>
      </c>
      <c r="I124" s="83"/>
      <c r="J124" s="83"/>
      <c r="K124" s="57"/>
      <c r="M124" s="109"/>
      <c r="N124" s="128" t="s">
        <v>236</v>
      </c>
      <c r="O124" s="129"/>
      <c r="P124" s="129"/>
      <c r="Q124" s="129"/>
      <c r="R124" s="129"/>
      <c r="S124" s="129"/>
      <c r="T124" s="129"/>
      <c r="U124" s="130"/>
      <c r="V124" s="110"/>
      <c r="BD124" s="38"/>
    </row>
    <row r="125" spans="2:56" x14ac:dyDescent="0.3">
      <c r="B125" s="57"/>
      <c r="C125" s="68" t="s">
        <v>2711</v>
      </c>
      <c r="D125" s="84">
        <v>2</v>
      </c>
      <c r="E125" s="84"/>
      <c r="F125" s="115">
        <f>D125/D127</f>
        <v>0.66666666666666663</v>
      </c>
      <c r="G125" s="115">
        <f>LN(F125)</f>
        <v>-0.40546510810816444</v>
      </c>
      <c r="H125" s="115">
        <f>F125*G125</f>
        <v>-0.27031007207210961</v>
      </c>
      <c r="I125" s="83"/>
      <c r="J125" s="83"/>
      <c r="K125" s="57"/>
      <c r="M125" s="109"/>
      <c r="N125" s="112" t="s">
        <v>2955</v>
      </c>
      <c r="O125" s="121">
        <v>1</v>
      </c>
      <c r="P125" s="121"/>
      <c r="Q125" s="122">
        <f>O125/$O$128</f>
        <v>0.5</v>
      </c>
      <c r="R125" s="122">
        <f>LN(Q125)</f>
        <v>-0.69314718055994529</v>
      </c>
      <c r="S125" s="122">
        <f>Q125*R125</f>
        <v>-0.34657359027997264</v>
      </c>
      <c r="T125" s="124"/>
      <c r="U125" s="124"/>
      <c r="V125" s="110"/>
      <c r="BD125" s="38"/>
    </row>
    <row r="126" spans="2:56" x14ac:dyDescent="0.3">
      <c r="B126" s="57"/>
      <c r="C126" s="85"/>
      <c r="D126" s="117"/>
      <c r="E126" s="117"/>
      <c r="F126" s="117"/>
      <c r="G126" s="117"/>
      <c r="H126" s="117"/>
      <c r="I126" s="117"/>
      <c r="J126" s="86"/>
      <c r="K126" s="57"/>
      <c r="M126" s="109"/>
      <c r="N126" s="112" t="s">
        <v>2711</v>
      </c>
      <c r="O126" s="121">
        <v>1</v>
      </c>
      <c r="P126" s="121"/>
      <c r="Q126" s="122">
        <f>O126/$O$128</f>
        <v>0.5</v>
      </c>
      <c r="R126" s="122">
        <f>LN(Q126)</f>
        <v>-0.69314718055994529</v>
      </c>
      <c r="S126" s="122">
        <f>Q126*R126</f>
        <v>-0.34657359027997264</v>
      </c>
      <c r="T126" s="124"/>
      <c r="U126" s="124"/>
      <c r="V126" s="110"/>
      <c r="BD126" s="38"/>
    </row>
    <row r="127" spans="2:56" x14ac:dyDescent="0.3">
      <c r="B127" s="57"/>
      <c r="C127" s="69" t="s">
        <v>3102</v>
      </c>
      <c r="D127" s="84">
        <f>SUM(D124:D125)</f>
        <v>3</v>
      </c>
      <c r="E127" s="84">
        <v>2</v>
      </c>
      <c r="F127" s="115">
        <f>SUM(F124:F125)</f>
        <v>1</v>
      </c>
      <c r="G127" s="84"/>
      <c r="H127" s="115">
        <f>SUM(H124:H125)</f>
        <v>-0.63651416829481278</v>
      </c>
      <c r="I127" s="116">
        <f>-(H127)</f>
        <v>0.63651416829481278</v>
      </c>
      <c r="J127" s="116">
        <f>I127/(LN(E127))</f>
        <v>0.91829583405448945</v>
      </c>
      <c r="K127" s="57"/>
      <c r="M127" s="109"/>
      <c r="N127" s="125"/>
      <c r="O127" s="126"/>
      <c r="P127" s="126"/>
      <c r="Q127" s="126"/>
      <c r="R127" s="126"/>
      <c r="S127" s="126"/>
      <c r="T127" s="126"/>
      <c r="U127" s="127"/>
      <c r="V127" s="110"/>
      <c r="BD127" s="38"/>
    </row>
    <row r="128" spans="2:56" x14ac:dyDescent="0.3">
      <c r="B128" s="57"/>
      <c r="C128" s="57"/>
      <c r="D128" s="57"/>
      <c r="E128" s="57"/>
      <c r="F128" s="57"/>
      <c r="G128" s="57"/>
      <c r="H128" s="57"/>
      <c r="I128" s="58"/>
      <c r="J128" s="58"/>
      <c r="K128" s="57"/>
      <c r="M128" s="109"/>
      <c r="N128" s="111" t="s">
        <v>3102</v>
      </c>
      <c r="O128" s="121">
        <f>SUM(O125:O126)</f>
        <v>2</v>
      </c>
      <c r="P128" s="121">
        <v>2</v>
      </c>
      <c r="Q128" s="122">
        <f>SUM(Q125:Q126)</f>
        <v>1</v>
      </c>
      <c r="R128" s="121"/>
      <c r="S128" s="122">
        <f>SUM(S125:S126)</f>
        <v>-0.69314718055994529</v>
      </c>
      <c r="T128" s="123">
        <f>-(S128)</f>
        <v>0.69314718055994529</v>
      </c>
      <c r="U128" s="123">
        <f>T128/(LN(P128))</f>
        <v>1</v>
      </c>
      <c r="V128" s="113"/>
      <c r="BD128" s="38"/>
    </row>
    <row r="129" spans="1:56" x14ac:dyDescent="0.3">
      <c r="B129" s="57"/>
      <c r="C129" s="57"/>
      <c r="D129" s="57"/>
      <c r="E129" s="57"/>
      <c r="F129" s="108"/>
      <c r="G129" s="57"/>
      <c r="H129" s="108"/>
      <c r="I129" s="58"/>
      <c r="J129" s="58"/>
      <c r="K129" s="57"/>
      <c r="M129" s="109"/>
      <c r="N129" s="109"/>
      <c r="O129" s="109"/>
      <c r="P129" s="109"/>
      <c r="Q129" s="109"/>
      <c r="R129" s="109"/>
      <c r="S129" s="109"/>
      <c r="T129" s="110"/>
      <c r="U129" s="110"/>
      <c r="V129" s="110"/>
      <c r="BD129" s="38"/>
    </row>
    <row r="130" spans="1:56" x14ac:dyDescent="0.3">
      <c r="I130" s="1"/>
      <c r="J130" s="1"/>
      <c r="T130" s="1"/>
      <c r="U130" s="1"/>
      <c r="V130" s="1"/>
      <c r="BD130" s="38"/>
    </row>
    <row r="131" spans="1:56" x14ac:dyDescent="0.3">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c r="AA131" s="34"/>
      <c r="AB131" s="34"/>
      <c r="AC131" s="34"/>
      <c r="AD131" s="34"/>
      <c r="AE131" s="34"/>
      <c r="AF131" s="34"/>
      <c r="AG131" s="34"/>
      <c r="AH131" s="34"/>
      <c r="AI131" s="34"/>
      <c r="AJ131" s="34"/>
      <c r="AK131" s="34"/>
      <c r="AL131" s="34"/>
      <c r="AM131" s="34"/>
      <c r="AN131" s="34"/>
      <c r="AO131" s="34"/>
      <c r="AP131" s="34"/>
      <c r="AQ131" s="34"/>
      <c r="AR131" s="34"/>
      <c r="AS131" s="34"/>
      <c r="AT131" s="34"/>
      <c r="AU131" s="34"/>
      <c r="AV131" s="34"/>
      <c r="AW131" s="34"/>
      <c r="AX131" s="34"/>
      <c r="AY131" s="34"/>
      <c r="AZ131" s="34"/>
      <c r="BA131" s="34"/>
      <c r="BB131" s="34"/>
      <c r="BC131" s="34"/>
      <c r="BD131" s="37"/>
    </row>
  </sheetData>
  <mergeCells count="59">
    <mergeCell ref="AX94:AZ94"/>
    <mergeCell ref="C8:J8"/>
    <mergeCell ref="C5:J5"/>
    <mergeCell ref="C12:J12"/>
    <mergeCell ref="C15:J15"/>
    <mergeCell ref="C19:J19"/>
    <mergeCell ref="C24:J24"/>
    <mergeCell ref="C28:J28"/>
    <mergeCell ref="C32:J32"/>
    <mergeCell ref="C36:J36"/>
    <mergeCell ref="C40:J40"/>
    <mergeCell ref="N5:U5"/>
    <mergeCell ref="N15:U15"/>
    <mergeCell ref="N19:U19"/>
    <mergeCell ref="N22:U22"/>
    <mergeCell ref="N26:U26"/>
    <mergeCell ref="N35:U35"/>
    <mergeCell ref="N39:U39"/>
    <mergeCell ref="N56:U56"/>
    <mergeCell ref="N60:U60"/>
    <mergeCell ref="N69:U69"/>
    <mergeCell ref="Y5:AF5"/>
    <mergeCell ref="Y12:AF12"/>
    <mergeCell ref="Y16:AF16"/>
    <mergeCell ref="Y19:AF19"/>
    <mergeCell ref="Y23:AF23"/>
    <mergeCell ref="Y28:AF28"/>
    <mergeCell ref="Y32:AF32"/>
    <mergeCell ref="Y44:AF44"/>
    <mergeCell ref="Y48:AF48"/>
    <mergeCell ref="Y58:AF58"/>
    <mergeCell ref="AJ5:AQ5"/>
    <mergeCell ref="AJ18:AQ18"/>
    <mergeCell ref="AJ22:AQ22"/>
    <mergeCell ref="AJ26:AQ26"/>
    <mergeCell ref="AJ30:AQ30"/>
    <mergeCell ref="AJ41:AQ41"/>
    <mergeCell ref="AJ45:AQ45"/>
    <mergeCell ref="AJ66:AQ66"/>
    <mergeCell ref="AJ70:AQ70"/>
    <mergeCell ref="AJ83:AQ83"/>
    <mergeCell ref="AU47:BB47"/>
    <mergeCell ref="AU41:BB41"/>
    <mergeCell ref="AU37:BB37"/>
    <mergeCell ref="AU31:BB31"/>
    <mergeCell ref="AU27:BB27"/>
    <mergeCell ref="AU22:BB22"/>
    <mergeCell ref="AU18:BB18"/>
    <mergeCell ref="AU15:BB15"/>
    <mergeCell ref="AU11:BB11"/>
    <mergeCell ref="AU5:BB5"/>
    <mergeCell ref="N103:U103"/>
    <mergeCell ref="N100:U100"/>
    <mergeCell ref="N96:U96"/>
    <mergeCell ref="N92:U92"/>
    <mergeCell ref="C102:J102"/>
    <mergeCell ref="C99:J99"/>
    <mergeCell ref="C95:J95"/>
    <mergeCell ref="C92:J9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README</vt:lpstr>
      <vt:lpstr>READ ME</vt:lpstr>
      <vt:lpstr>Inuit</vt:lpstr>
      <vt:lpstr>Norse</vt:lpstr>
      <vt:lpstr>Calculations</vt:lpstr>
      <vt:lpstr>Diversity Index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Mathilde Vestergaard Meyer</dc:creator>
  <cp:lastModifiedBy>Mathilde Vestergaard Meyer</cp:lastModifiedBy>
  <cp:lastPrinted>2023-05-12T11:55:45Z</cp:lastPrinted>
  <dcterms:created xsi:type="dcterms:W3CDTF">2023-03-31T11:20:48Z</dcterms:created>
  <dcterms:modified xsi:type="dcterms:W3CDTF">2024-03-11T18:33:06Z</dcterms:modified>
</cp:coreProperties>
</file>