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uman\Desktop\AI_Project\Final in HUST\Project\training-find-score-ee\"/>
    </mc:Choice>
  </mc:AlternateContent>
  <bookViews>
    <workbookView xWindow="0" yWindow="0" windowWidth="28800" windowHeight="1291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</calcChain>
</file>

<file path=xl/sharedStrings.xml><?xml version="1.0" encoding="utf-8"?>
<sst xmlns="http://schemas.openxmlformats.org/spreadsheetml/2006/main" count="40" uniqueCount="40">
  <si>
    <t>STT</t>
  </si>
  <si>
    <t>Môn học</t>
  </si>
  <si>
    <t>Giải tích II</t>
  </si>
  <si>
    <t>Giải tích I</t>
  </si>
  <si>
    <t>Đại số</t>
  </si>
  <si>
    <t>Giải tích III</t>
  </si>
  <si>
    <t>Xác suất thống kê</t>
  </si>
  <si>
    <t>Vật lý đại cương II</t>
  </si>
  <si>
    <t>Vật lý đại cương I</t>
  </si>
  <si>
    <t>Tin học đại cương</t>
  </si>
  <si>
    <t>Tín hiệu và hệ thống</t>
  </si>
  <si>
    <t>Trường điện từ</t>
  </si>
  <si>
    <t>Điểm chữ</t>
  </si>
  <si>
    <t>Điểm số</t>
  </si>
  <si>
    <t>A+</t>
  </si>
  <si>
    <t>A</t>
  </si>
  <si>
    <t>B+</t>
  </si>
  <si>
    <t>B</t>
  </si>
  <si>
    <t>C+</t>
  </si>
  <si>
    <t>C</t>
  </si>
  <si>
    <t>D+</t>
  </si>
  <si>
    <t>D</t>
  </si>
  <si>
    <t xml:space="preserve">Điểm chữ </t>
  </si>
  <si>
    <t>Quy đổi</t>
  </si>
  <si>
    <t>Phương pháp tính và MATLAB</t>
  </si>
  <si>
    <t>Vật lý đại cương III</t>
  </si>
  <si>
    <t>Lý thuyết mạch điện I</t>
  </si>
  <si>
    <t>Lý thuyết mạch điện II</t>
  </si>
  <si>
    <t>Điện tử tương tự</t>
  </si>
  <si>
    <t>Thiết kế hệ thống số</t>
  </si>
  <si>
    <t>Kỹ thuật đo lường</t>
  </si>
  <si>
    <t>Máy điện I</t>
  </si>
  <si>
    <t>Lý thuyết điều khiển tuyến tính</t>
  </si>
  <si>
    <t>Điện tử công suất</t>
  </si>
  <si>
    <t>Hệ thống cung cấp điện (BTL)</t>
  </si>
  <si>
    <t>Vi xử lý</t>
  </si>
  <si>
    <t>Kỹ thuật lập trình</t>
  </si>
  <si>
    <t>Truyền động điện</t>
  </si>
  <si>
    <t>Đồ án I</t>
  </si>
  <si>
    <t>Đồ án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</si>
</sst>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15" sqref="H15"/>
    </sheetView>
  </sheetViews>
  <sheetFormatPr defaultRowHeight="14.4" x14ac:dyDescent="0.3"/>
  <cols>
    <col min="2" max="2" width="46.88671875" customWidth="1"/>
    <col min="3" max="3" width="12.88671875" style="1" customWidth="1"/>
    <col min="4" max="4" width="12.109375" customWidth="1"/>
    <col min="8" max="8" width="10.44140625" customWidth="1"/>
    <col min="9" max="9" width="9.5546875" customWidth="1"/>
  </cols>
  <sheetData>
    <row r="1" spans="1:9" s="5" customFormat="1" x14ac:dyDescent="0.3">
      <c r="A1" s="9" t="s">
        <v>0</v>
      </c>
      <c r="B1" s="9" t="s">
        <v>1</v>
      </c>
      <c r="C1" s="10" t="s">
        <v>12</v>
      </c>
      <c r="D1" s="10" t="s">
        <v>13</v>
      </c>
      <c r="H1" s="4" t="s">
        <v>22</v>
      </c>
      <c r="I1" s="4" t="s">
        <v>23</v>
      </c>
    </row>
    <row r="2" spans="1:9" x14ac:dyDescent="0.3">
      <c r="A2" s="3">
        <v>1</v>
      </c>
      <c r="B2" s="3" t="s">
        <v>9</v>
      </c>
      <c r="C2" s="6"/>
      <c r="D2" s="3" t="str">
        <f>IF(C2="","",VLOOKUP(C2,$H$2:$I$9,2,FALSE))</f>
        <v/>
      </c>
      <c r="H2" s="2" t="s">
        <v>14</v>
      </c>
      <c r="I2" s="2">
        <v>4</v>
      </c>
    </row>
    <row r="3" spans="1:9" x14ac:dyDescent="0.3">
      <c r="A3" s="3">
        <v>2</v>
      </c>
      <c r="B3" s="3" t="s">
        <v>3</v>
      </c>
      <c r="C3" s="6"/>
      <c r="D3" s="3" t="str">
        <f>IF(C3="","",VLOOKUP(C3,$H$2:$I$9,2,FALSE))</f>
        <v/>
      </c>
      <c r="H3" s="2" t="s">
        <v>15</v>
      </c>
      <c r="I3" s="2">
        <v>4</v>
      </c>
    </row>
    <row r="4" spans="1:9" x14ac:dyDescent="0.3">
      <c r="A4" s="3">
        <v>3</v>
      </c>
      <c r="B4" s="3" t="s">
        <v>2</v>
      </c>
      <c r="C4" s="6"/>
      <c r="D4" s="3" t="str">
        <f>IF(C4="","",VLOOKUP(C4,$H$2:$I$9,2,FALSE))</f>
        <v/>
      </c>
      <c r="H4" s="2" t="s">
        <v>16</v>
      </c>
      <c r="I4" s="2">
        <v>3.5</v>
      </c>
    </row>
    <row r="5" spans="1:9" x14ac:dyDescent="0.3">
      <c r="A5" s="3">
        <v>4</v>
      </c>
      <c r="B5" s="3" t="s">
        <v>5</v>
      </c>
      <c r="C5" s="6"/>
      <c r="D5" s="3" t="str">
        <f>IF(C5="","",VLOOKUP(C5,$H$2:$I$9,2,FALSE))</f>
        <v/>
      </c>
      <c r="H5" s="2" t="s">
        <v>17</v>
      </c>
      <c r="I5" s="2">
        <v>3</v>
      </c>
    </row>
    <row r="6" spans="1:9" x14ac:dyDescent="0.3">
      <c r="A6" s="3">
        <v>5</v>
      </c>
      <c r="B6" s="3" t="s">
        <v>4</v>
      </c>
      <c r="C6" s="6"/>
      <c r="D6" s="3" t="str">
        <f>IF(C6="","",VLOOKUP(C6,$H$2:$I$9,2,FALSE))</f>
        <v/>
      </c>
      <c r="H6" s="2" t="s">
        <v>18</v>
      </c>
      <c r="I6" s="2">
        <v>2.5</v>
      </c>
    </row>
    <row r="7" spans="1:9" x14ac:dyDescent="0.3">
      <c r="A7" s="3">
        <v>6</v>
      </c>
      <c r="B7" s="3" t="s">
        <v>6</v>
      </c>
      <c r="C7" s="6"/>
      <c r="D7" s="3" t="str">
        <f>IF(C7="","",VLOOKUP(C7,$H$2:$I$9,2,FALSE))</f>
        <v/>
      </c>
      <c r="H7" s="2" t="s">
        <v>19</v>
      </c>
      <c r="I7" s="2">
        <v>2</v>
      </c>
    </row>
    <row r="8" spans="1:9" x14ac:dyDescent="0.3">
      <c r="A8" s="3">
        <v>7</v>
      </c>
      <c r="B8" s="3" t="s">
        <v>24</v>
      </c>
      <c r="C8" s="6"/>
      <c r="D8" s="3" t="str">
        <f>IF(C8="","",VLOOKUP(C8,$H$2:$I$9,2,FALSE))</f>
        <v/>
      </c>
      <c r="H8" s="2" t="s">
        <v>20</v>
      </c>
      <c r="I8" s="2">
        <v>1.5</v>
      </c>
    </row>
    <row r="9" spans="1:9" x14ac:dyDescent="0.3">
      <c r="A9" s="3">
        <v>8</v>
      </c>
      <c r="B9" s="3" t="s">
        <v>8</v>
      </c>
      <c r="C9" s="6"/>
      <c r="D9" s="3" t="str">
        <f>IF(C9="","",VLOOKUP(C9,$H$2:$I$9,2,FALSE))</f>
        <v/>
      </c>
      <c r="H9" s="2" t="s">
        <v>21</v>
      </c>
      <c r="I9" s="2">
        <v>1</v>
      </c>
    </row>
    <row r="10" spans="1:9" x14ac:dyDescent="0.3">
      <c r="A10" s="3">
        <v>9</v>
      </c>
      <c r="B10" s="3" t="s">
        <v>7</v>
      </c>
      <c r="C10" s="6"/>
      <c r="D10" s="3" t="str">
        <f>IF(C10="","",VLOOKUP(C10,$H$2:$I$9,2,FALSE))</f>
        <v/>
      </c>
    </row>
    <row r="11" spans="1:9" x14ac:dyDescent="0.3">
      <c r="A11" s="3">
        <v>10</v>
      </c>
      <c r="B11" s="3" t="s">
        <v>25</v>
      </c>
      <c r="C11" s="6"/>
      <c r="D11" s="3" t="str">
        <f>IF(C11="","",VLOOKUP(C11,$H$2:$I$9,2,FALSE))</f>
        <v/>
      </c>
    </row>
    <row r="12" spans="1:9" x14ac:dyDescent="0.3">
      <c r="A12" s="3">
        <v>11</v>
      </c>
      <c r="B12" s="3" t="s">
        <v>10</v>
      </c>
      <c r="C12" s="6"/>
      <c r="D12" s="3" t="str">
        <f>IF(C12="","",VLOOKUP(C12,$H$2:$I$9,2,FALSE))</f>
        <v/>
      </c>
    </row>
    <row r="13" spans="1:9" x14ac:dyDescent="0.3">
      <c r="A13" s="3">
        <v>12</v>
      </c>
      <c r="B13" s="3" t="s">
        <v>26</v>
      </c>
      <c r="C13" s="6"/>
      <c r="D13" s="3" t="str">
        <f>IF(C13="","",VLOOKUP(C13,$H$2:$I$9,2,FALSE))</f>
        <v/>
      </c>
    </row>
    <row r="14" spans="1:9" x14ac:dyDescent="0.3">
      <c r="A14" s="3">
        <v>13</v>
      </c>
      <c r="B14" s="3" t="s">
        <v>27</v>
      </c>
      <c r="C14" s="6"/>
      <c r="D14" s="3" t="str">
        <f>IF(C14="","",VLOOKUP(C14,$H$2:$I$9,2,FALSE))</f>
        <v/>
      </c>
    </row>
    <row r="15" spans="1:9" x14ac:dyDescent="0.3">
      <c r="A15" s="3">
        <v>14</v>
      </c>
      <c r="B15" s="3" t="s">
        <v>11</v>
      </c>
      <c r="C15" s="6"/>
      <c r="D15" s="3" t="str">
        <f>IF(C15="","",VLOOKUP(C15,$H$2:$I$9,2,FALSE))</f>
        <v/>
      </c>
    </row>
    <row r="16" spans="1:9" x14ac:dyDescent="0.3">
      <c r="A16" s="3">
        <v>15</v>
      </c>
      <c r="B16" s="3" t="s">
        <v>28</v>
      </c>
      <c r="C16" s="6"/>
      <c r="D16" s="3" t="str">
        <f>IF(C16="","",VLOOKUP(C16,$H$2:$I$9,2,FALSE))</f>
        <v/>
      </c>
    </row>
    <row r="17" spans="1:4" x14ac:dyDescent="0.3">
      <c r="A17" s="3">
        <v>16</v>
      </c>
      <c r="B17" s="3" t="s">
        <v>29</v>
      </c>
      <c r="C17" s="6"/>
      <c r="D17" s="3" t="str">
        <f>IF(C17="","",VLOOKUP(C17,$H$2:$I$9,2,FALSE))</f>
        <v/>
      </c>
    </row>
    <row r="18" spans="1:4" x14ac:dyDescent="0.3">
      <c r="A18" s="3">
        <v>17</v>
      </c>
      <c r="B18" s="3" t="s">
        <v>30</v>
      </c>
      <c r="C18" s="6"/>
      <c r="D18" s="3" t="str">
        <f>IF(C18="","",VLOOKUP(C18,$H$2:$I$9,2,FALSE))</f>
        <v/>
      </c>
    </row>
    <row r="19" spans="1:4" x14ac:dyDescent="0.3">
      <c r="A19" s="3">
        <v>18</v>
      </c>
      <c r="B19" s="3" t="s">
        <v>31</v>
      </c>
      <c r="C19" s="6"/>
      <c r="D19" s="3" t="str">
        <f>IF(C19="","",VLOOKUP(C19,$H$2:$I$9,2,FALSE))</f>
        <v/>
      </c>
    </row>
    <row r="20" spans="1:4" x14ac:dyDescent="0.3">
      <c r="A20" s="3">
        <v>19</v>
      </c>
      <c r="B20" s="3" t="s">
        <v>32</v>
      </c>
      <c r="C20" s="6"/>
      <c r="D20" s="3" t="str">
        <f>IF(C20="","",VLOOKUP(C20,$H$2:$I$9,2,FALSE))</f>
        <v/>
      </c>
    </row>
    <row r="21" spans="1:4" x14ac:dyDescent="0.3">
      <c r="A21" s="3">
        <v>20</v>
      </c>
      <c r="B21" s="3" t="s">
        <v>33</v>
      </c>
      <c r="C21" s="6"/>
      <c r="D21" s="3" t="str">
        <f>IF(C21="","",VLOOKUP(C21,$H$2:$I$9,2,FALSE))</f>
        <v/>
      </c>
    </row>
    <row r="22" spans="1:4" x14ac:dyDescent="0.3">
      <c r="A22" s="3">
        <v>21</v>
      </c>
      <c r="B22" s="3" t="s">
        <v>34</v>
      </c>
      <c r="C22" s="6"/>
      <c r="D22" s="3" t="str">
        <f>IF(C22="","",VLOOKUP(C22,$H$2:$I$9,2,FALSE))</f>
        <v/>
      </c>
    </row>
    <row r="23" spans="1:4" x14ac:dyDescent="0.3">
      <c r="A23" s="3">
        <v>22</v>
      </c>
      <c r="B23" s="3" t="s">
        <v>35</v>
      </c>
      <c r="C23" s="6"/>
      <c r="D23" s="3" t="str">
        <f>IF(C23="","",VLOOKUP(C23,$H$2:$I$9,2,FALSE))</f>
        <v/>
      </c>
    </row>
    <row r="24" spans="1:4" x14ac:dyDescent="0.3">
      <c r="A24" s="3">
        <v>23</v>
      </c>
      <c r="B24" s="3" t="s">
        <v>36</v>
      </c>
      <c r="C24" s="6"/>
      <c r="D24" s="3" t="str">
        <f>IF(C24="","",VLOOKUP(C24,$H$2:$I$9,2,FALSE))</f>
        <v/>
      </c>
    </row>
    <row r="25" spans="1:4" x14ac:dyDescent="0.3">
      <c r="A25" s="3">
        <v>24</v>
      </c>
      <c r="B25" s="3" t="s">
        <v>37</v>
      </c>
      <c r="C25" s="6"/>
      <c r="D25" s="3" t="str">
        <f>IF(C25="","",VLOOKUP(C25,$H$2:$I$9,2,FALSE))</f>
        <v/>
      </c>
    </row>
    <row r="26" spans="1:4" x14ac:dyDescent="0.3">
      <c r="A26" s="3">
        <v>25</v>
      </c>
      <c r="B26" s="3" t="s">
        <v>38</v>
      </c>
      <c r="C26" s="6"/>
      <c r="D26" s="3" t="str">
        <f>IF(C26="","",VLOOKUP(C26,$H$2:$I$9,2,FALSE))</f>
        <v/>
      </c>
    </row>
    <row r="27" spans="1:4" x14ac:dyDescent="0.3">
      <c r="A27" s="3">
        <v>26</v>
      </c>
      <c r="B27" s="3" t="s">
        <v>39</v>
      </c>
      <c r="C27" s="6"/>
      <c r="D27" s="3" t="str">
        <f>IF(C27="","",VLOOKUP(C27,$H$2:$I$9,2,FALSE))</f>
        <v/>
      </c>
    </row>
    <row r="28" spans="1:4" x14ac:dyDescent="0.3">
      <c r="A28" s="7"/>
    </row>
    <row r="29" spans="1:4" x14ac:dyDescent="0.3">
      <c r="A29" s="7"/>
      <c r="B29" s="7"/>
      <c r="C29" s="8"/>
      <c r="D29" s="7" t="str">
        <f>IF(C29="","",VLOOKUP(C29,$H$2:$I$9,2,FALSE))</f>
        <v/>
      </c>
    </row>
    <row r="30" spans="1:4" x14ac:dyDescent="0.3">
      <c r="A30" s="7"/>
      <c r="B30" s="7"/>
      <c r="C30" s="8"/>
      <c r="D30" s="7" t="str">
        <f>IF(C30="","",VLOOKUP(C30,$H$2:$I$9,2,FALSE))</f>
        <v/>
      </c>
    </row>
    <row r="31" spans="1:4" x14ac:dyDescent="0.3">
      <c r="A31" s="7"/>
      <c r="B31" s="7"/>
      <c r="C31" s="8"/>
      <c r="D31" s="7" t="str">
        <f>IF(C31="","",VLOOKUP(C31,$H$2:$I$9,2,FALSE))</f>
        <v/>
      </c>
    </row>
    <row r="32" spans="1:4" x14ac:dyDescent="0.3">
      <c r="A32" s="7"/>
      <c r="B32" s="7"/>
      <c r="C32" s="8"/>
      <c r="D32" s="7" t="str">
        <f>IF(C32="","",VLOOKUP(C32,$H$2:$I$9,2,FALSE))</f>
        <v/>
      </c>
    </row>
  </sheetData>
  <sheetProtection algorithmName="SHA-512" hashValue="ueCwNGoYs/jgl3j/ko5DtPnYa4ycWw6OpOZqDXK2ZOay9kHg1OyOQ4MxVPjQkH7x4CnsFniSVzrG2HOn6DXBfQ==" saltValue="BTyhRpHFY8Yypagbs53YuA==" spinCount="100000" sheet="1" objects="1" scenarios="1"/>
  <dataValidations count="1">
    <dataValidation type="list" allowBlank="1" showInputMessage="1" showErrorMessage="1" errorTitle="Chỉ được nhập A+ tới D" error="Chỉ được nhập A+ tới D" sqref="C2:C27 C29:C32">
      <formula1>$H$2:$H$9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Vũ Mạnh Hùng</cp:lastModifiedBy>
  <dcterms:created xsi:type="dcterms:W3CDTF">2025-08-04T18:36:02Z</dcterms:created>
  <dcterms:modified xsi:type="dcterms:W3CDTF">2025-09-07T12:22:27Z</dcterms:modified>
</cp:coreProperties>
</file>