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aiyahsultani/Library/Mobile Documents/com~apple~CloudDocs/Summer2025/EECS4441 2/CourseWork/Assignment/"/>
    </mc:Choice>
  </mc:AlternateContent>
  <xr:revisionPtr revIDLastSave="0" documentId="13_ncr:1_{5E37CF3C-65CB-A24F-BA84-E13BEB09FF49}" xr6:coauthVersionLast="47" xr6:coauthVersionMax="47" xr10:uidLastSave="{00000000-0000-0000-0000-000000000000}"/>
  <bookViews>
    <workbookView xWindow="0" yWindow="760" windowWidth="30240" windowHeight="17180" activeTab="1" xr2:uid="{61E1C59A-24EC-4A15-B355-962A6609EEDD}"/>
  </bookViews>
  <sheets>
    <sheet name="General data" sheetId="1" r:id="rId1"/>
    <sheet name="Performance data and char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G7" i="2"/>
  <c r="G8" i="2"/>
  <c r="F8" i="2"/>
  <c r="E8" i="2"/>
  <c r="D8" i="2"/>
  <c r="C8" i="2"/>
  <c r="I5" i="2"/>
  <c r="D7" i="2"/>
  <c r="E7" i="2"/>
  <c r="F7" i="2"/>
  <c r="C7" i="2"/>
  <c r="H6" i="2"/>
  <c r="H5" i="2"/>
  <c r="H7" i="2" l="1"/>
</calcChain>
</file>

<file path=xl/sharedStrings.xml><?xml version="1.0" encoding="utf-8"?>
<sst xmlns="http://schemas.openxmlformats.org/spreadsheetml/2006/main" count="60" uniqueCount="55">
  <si>
    <t>PARTICPANT INFORMATION</t>
  </si>
  <si>
    <t>DATA</t>
  </si>
  <si>
    <t>NOTES</t>
  </si>
  <si>
    <t>Name</t>
  </si>
  <si>
    <t>SS</t>
  </si>
  <si>
    <t>Just your initials and without periods (e.g., SM)</t>
  </si>
  <si>
    <t>Student number</t>
  </si>
  <si>
    <t>Last 5 digits only (e.g., 12345)</t>
  </si>
  <si>
    <t>DEMOGRAPHICS</t>
  </si>
  <si>
    <t>Age</t>
  </si>
  <si>
    <t>Enter a number (e.g., 22)</t>
  </si>
  <si>
    <t>Gender</t>
  </si>
  <si>
    <t>F</t>
  </si>
  <si>
    <t>Enter a letter: M (male), F (female), or X (prefer not to say)</t>
  </si>
  <si>
    <t>Is English your first language?</t>
  </si>
  <si>
    <t>N</t>
  </si>
  <si>
    <t>Enter a letter: Y (for yes) or N (for no)</t>
  </si>
  <si>
    <t>RELATED EXPERIENCE</t>
  </si>
  <si>
    <t>Hours of computer use per day?</t>
  </si>
  <si>
    <t>Enter a number (e.g., 8)</t>
  </si>
  <si>
    <t>Do you regularly use a mobile phone?</t>
  </si>
  <si>
    <t>Y</t>
  </si>
  <si>
    <t>Enter a letter: Y (yes) or N (no)</t>
  </si>
  <si>
    <t>Do you use your phone for messaging?</t>
  </si>
  <si>
    <t>If "yes", approximately how many messages per day?</t>
  </si>
  <si>
    <t>Enter a number (e.g., 15)</t>
  </si>
  <si>
    <t>INPUT CONTEXT</t>
  </si>
  <si>
    <t>What did you use for input?</t>
  </si>
  <si>
    <t>T</t>
  </si>
  <si>
    <t>Enter a letter: S (stylus), F (finger), M (mouse), T (touchpad), or O (other)</t>
  </si>
  <si>
    <t>What is the width of your device's display?</t>
  </si>
  <si>
    <t>Enter a number (e.g., 6.5). This is the display width in centimeters (cm).</t>
  </si>
  <si>
    <t>SUBJECTIVE FEEDBACK</t>
  </si>
  <si>
    <t>I liked entering text using the QWERTY layout.</t>
  </si>
  <si>
    <t>Enter a number: 1 (strongly disagree), 2 (mildly disagree), 3 (neutral), 4 (mildly agree), or 5 (strongly agree)</t>
  </si>
  <si>
    <t>I liked entering text using the OPTI layout.</t>
  </si>
  <si>
    <t>PERFORMANCE RESULTS FOR TEXT ENTRY SPEED (WORDS PER MINUTE)</t>
  </si>
  <si>
    <t>Layout</t>
  </si>
  <si>
    <t>Trial</t>
  </si>
  <si>
    <t>Notes</t>
  </si>
  <si>
    <t>Mean</t>
  </si>
  <si>
    <t>SD</t>
  </si>
  <si>
    <t>1. Replace "xxx" in grey cells with the values in the sd2 files under the column "Speed_(wpm)".</t>
  </si>
  <si>
    <t>QWERTY</t>
  </si>
  <si>
    <t>2. Replace "xxx" in other cells with Excel formulas to compute the other values.</t>
  </si>
  <si>
    <t>OPTI</t>
  </si>
  <si>
    <t>3. All values should appear with 2 decimal places.</t>
  </si>
  <si>
    <t>4. The value in the yellow cell is the grand mean (the mean over all trials).</t>
  </si>
  <si>
    <t>5. The mean and SD values are computed from the corresponding values in the grey cells.</t>
  </si>
  <si>
    <t>BAR CHART</t>
  </si>
  <si>
    <t>LINE CHART</t>
  </si>
  <si>
    <t>Below, insert a bar chart showing the Means for QWERTY and OPTI. Include error bars showing +/- 1 SD.</t>
  </si>
  <si>
    <t>Below, insert a line chart showing the speed for each trial for QWERTY and OPTI.</t>
  </si>
  <si>
    <t>(See Figure 5 in https://www.yorku.ca/mack/ahfe2023.html for an example)</t>
  </si>
  <si>
    <t>(See Figure 6 in https://www.yorku.ca/mack/ahfe2023.html for an 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</si>
</sst>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.5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/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data and charts'!$B$5:$B$6</c:f>
              <c:strCache>
                <c:ptCount val="2"/>
                <c:pt idx="0">
                  <c:v>QWERTY</c:v>
                </c:pt>
                <c:pt idx="1">
                  <c:v>OPTI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2-754A-8020-E40D123BD43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F7-4748-8757-FC43052308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'Performance data and charts'!$I$5:$I$6</c:f>
                <c:numCache>
                  <c:formatCode>General</c:formatCode>
                  <c:ptCount val="2"/>
                  <c:pt idx="0">
                    <c:v>0.96316689753370377</c:v>
                  </c:pt>
                  <c:pt idx="1">
                    <c:v>2.5550111806108897</c:v>
                  </c:pt>
                </c:numCache>
              </c:numRef>
            </c:plus>
            <c:minus>
              <c:numRef>
                <c:f>'Performance data and charts'!$I$5:$I$6</c:f>
                <c:numCache>
                  <c:formatCode>General</c:formatCode>
                  <c:ptCount val="2"/>
                  <c:pt idx="0">
                    <c:v>0.96316689753370377</c:v>
                  </c:pt>
                  <c:pt idx="1">
                    <c:v>2.5550111806108897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('Performance data and charts'!$B$5,'Performance data and charts'!$B$6)</c:f>
              <c:strCache>
                <c:ptCount val="2"/>
                <c:pt idx="0">
                  <c:v>QWERTY</c:v>
                </c:pt>
                <c:pt idx="1">
                  <c:v>OPTI</c:v>
                </c:pt>
              </c:strCache>
            </c:strRef>
          </c:cat>
          <c:val>
            <c:numRef>
              <c:f>('Performance data and charts'!$H$5,'Performance data and charts'!$H$6)</c:f>
              <c:numCache>
                <c:formatCode>0.00</c:formatCode>
                <c:ptCount val="2"/>
                <c:pt idx="0">
                  <c:v>14.1388468</c:v>
                </c:pt>
                <c:pt idx="1">
                  <c:v>9.6896542000000014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7-B64C-B3E2-12E5F123B0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7312975"/>
        <c:axId val="950881183"/>
      </c:barChart>
      <c:catAx>
        <c:axId val="64731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Keyboard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1183"/>
        <c:crosses val="autoZero"/>
        <c:auto val="1"/>
        <c:lblAlgn val="ctr"/>
        <c:lblOffset val="100"/>
        <c:noMultiLvlLbl val="0"/>
      </c:catAx>
      <c:valAx>
        <c:axId val="9508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Entry Speed (wpm)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12975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r"/>
      <c:layout>
        <c:manualLayout>
          <c:xMode val="edge"/>
          <c:yMode val="edge"/>
          <c:x val="0.82617584084158868"/>
          <c:y val="0.14930189641590988"/>
          <c:w val="0.11545857361866441"/>
          <c:h val="0.1377161697842938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9473576441242"/>
          <c:y val="7.1798207858648364E-2"/>
          <c:w val="0.76770879593946928"/>
          <c:h val="0.80294430244438297"/>
        </c:manualLayout>
      </c:layout>
      <c:lineChart>
        <c:grouping val="standard"/>
        <c:varyColors val="0"/>
        <c:ser>
          <c:idx val="0"/>
          <c:order val="0"/>
          <c:tx>
            <c:strRef>
              <c:f>'Performance data and charts'!$B$5</c:f>
              <c:strCache>
                <c:ptCount val="1"/>
                <c:pt idx="0">
                  <c:v>QWERTY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'Performance data and charts'!$C$5:$G$5</c:f>
              <c:numCache>
                <c:formatCode>0.00</c:formatCode>
                <c:ptCount val="5"/>
                <c:pt idx="0">
                  <c:v>14.063394000000001</c:v>
                </c:pt>
                <c:pt idx="1">
                  <c:v>12.680313999999999</c:v>
                </c:pt>
                <c:pt idx="2">
                  <c:v>13.976542999999999</c:v>
                </c:pt>
                <c:pt idx="3">
                  <c:v>14.749599999999999</c:v>
                </c:pt>
                <c:pt idx="4">
                  <c:v>15.224383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A-DE40-B7AD-E290E873CB89}"/>
            </c:ext>
          </c:extLst>
        </c:ser>
        <c:ser>
          <c:idx val="1"/>
          <c:order val="1"/>
          <c:tx>
            <c:strRef>
              <c:f>'Performance data and charts'!$B$6</c:f>
              <c:strCache>
                <c:ptCount val="1"/>
                <c:pt idx="0">
                  <c:v>OPTI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'Performance data and charts'!$C$6:$G$6</c:f>
              <c:numCache>
                <c:formatCode>0.00</c:formatCode>
                <c:ptCount val="5"/>
                <c:pt idx="0">
                  <c:v>6.3717079999999999</c:v>
                </c:pt>
                <c:pt idx="1">
                  <c:v>8.3800240000000006</c:v>
                </c:pt>
                <c:pt idx="2">
                  <c:v>9.4628549999999994</c:v>
                </c:pt>
                <c:pt idx="3">
                  <c:v>11.235220999999999</c:v>
                </c:pt>
                <c:pt idx="4">
                  <c:v>12.998462999999999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A-DE40-B7AD-E290E873CB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775839"/>
        <c:axId val="567474015"/>
      </c:lineChart>
      <c:catAx>
        <c:axId val="56777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74015"/>
        <c:crosses val="autoZero"/>
        <c:auto val="1"/>
        <c:lblAlgn val="ctr"/>
        <c:lblOffset val="100"/>
        <c:noMultiLvlLbl val="0"/>
      </c:catAx>
      <c:valAx>
        <c:axId val="5674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Entry</a:t>
                </a:r>
                <a:r>
                  <a:rPr lang="en-US" baseline="0"/>
                  <a:t> Speed (wpm)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75839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r"/>
      <c:layout>
        <c:manualLayout>
          <c:xMode val="edge"/>
          <c:yMode val="edge"/>
          <c:x val="0.60966847229202736"/>
          <c:y val="0.57571778689036091"/>
          <c:w val="0.14706447158773325"/>
          <c:h val="0.1377161697842938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</xdr:colOff>
      <xdr:row>14</xdr:row>
      <xdr:rowOff>4232</xdr:rowOff>
    </xdr:from>
    <xdr:to>
      <xdr:col>7</xdr:col>
      <xdr:colOff>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74B17C-F01C-DF5B-2E3D-D9B108983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622301</xdr:colOff>
      <xdr:row>29</xdr:row>
      <xdr:rowOff>190501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DAB0B2-883E-3080-90F7-1BD3732C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88FE-7EB4-4D5B-85D6-85FB9E9A9F13}">
  <dimension ref="A1:C23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47.5" customWidth="1"/>
    <col min="2" max="2" width="12.83203125" style="9" customWidth="1"/>
    <col min="3" max="3" width="90.1640625" style="9" customWidth="1"/>
  </cols>
  <sheetData>
    <row r="1" spans="1:3" s="1" customFormat="1" x14ac:dyDescent="0.2">
      <c r="A1" s="1" t="s">
        <v>0</v>
      </c>
      <c r="B1" s="8" t="s">
        <v>1</v>
      </c>
      <c r="C1" s="8" t="s">
        <v>2</v>
      </c>
    </row>
    <row r="2" spans="1:3" x14ac:dyDescent="0.2">
      <c r="A2" t="s">
        <v>3</v>
      </c>
      <c r="B2" s="10" t="s">
        <v>4</v>
      </c>
      <c r="C2" s="9" t="s">
        <v>5</v>
      </c>
    </row>
    <row r="3" spans="1:3" x14ac:dyDescent="0.2">
      <c r="A3" t="s">
        <v>6</v>
      </c>
      <c r="B3" s="10">
        <v>67534</v>
      </c>
      <c r="C3" s="9" t="s">
        <v>7</v>
      </c>
    </row>
    <row r="5" spans="1:3" s="1" customFormat="1" x14ac:dyDescent="0.2">
      <c r="A5" s="1" t="s">
        <v>8</v>
      </c>
      <c r="B5" s="8"/>
      <c r="C5" s="8"/>
    </row>
    <row r="6" spans="1:3" x14ac:dyDescent="0.2">
      <c r="A6" t="s">
        <v>9</v>
      </c>
      <c r="B6" s="10">
        <v>36</v>
      </c>
      <c r="C6" s="9" t="s">
        <v>10</v>
      </c>
    </row>
    <row r="7" spans="1:3" x14ac:dyDescent="0.2">
      <c r="A7" t="s">
        <v>11</v>
      </c>
      <c r="B7" s="10" t="s">
        <v>12</v>
      </c>
      <c r="C7" s="9" t="s">
        <v>13</v>
      </c>
    </row>
    <row r="8" spans="1:3" x14ac:dyDescent="0.2">
      <c r="A8" t="s">
        <v>14</v>
      </c>
      <c r="B8" s="10" t="s">
        <v>15</v>
      </c>
      <c r="C8" s="9" t="s">
        <v>16</v>
      </c>
    </row>
    <row r="10" spans="1:3" s="1" customFormat="1" x14ac:dyDescent="0.2">
      <c r="A10" s="1" t="s">
        <v>17</v>
      </c>
      <c r="B10" s="8"/>
      <c r="C10" s="8"/>
    </row>
    <row r="11" spans="1:3" x14ac:dyDescent="0.2">
      <c r="A11" t="s">
        <v>18</v>
      </c>
      <c r="B11" s="10">
        <v>7</v>
      </c>
      <c r="C11" s="9" t="s">
        <v>19</v>
      </c>
    </row>
    <row r="12" spans="1:3" x14ac:dyDescent="0.2">
      <c r="A12" t="s">
        <v>20</v>
      </c>
      <c r="B12" s="10" t="s">
        <v>21</v>
      </c>
      <c r="C12" s="9" t="s">
        <v>22</v>
      </c>
    </row>
    <row r="13" spans="1:3" x14ac:dyDescent="0.2">
      <c r="A13" t="s">
        <v>23</v>
      </c>
      <c r="B13" s="10" t="s">
        <v>21</v>
      </c>
      <c r="C13" s="9" t="s">
        <v>16</v>
      </c>
    </row>
    <row r="14" spans="1:3" x14ac:dyDescent="0.2">
      <c r="A14" t="s">
        <v>24</v>
      </c>
      <c r="B14" s="10">
        <v>10</v>
      </c>
      <c r="C14" s="9" t="s">
        <v>25</v>
      </c>
    </row>
    <row r="16" spans="1:3" x14ac:dyDescent="0.2">
      <c r="A16" s="1" t="s">
        <v>26</v>
      </c>
    </row>
    <row r="17" spans="1:3" x14ac:dyDescent="0.2">
      <c r="A17" t="s">
        <v>27</v>
      </c>
      <c r="B17" s="10" t="s">
        <v>28</v>
      </c>
      <c r="C17" s="9" t="s">
        <v>29</v>
      </c>
    </row>
    <row r="18" spans="1:3" x14ac:dyDescent="0.2">
      <c r="A18" t="s">
        <v>30</v>
      </c>
      <c r="B18" s="10">
        <v>31.26</v>
      </c>
      <c r="C18" s="9" t="s">
        <v>31</v>
      </c>
    </row>
    <row r="20" spans="1:3" s="1" customFormat="1" x14ac:dyDescent="0.2">
      <c r="A20" s="1" t="s">
        <v>32</v>
      </c>
      <c r="B20" s="8"/>
      <c r="C20" s="8"/>
    </row>
    <row r="21" spans="1:3" s="1" customFormat="1" x14ac:dyDescent="0.2">
      <c r="A21" t="s">
        <v>33</v>
      </c>
      <c r="B21" s="10">
        <v>3</v>
      </c>
      <c r="C21" s="9" t="s">
        <v>34</v>
      </c>
    </row>
    <row r="22" spans="1:3" x14ac:dyDescent="0.2">
      <c r="A22" t="s">
        <v>35</v>
      </c>
      <c r="B22" s="10">
        <v>4</v>
      </c>
      <c r="C22" s="9" t="s">
        <v>34</v>
      </c>
    </row>
    <row r="23" spans="1:3" x14ac:dyDescent="0.2">
      <c r="A23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1B4D-3438-4C4D-9E37-4A5770B8FCA5}">
  <dimension ref="B2:L31"/>
  <sheetViews>
    <sheetView tabSelected="1" topLeftCell="I12" zoomScale="190" zoomScaleNormal="190" workbookViewId="0">
      <selection activeCell="J35" sqref="J35"/>
    </sheetView>
  </sheetViews>
  <sheetFormatPr baseColWidth="10" defaultColWidth="8.83203125" defaultRowHeight="15" x14ac:dyDescent="0.2"/>
  <cols>
    <col min="1" max="1" width="3.83203125" customWidth="1"/>
    <col min="2" max="9" width="11.5" customWidth="1"/>
  </cols>
  <sheetData>
    <row r="2" spans="2:12" x14ac:dyDescent="0.2">
      <c r="B2" t="s">
        <v>36</v>
      </c>
    </row>
    <row r="3" spans="2:12" x14ac:dyDescent="0.2">
      <c r="B3" s="17" t="s">
        <v>37</v>
      </c>
      <c r="C3" s="16" t="s">
        <v>38</v>
      </c>
      <c r="D3" s="16"/>
      <c r="E3" s="16"/>
      <c r="F3" s="16"/>
      <c r="G3" s="16"/>
      <c r="H3" s="3"/>
      <c r="I3" s="3"/>
      <c r="J3" t="s">
        <v>39</v>
      </c>
    </row>
    <row r="4" spans="2:12" x14ac:dyDescent="0.2">
      <c r="B4" s="17"/>
      <c r="C4" s="3">
        <v>1</v>
      </c>
      <c r="D4" s="3">
        <v>2</v>
      </c>
      <c r="E4" s="3">
        <v>3</v>
      </c>
      <c r="F4" s="3">
        <v>4</v>
      </c>
      <c r="G4" s="3">
        <v>5</v>
      </c>
      <c r="H4" s="4" t="s">
        <v>40</v>
      </c>
      <c r="I4" s="4" t="s">
        <v>41</v>
      </c>
      <c r="J4" s="5" t="s">
        <v>42</v>
      </c>
    </row>
    <row r="5" spans="2:12" x14ac:dyDescent="0.2">
      <c r="B5" s="3" t="s">
        <v>43</v>
      </c>
      <c r="C5" s="12">
        <v>14.063394000000001</v>
      </c>
      <c r="D5" s="12">
        <v>12.680313999999999</v>
      </c>
      <c r="E5" s="12">
        <v>13.976542999999999</v>
      </c>
      <c r="F5" s="12">
        <v>14.749599999999999</v>
      </c>
      <c r="G5" s="12">
        <v>15.224383</v>
      </c>
      <c r="H5" s="13">
        <f>AVERAGE(C5:G5)</f>
        <v>14.1388468</v>
      </c>
      <c r="I5" s="13">
        <f>STDEV(C5:G5)</f>
        <v>0.96316689753370377</v>
      </c>
      <c r="J5" s="5" t="s">
        <v>44</v>
      </c>
    </row>
    <row r="6" spans="2:12" x14ac:dyDescent="0.2">
      <c r="B6" s="3" t="s">
        <v>45</v>
      </c>
      <c r="C6" s="12">
        <v>6.3717079999999999</v>
      </c>
      <c r="D6" s="12">
        <v>8.3800240000000006</v>
      </c>
      <c r="E6" s="12">
        <v>9.4628549999999994</v>
      </c>
      <c r="F6" s="12">
        <v>11.235220999999999</v>
      </c>
      <c r="G6" s="12">
        <v>12.998462999999999</v>
      </c>
      <c r="H6" s="13">
        <f t="shared" ref="H6" si="0">AVERAGE(C6:G6)</f>
        <v>9.6896542000000014</v>
      </c>
      <c r="I6" s="13">
        <f>STDEV(C6:G6)</f>
        <v>2.5550111806108897</v>
      </c>
      <c r="J6" s="6" t="s">
        <v>46</v>
      </c>
    </row>
    <row r="7" spans="2:12" x14ac:dyDescent="0.2">
      <c r="B7" s="4" t="s">
        <v>40</v>
      </c>
      <c r="C7" s="13">
        <f>AVERAGE(C5:C6)</f>
        <v>10.217551</v>
      </c>
      <c r="D7" s="13">
        <f t="shared" ref="D7:G7" si="1">AVERAGE(D5:D6)</f>
        <v>10.530169000000001</v>
      </c>
      <c r="E7" s="13">
        <f t="shared" si="1"/>
        <v>11.719698999999999</v>
      </c>
      <c r="F7" s="13">
        <f t="shared" si="1"/>
        <v>12.992410499999998</v>
      </c>
      <c r="G7" s="13">
        <f t="shared" si="1"/>
        <v>14.111422999999998</v>
      </c>
      <c r="H7" s="14">
        <f>AVERAGE(C7:G7)</f>
        <v>11.9142505</v>
      </c>
      <c r="I7" s="15"/>
      <c r="J7" s="7" t="s">
        <v>47</v>
      </c>
    </row>
    <row r="8" spans="2:12" x14ac:dyDescent="0.2">
      <c r="B8" s="4" t="s">
        <v>41</v>
      </c>
      <c r="C8" s="13">
        <f>STDEV(C5,C6)</f>
        <v>5.4388433293576313</v>
      </c>
      <c r="D8" s="13">
        <f t="shared" ref="D8:G8" si="2">STDEV(D5,D6)</f>
        <v>3.0407642200686915</v>
      </c>
      <c r="E8" s="13">
        <f t="shared" si="2"/>
        <v>3.1916593929603505</v>
      </c>
      <c r="F8" s="13">
        <f t="shared" si="2"/>
        <v>2.4850412225596044</v>
      </c>
      <c r="G8" s="13">
        <f t="shared" si="2"/>
        <v>1.5739631263787601</v>
      </c>
      <c r="H8" s="15"/>
      <c r="I8" s="15"/>
      <c r="J8" s="7" t="s">
        <v>48</v>
      </c>
    </row>
    <row r="11" spans="2:12" x14ac:dyDescent="0.2">
      <c r="B11" t="s">
        <v>49</v>
      </c>
      <c r="L11" t="s">
        <v>50</v>
      </c>
    </row>
    <row r="12" spans="2:12" x14ac:dyDescent="0.2">
      <c r="B12" t="s">
        <v>51</v>
      </c>
      <c r="L12" t="s">
        <v>52</v>
      </c>
    </row>
    <row r="13" spans="2:12" x14ac:dyDescent="0.2">
      <c r="B13" t="s">
        <v>53</v>
      </c>
      <c r="L13" t="s">
        <v>54</v>
      </c>
    </row>
    <row r="31" spans="6:6" ht="19" x14ac:dyDescent="0.25">
      <c r="F31" s="11"/>
    </row>
  </sheetData>
  <mergeCells count="2">
    <mergeCell ref="C3:G3"/>
    <mergeCell ref="B3:B4"/>
  </mergeCells>
  <pageMargins left="0.7" right="0.7" top="0.75" bottom="0.75" header="0.3" footer="0.3"/>
  <ignoredErrors>
    <ignoredError sqref="C7:G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data</vt:lpstr>
      <vt:lpstr>Performance data and 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mack</dc:creator>
  <cp:keywords/>
  <dc:description/>
  <cp:lastModifiedBy>Somaiyah Sultani</cp:lastModifiedBy>
  <cp:revision/>
  <dcterms:created xsi:type="dcterms:W3CDTF">2020-09-02T15:13:43Z</dcterms:created>
  <dcterms:modified xsi:type="dcterms:W3CDTF">2025-05-20T21:59:18Z</dcterms:modified>
  <cp:category/>
  <cp:contentStatus/>
</cp:coreProperties>
</file>