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filterPrivacy="1"/>
  <xr:revisionPtr revIDLastSave="0" documentId="13_ncr:1_{E7C3036D-4879-44F6-8CE6-4FD9B6DA372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ガントチャート_グラフ" sheetId="6" r:id="rId1"/>
  </sheets>
  <definedNames>
    <definedName name="ScrollingIncrement">#REF!</definedName>
    <definedName name="StartDateTable">#REF!</definedName>
    <definedName name="マイルストーン">#REF!</definedName>
    <definedName name="開始日">#REF!</definedName>
    <definedName name="開始日_1">#REF!</definedName>
    <definedName name="期間">#REF!</definedName>
    <definedName name="終了日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6" i="6" l="1"/>
  <c r="R32" i="6" l="1"/>
  <c r="R31" i="6"/>
  <c r="O31" i="6"/>
  <c r="O30" i="6"/>
  <c r="R30" i="6" s="1"/>
  <c r="O29" i="6"/>
  <c r="R29" i="6" s="1"/>
  <c r="O28" i="6"/>
  <c r="R28" i="6" s="1"/>
  <c r="O27" i="6"/>
  <c r="R27" i="6" s="1"/>
  <c r="O26" i="6"/>
  <c r="R26" i="6" s="1"/>
  <c r="O25" i="6"/>
  <c r="R25" i="6" s="1"/>
  <c r="O24" i="6"/>
  <c r="R24" i="6" s="1"/>
  <c r="O23" i="6"/>
  <c r="R23" i="6" s="1"/>
  <c r="O22" i="6"/>
  <c r="R22" i="6" s="1"/>
  <c r="O21" i="6"/>
  <c r="R21" i="6" s="1"/>
  <c r="O20" i="6"/>
  <c r="R20" i="6" s="1"/>
  <c r="O19" i="6"/>
  <c r="R19" i="6" s="1"/>
  <c r="O18" i="6"/>
  <c r="R18" i="6" s="1"/>
  <c r="O17" i="6"/>
  <c r="R17" i="6" s="1"/>
  <c r="O16" i="6"/>
  <c r="R16" i="6" s="1"/>
  <c r="O15" i="6"/>
  <c r="R15" i="6" s="1"/>
  <c r="O14" i="6"/>
  <c r="R14" i="6" s="1"/>
  <c r="O13" i="6"/>
  <c r="R13" i="6" s="1"/>
</calcChain>
</file>

<file path=xl/sharedStrings.xml><?xml version="1.0" encoding="utf-8"?>
<sst xmlns="http://schemas.openxmlformats.org/spreadsheetml/2006/main" count="61" uniqueCount="31">
  <si>
    <t>タスク</t>
    <phoneticPr fontId="15"/>
  </si>
  <si>
    <t>テスト設計A</t>
    <rPh sb="3" eb="5">
      <t>セッケイ</t>
    </rPh>
    <phoneticPr fontId="15"/>
  </si>
  <si>
    <t>仕様理解</t>
    <rPh sb="0" eb="2">
      <t>シヨウ</t>
    </rPh>
    <rPh sb="2" eb="4">
      <t>リカイ</t>
    </rPh>
    <phoneticPr fontId="15"/>
  </si>
  <si>
    <t>観点作成</t>
    <rPh sb="0" eb="2">
      <t>カンテン</t>
    </rPh>
    <rPh sb="2" eb="4">
      <t>サクセイ</t>
    </rPh>
    <phoneticPr fontId="15"/>
  </si>
  <si>
    <t>因子水準作成</t>
    <rPh sb="0" eb="4">
      <t>インシスイジュン</t>
    </rPh>
    <rPh sb="4" eb="6">
      <t>サクセイ</t>
    </rPh>
    <phoneticPr fontId="15"/>
  </si>
  <si>
    <t>項目作成</t>
    <rPh sb="0" eb="4">
      <t>コウモクサクセイ</t>
    </rPh>
    <phoneticPr fontId="15"/>
  </si>
  <si>
    <t>テスト設計B</t>
    <rPh sb="3" eb="5">
      <t>セッケイ</t>
    </rPh>
    <phoneticPr fontId="15"/>
  </si>
  <si>
    <t>テスト設計C</t>
    <rPh sb="3" eb="5">
      <t>セッケイ</t>
    </rPh>
    <phoneticPr fontId="15"/>
  </si>
  <si>
    <t>テスト設計D</t>
    <rPh sb="3" eb="5">
      <t>セッケイ</t>
    </rPh>
    <phoneticPr fontId="15"/>
  </si>
  <si>
    <t>タスク_大項目</t>
    <rPh sb="4" eb="7">
      <t>ダイコウモク</t>
    </rPh>
    <phoneticPr fontId="15"/>
  </si>
  <si>
    <t>タスク_小項目</t>
    <rPh sb="4" eb="7">
      <t>ショウコウモク</t>
    </rPh>
    <phoneticPr fontId="15"/>
  </si>
  <si>
    <t>開始日(予定)</t>
    <rPh sb="0" eb="3">
      <t>カイシビ</t>
    </rPh>
    <rPh sb="4" eb="6">
      <t>ヨテイ</t>
    </rPh>
    <phoneticPr fontId="15"/>
  </si>
  <si>
    <t>完了日(予定)</t>
    <rPh sb="0" eb="3">
      <t>カンリョウビ</t>
    </rPh>
    <rPh sb="4" eb="6">
      <t>ヨテイ</t>
    </rPh>
    <phoneticPr fontId="15"/>
  </si>
  <si>
    <t>縦位置(Y)</t>
    <rPh sb="0" eb="3">
      <t>タテイチ</t>
    </rPh>
    <phoneticPr fontId="15"/>
  </si>
  <si>
    <t>MTG_A</t>
    <phoneticPr fontId="15"/>
  </si>
  <si>
    <t>MTG_B</t>
    <phoneticPr fontId="15"/>
  </si>
  <si>
    <t>MTG_C</t>
    <phoneticPr fontId="15"/>
  </si>
  <si>
    <t>MTG_D</t>
    <phoneticPr fontId="15"/>
  </si>
  <si>
    <t>イベント</t>
    <phoneticPr fontId="15"/>
  </si>
  <si>
    <t>日付</t>
    <rPh sb="0" eb="2">
      <t>ヒヅケ</t>
    </rPh>
    <phoneticPr fontId="15"/>
  </si>
  <si>
    <t>FF</t>
    <phoneticPr fontId="15"/>
  </si>
  <si>
    <t>RC</t>
    <phoneticPr fontId="15"/>
  </si>
  <si>
    <t>GM</t>
    <phoneticPr fontId="15"/>
  </si>
  <si>
    <t>進捗率</t>
    <rPh sb="0" eb="3">
      <t>シンチョクリツ</t>
    </rPh>
    <phoneticPr fontId="15"/>
  </si>
  <si>
    <t>進捗日数</t>
    <rPh sb="0" eb="2">
      <t>シンチョク</t>
    </rPh>
    <rPh sb="2" eb="4">
      <t>ニッスウ</t>
    </rPh>
    <phoneticPr fontId="15"/>
  </si>
  <si>
    <t>開発スケジュール</t>
    <rPh sb="0" eb="2">
      <t>カイハツ</t>
    </rPh>
    <phoneticPr fontId="15"/>
  </si>
  <si>
    <t>Today線</t>
    <rPh sb="5" eb="6">
      <t>セン</t>
    </rPh>
    <phoneticPr fontId="15"/>
  </si>
  <si>
    <t>スケジュール</t>
    <phoneticPr fontId="15"/>
  </si>
  <si>
    <t>線の長さ</t>
    <rPh sb="0" eb="1">
      <t>セン</t>
    </rPh>
    <rPh sb="2" eb="3">
      <t>ナガ</t>
    </rPh>
    <phoneticPr fontId="15"/>
  </si>
  <si>
    <t>日数-1</t>
    <rPh sb="0" eb="2">
      <t>ニッスウ</t>
    </rPh>
    <phoneticPr fontId="15"/>
  </si>
  <si>
    <t>◆グラフ設定</t>
    <rPh sb="4" eb="6">
      <t>セッテイ</t>
    </rPh>
    <phoneticPr fontId="1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</si>
</sst>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6" formatCode="&quot;¥&quot;#,##0;[Red]&quot;¥&quot;\-#,##0"/>
    <numFmt numFmtId="8" formatCode="&quot;¥&quot;#,##0.00;[Red]&quot;¥&quot;\-#,##0.00"/>
    <numFmt numFmtId="176" formatCode="0_);[Red]\(0\)"/>
  </numFmts>
  <fonts count="18" x14ac:knownFonts="1">
    <font>
      <sz val="11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color theme="4" tint="-0.24994659260841701"/>
      <name val="Meiryo UI"/>
      <family val="3"/>
      <charset val="128"/>
    </font>
    <font>
      <sz val="12"/>
      <color theme="4" tint="-0.24994659260841701"/>
      <name val="Meiryo UI"/>
      <family val="3"/>
      <charset val="128"/>
    </font>
    <font>
      <sz val="11"/>
      <color theme="0"/>
      <name val="Meiryo UI"/>
      <family val="3"/>
      <charset val="128"/>
    </font>
    <font>
      <sz val="11"/>
      <color rgb="FF9C5700"/>
      <name val="Meiryo UI"/>
      <family val="3"/>
      <charset val="128"/>
    </font>
    <font>
      <sz val="11"/>
      <color rgb="FF9C0006"/>
      <name val="Meiryo UI"/>
      <family val="3"/>
      <charset val="128"/>
    </font>
    <font>
      <sz val="11"/>
      <color rgb="FF006100"/>
      <name val="Meiryo UI"/>
      <family val="3"/>
      <charset val="128"/>
    </font>
    <font>
      <sz val="11"/>
      <color rgb="FFFA7D00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rgb="FF3F3F3F"/>
      <name val="Meiryo UI"/>
      <family val="3"/>
      <charset val="128"/>
    </font>
    <font>
      <sz val="11"/>
      <color rgb="FF3F3F76"/>
      <name val="Meiryo UI"/>
      <family val="3"/>
      <charset val="128"/>
    </font>
    <font>
      <sz val="18"/>
      <color theme="3"/>
      <name val="Meiryo UI"/>
      <family val="3"/>
      <charset val="128"/>
    </font>
    <font>
      <sz val="11"/>
      <color theme="4" tint="-0.499984740745262"/>
      <name val="Meiryo UI"/>
      <family val="3"/>
      <charset val="128"/>
    </font>
    <font>
      <b/>
      <sz val="11"/>
      <color theme="4" tint="-0.24994659260841701"/>
      <name val="Meiryo UI"/>
      <family val="3"/>
      <charset val="128"/>
    </font>
    <font>
      <sz val="6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name val="Meiryo UI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  <bgColor indexed="64"/>
      </patternFill>
    </fill>
    <fill>
      <patternFill patternType="gray125">
        <fgColor theme="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5" tint="-0.249946592608417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5">
    <xf numFmtId="0" fontId="0" fillId="0" borderId="0"/>
    <xf numFmtId="0" fontId="2" fillId="0" borderId="0" applyNumberFormat="0" applyFill="0" applyProtection="0">
      <alignment vertical="center"/>
    </xf>
    <xf numFmtId="0" fontId="3" fillId="0" borderId="0" applyNumberFormat="0" applyFill="0" applyProtection="0">
      <alignment horizontal="right" vertical="center" indent="1"/>
    </xf>
    <xf numFmtId="0" fontId="4" fillId="3" borderId="0" applyNumberFormat="0" applyProtection="0">
      <alignment horizontal="center" vertical="center"/>
    </xf>
    <xf numFmtId="14" fontId="1" fillId="0" borderId="0">
      <alignment horizontal="center" vertical="center"/>
    </xf>
    <xf numFmtId="0" fontId="13" fillId="0" borderId="0" applyNumberFormat="0" applyFill="0" applyProtection="0">
      <alignment horizontal="left" vertical="center"/>
    </xf>
    <xf numFmtId="37" fontId="1" fillId="0" borderId="0" applyFill="0" applyBorder="0" applyProtection="0">
      <alignment horizontal="center"/>
    </xf>
    <xf numFmtId="0" fontId="1" fillId="2" borderId="1" applyNumberFormat="0" applyAlignment="0" applyProtection="0"/>
    <xf numFmtId="0" fontId="14" fillId="0" borderId="0" applyNumberFormat="0" applyFill="0" applyProtection="0">
      <alignment wrapText="1"/>
    </xf>
    <xf numFmtId="38" fontId="1" fillId="0" borderId="0" applyFill="0" applyBorder="0" applyAlignment="0" applyProtection="0">
      <alignment vertical="center"/>
    </xf>
    <xf numFmtId="8" fontId="1" fillId="0" borderId="0" applyFill="0" applyBorder="0" applyAlignment="0" applyProtection="0">
      <alignment vertical="center"/>
    </xf>
    <xf numFmtId="6" fontId="1" fillId="0" borderId="0" applyFill="0" applyBorder="0" applyAlignment="0" applyProtection="0">
      <alignment vertical="center"/>
    </xf>
    <xf numFmtId="9" fontId="1" fillId="0" borderId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1" fillId="7" borderId="2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8" borderId="2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4" fillId="9" borderId="5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10" borderId="6" applyNumberFormat="0" applyAlignment="0" applyProtection="0">
      <alignment vertical="center"/>
    </xf>
    <xf numFmtId="0" fontId="1" fillId="0" borderId="7" applyNumberFormat="0" applyFill="0" applyAlignment="0" applyProtection="0">
      <alignment vertical="center"/>
    </xf>
  </cellStyleXfs>
  <cellXfs count="11">
    <xf numFmtId="0" fontId="0" fillId="0" borderId="0" xfId="0"/>
    <xf numFmtId="14" fontId="0" fillId="0" borderId="0" xfId="0" applyNumberFormat="1"/>
    <xf numFmtId="0" fontId="4" fillId="11" borderId="8" xfId="0" applyFont="1" applyFill="1" applyBorder="1"/>
    <xf numFmtId="0" fontId="0" fillId="0" borderId="8" xfId="0" applyBorder="1"/>
    <xf numFmtId="14" fontId="0" fillId="0" borderId="8" xfId="0" applyNumberFormat="1" applyBorder="1"/>
    <xf numFmtId="0" fontId="0" fillId="11" borderId="8" xfId="0" applyFill="1" applyBorder="1"/>
    <xf numFmtId="0" fontId="16" fillId="11" borderId="8" xfId="0" applyFont="1" applyFill="1" applyBorder="1"/>
    <xf numFmtId="0" fontId="0" fillId="12" borderId="8" xfId="0" applyFill="1" applyBorder="1"/>
    <xf numFmtId="1" fontId="0" fillId="12" borderId="8" xfId="0" applyNumberFormat="1" applyFill="1" applyBorder="1"/>
    <xf numFmtId="176" fontId="0" fillId="0" borderId="8" xfId="0" applyNumberFormat="1" applyBorder="1"/>
    <xf numFmtId="14" fontId="17" fillId="0" borderId="0" xfId="0" applyNumberFormat="1" applyFont="1"/>
  </cellXfs>
  <cellStyles count="25">
    <cellStyle name="20% - アクセント 5" xfId="7" builtinId="46" customBuiltin="1"/>
    <cellStyle name="タイトル" xfId="13" builtinId="15" customBuiltin="1"/>
    <cellStyle name="チェック セル" xfId="21" builtinId="23" customBuiltin="1"/>
    <cellStyle name="どちらでもない" xfId="16" builtinId="28" customBuiltin="1"/>
    <cellStyle name="パーセント" xfId="12" builtinId="5" customBuiltin="1"/>
    <cellStyle name="メモ" xfId="23" builtinId="10" customBuiltin="1"/>
    <cellStyle name="リンク セル" xfId="20" builtinId="24" customBuiltin="1"/>
    <cellStyle name="悪い" xfId="15" builtinId="27" customBuiltin="1"/>
    <cellStyle name="計算" xfId="19" builtinId="22" customBuiltin="1"/>
    <cellStyle name="警告文" xfId="22" builtinId="11" customBuiltin="1"/>
    <cellStyle name="桁区切り" xfId="9" builtinId="6" customBuiltin="1"/>
    <cellStyle name="桁区切り [0.00]" xfId="6" builtinId="3" customBuiltin="1"/>
    <cellStyle name="見出し 1" xfId="1" builtinId="16" customBuiltin="1"/>
    <cellStyle name="見出し 2" xfId="2" builtinId="17" customBuiltin="1"/>
    <cellStyle name="見出し 3" xfId="3" builtinId="18" customBuiltin="1"/>
    <cellStyle name="見出し 4" xfId="5" builtinId="19" customBuiltin="1"/>
    <cellStyle name="集計" xfId="24" builtinId="25" customBuiltin="1"/>
    <cellStyle name="出力" xfId="18" builtinId="21" customBuiltin="1"/>
    <cellStyle name="説明文" xfId="8" builtinId="53" customBuiltin="1"/>
    <cellStyle name="通貨" xfId="11" builtinId="7" customBuiltin="1"/>
    <cellStyle name="通貨 [0.00]" xfId="10" builtinId="4" customBuiltin="1"/>
    <cellStyle name="日付" xfId="4" xr:uid="{00000000-0005-0000-0000-000016000000}"/>
    <cellStyle name="入力" xfId="17" builtinId="20" customBuiltin="1"/>
    <cellStyle name="標準" xfId="0" builtinId="0" customBuiltin="1"/>
    <cellStyle name="良い" xfId="14" builtinId="26" customBuiltin="1"/>
  </cellStyles>
  <dxfs count="3">
    <dxf>
      <fill>
        <patternFill patternType="solid">
          <fgColor theme="4" tint="0.79995117038483843"/>
          <bgColor theme="4" tint="0.79998168889431442"/>
        </patternFill>
      </fill>
    </dxf>
    <dxf>
      <font>
        <b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/>
      </font>
      <border>
        <left style="thin">
          <color theme="4" tint="0.39994506668294322"/>
        </left>
        <right style="thin">
          <color theme="4" tint="0.39994506668294322"/>
        </right>
        <bottom style="thin">
          <color theme="4" tint="0.39994506668294322"/>
        </bottom>
        <horizontal/>
      </border>
    </dxf>
  </dxfs>
  <tableStyles count="1" defaultTableStyle="Gantt Chart table style" defaultPivotStyle="PivotStyleLight16">
    <tableStyle name="Gantt Chart table style" pivot="0" count="3" xr9:uid="{00000000-0011-0000-FFFF-FFFF00000000}">
      <tableStyleElement type="wholeTable" dxfId="2"/>
      <tableStyleElement type="headerRow" dxfId="1"/>
      <tableStyleElement type="first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ja-JP" altLang="en-US"/>
              <a:t>テスト設計スケジュール</a:t>
            </a:r>
          </a:p>
        </c:rich>
      </c:tx>
      <c:layout>
        <c:manualLayout>
          <c:xMode val="edge"/>
          <c:yMode val="edge"/>
          <c:x val="0.29536575858980629"/>
          <c:y val="2.4752565337072107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8741613088344411E-2"/>
          <c:y val="0.10749864107751674"/>
          <c:w val="0.94548649376044613"/>
          <c:h val="0.85528188286808982"/>
        </c:manualLayout>
      </c:layout>
      <c:scatterChart>
        <c:scatterStyle val="lineMarker"/>
        <c:varyColors val="0"/>
        <c:ser>
          <c:idx val="0"/>
          <c:order val="0"/>
          <c:tx>
            <c:strRef>
              <c:f>ガントチャート_グラフ!$K$4</c:f>
              <c:strCache>
                <c:ptCount val="1"/>
                <c:pt idx="0">
                  <c:v>スケジュール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591F2B1-52D8-4BCF-B5CD-CA4002E9680F}" type="CELLRANGE">
                      <a:rPr lang="en-US" altLang="ja-JP"/>
                      <a:pPr/>
                      <a:t>[CELLRANGE]</a:t>
                    </a:fld>
                    <a:endParaRPr lang="en-US" altLang="ja-JP" baseline="0"/>
                  </a:p>
                  <a:p>
                    <a:fld id="{D3B5F78E-59FF-4A0E-B72D-B279CF795E74}" type="XVALUE">
                      <a:rPr lang="en-US" altLang="ja-JP"/>
                      <a:pPr/>
                      <a:t>[X 値]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D4D-416F-8C16-17915F8AD89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7CE713B-00A0-4EB4-9F50-D68F793B9FA1}" type="CELLRANGE">
                      <a:rPr lang="en-US" altLang="ja-JP"/>
                      <a:pPr/>
                      <a:t>[CELLRANGE]</a:t>
                    </a:fld>
                    <a:endParaRPr lang="en-US" altLang="ja-JP" baseline="0"/>
                  </a:p>
                  <a:p>
                    <a:fld id="{A86FF0D5-6E30-4927-AC2D-29989164AA9F}" type="XVALUE">
                      <a:rPr lang="en-US" altLang="ja-JP"/>
                      <a:pPr/>
                      <a:t>[X 値]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CD4D-416F-8C16-17915F8AD89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6CBAF3F-72B4-49AD-858F-F22659A013AD}" type="CELLRANGE">
                      <a:rPr lang="en-US" altLang="ja-JP"/>
                      <a:pPr/>
                      <a:t>[CELLRANGE]</a:t>
                    </a:fld>
                    <a:endParaRPr lang="en-US" altLang="ja-JP" baseline="0"/>
                  </a:p>
                  <a:p>
                    <a:fld id="{CAE87880-B6B7-4FD5-89C7-01B655004DB6}" type="XVALUE">
                      <a:rPr lang="en-US" altLang="ja-JP"/>
                      <a:pPr/>
                      <a:t>[X 値]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D4D-416F-8C16-17915F8AD89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CD4D-416F-8C16-17915F8AD89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CD4D-416F-8C16-17915F8AD8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solidFill>
                      <a:schemeClr val="accent2"/>
                    </a:solidFill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errBars>
            <c:errDir val="y"/>
            <c:errBarType val="minus"/>
            <c:errValType val="percentage"/>
            <c:noEndCap val="1"/>
            <c:val val="100"/>
            <c:spPr>
              <a:ln w="25400">
                <a:solidFill>
                  <a:schemeClr val="accent2"/>
                </a:solidFill>
                <a:prstDash val="sysDot"/>
              </a:ln>
            </c:spPr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ガントチャート_グラフ!$L$5:$L$9</c:f>
              <c:numCache>
                <c:formatCode>m/d/yyyy</c:formatCode>
                <c:ptCount val="5"/>
                <c:pt idx="0">
                  <c:v>45505</c:v>
                </c:pt>
                <c:pt idx="1">
                  <c:v>45597</c:v>
                </c:pt>
                <c:pt idx="2">
                  <c:v>45627</c:v>
                </c:pt>
              </c:numCache>
            </c:numRef>
          </c:xVal>
          <c:yVal>
            <c:numRef>
              <c:f>ガントチャート_グラフ!$M$5:$M$9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4">
                  <c:v>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ガントチャート_グラフ!$K$5:$K$9</c15:f>
                <c15:dlblRangeCache>
                  <c:ptCount val="5"/>
                  <c:pt idx="0">
                    <c:v>FF</c:v>
                  </c:pt>
                  <c:pt idx="1">
                    <c:v>RC</c:v>
                  </c:pt>
                  <c:pt idx="2">
                    <c:v>GM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4541-4ACE-9BB6-368D7F3503CB}"/>
            </c:ext>
          </c:extLst>
        </c:ser>
        <c:ser>
          <c:idx val="1"/>
          <c:order val="1"/>
          <c:tx>
            <c:strRef>
              <c:f>ガントチャート_グラフ!$N$12</c:f>
              <c:strCache>
                <c:ptCount val="1"/>
                <c:pt idx="0">
                  <c:v>完了日(予定)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dLbls>
            <c:numFmt formatCode="m/d;@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tx1"/>
                    </a:solidFill>
                  </a:defRPr>
                </a:pPr>
                <a:endParaRPr lang="ja-JP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ガントチャート_グラフ!$N$13:$N$33</c:f>
              <c:numCache>
                <c:formatCode>m/d/yyyy</c:formatCode>
                <c:ptCount val="21"/>
                <c:pt idx="0">
                  <c:v>45463</c:v>
                </c:pt>
                <c:pt idx="1">
                  <c:v>45493</c:v>
                </c:pt>
                <c:pt idx="2">
                  <c:v>45505</c:v>
                </c:pt>
                <c:pt idx="3">
                  <c:v>45524</c:v>
                </c:pt>
                <c:pt idx="5">
                  <c:v>45493</c:v>
                </c:pt>
                <c:pt idx="6">
                  <c:v>45524</c:v>
                </c:pt>
                <c:pt idx="7">
                  <c:v>45536</c:v>
                </c:pt>
                <c:pt idx="8">
                  <c:v>45555</c:v>
                </c:pt>
                <c:pt idx="10">
                  <c:v>45453</c:v>
                </c:pt>
                <c:pt idx="11">
                  <c:v>45463</c:v>
                </c:pt>
                <c:pt idx="12">
                  <c:v>45474</c:v>
                </c:pt>
                <c:pt idx="13">
                  <c:v>45486</c:v>
                </c:pt>
                <c:pt idx="15">
                  <c:v>45462</c:v>
                </c:pt>
                <c:pt idx="16">
                  <c:v>45474</c:v>
                </c:pt>
                <c:pt idx="17">
                  <c:v>45489</c:v>
                </c:pt>
                <c:pt idx="18">
                  <c:v>45526</c:v>
                </c:pt>
              </c:numCache>
            </c:numRef>
          </c:xVal>
          <c:yVal>
            <c:numRef>
              <c:f>ガントチャート_グラフ!$P$13:$P$33</c:f>
              <c:numCache>
                <c:formatCode>General</c:formatCode>
                <c:ptCount val="21"/>
                <c:pt idx="0">
                  <c:v>-4</c:v>
                </c:pt>
                <c:pt idx="1">
                  <c:v>-9</c:v>
                </c:pt>
                <c:pt idx="2">
                  <c:v>-11</c:v>
                </c:pt>
                <c:pt idx="3">
                  <c:v>-13</c:v>
                </c:pt>
                <c:pt idx="5">
                  <c:v>-17</c:v>
                </c:pt>
                <c:pt idx="6">
                  <c:v>-19</c:v>
                </c:pt>
                <c:pt idx="7">
                  <c:v>-21</c:v>
                </c:pt>
                <c:pt idx="8">
                  <c:v>-23</c:v>
                </c:pt>
                <c:pt idx="10">
                  <c:v>-28</c:v>
                </c:pt>
                <c:pt idx="11">
                  <c:v>-33</c:v>
                </c:pt>
                <c:pt idx="12">
                  <c:v>-35</c:v>
                </c:pt>
                <c:pt idx="13">
                  <c:v>-37</c:v>
                </c:pt>
                <c:pt idx="15">
                  <c:v>-42</c:v>
                </c:pt>
                <c:pt idx="16">
                  <c:v>-44</c:v>
                </c:pt>
                <c:pt idx="17">
                  <c:v>-46</c:v>
                </c:pt>
                <c:pt idx="18">
                  <c:v>-48</c:v>
                </c:pt>
                <c:pt idx="20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541-4ACE-9BB6-368D7F3503CB}"/>
            </c:ext>
          </c:extLst>
        </c:ser>
        <c:ser>
          <c:idx val="2"/>
          <c:order val="2"/>
          <c:tx>
            <c:strRef>
              <c:f>ガントチャート_グラフ!$M$12</c:f>
              <c:strCache>
                <c:ptCount val="1"/>
                <c:pt idx="0">
                  <c:v>開始日(予定)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ACBDC60A-B7B5-4D27-B852-AFA1203BFD67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 </a:t>
                    </a:r>
                    <a:fld id="{27748FED-E0E5-4130-BF8D-8A162CEDCA29}" type="XVALUE">
                      <a:rPr lang="en-US" altLang="ja-JP" baseline="0"/>
                      <a:pPr/>
                      <a:t>[X 値]</a:t>
                    </a:fld>
                    <a:endParaRPr lang="en-US" altLang="ja-JP" baseline="0"/>
                  </a:p>
                </c:rich>
              </c:tx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241-4166-9482-46D1AB049A7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7CBF740-F2BD-4849-8ABD-596B7E138982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 </a:t>
                    </a:r>
                    <a:fld id="{55C793E3-967A-4CF8-8F27-2648D594D922}" type="XVALUE">
                      <a:rPr lang="en-US" altLang="ja-JP" baseline="0"/>
                      <a:pPr/>
                      <a:t>[X 値]</a:t>
                    </a:fld>
                    <a:endParaRPr lang="en-US" altLang="ja-JP" baseline="0"/>
                  </a:p>
                </c:rich>
              </c:tx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241-4166-9482-46D1AB049A7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DC26FFB-4B53-490F-90DD-FCB384211A4A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 </a:t>
                    </a:r>
                    <a:fld id="{EF03F8BC-D74D-40EC-AD14-E06F99D0A499}" type="XVALUE">
                      <a:rPr lang="en-US" altLang="ja-JP" baseline="0"/>
                      <a:pPr/>
                      <a:t>[X 値]</a:t>
                    </a:fld>
                    <a:endParaRPr lang="en-US" altLang="ja-JP" baseline="0"/>
                  </a:p>
                </c:rich>
              </c:tx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241-4166-9482-46D1AB049A7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4CB8082-2BDF-4AF4-99A3-E53A22568DD4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 </a:t>
                    </a:r>
                    <a:fld id="{F95811AB-6A2C-40A6-A368-44E999CF8B56}" type="XVALUE">
                      <a:rPr lang="en-US" altLang="ja-JP" baseline="0"/>
                      <a:pPr/>
                      <a:t>[X 値]</a:t>
                    </a:fld>
                    <a:endParaRPr lang="en-US" altLang="ja-JP" baseline="0"/>
                  </a:p>
                </c:rich>
              </c:tx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241-4166-9482-46D1AB049A7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241-4166-9482-46D1AB049A7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1C6169E-5073-4BFC-A960-97CD0F5576E3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 </a:t>
                    </a:r>
                    <a:fld id="{1CBE3B96-276B-48BA-A802-7C95A2221B53}" type="XVALUE">
                      <a:rPr lang="en-US" altLang="ja-JP" baseline="0"/>
                      <a:pPr/>
                      <a:t>[X 値]</a:t>
                    </a:fld>
                    <a:endParaRPr lang="en-US" altLang="ja-JP" baseline="0"/>
                  </a:p>
                </c:rich>
              </c:tx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241-4166-9482-46D1AB049A7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6927ABF-3E96-4F12-B91E-6B672A669392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 </a:t>
                    </a:r>
                    <a:fld id="{EAF924FC-B1E3-4E2F-8712-E8C51A2CD8B2}" type="XVALUE">
                      <a:rPr lang="en-US" altLang="ja-JP" baseline="0"/>
                      <a:pPr/>
                      <a:t>[X 値]</a:t>
                    </a:fld>
                    <a:endParaRPr lang="en-US" altLang="ja-JP" baseline="0"/>
                  </a:p>
                </c:rich>
              </c:tx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241-4166-9482-46D1AB049A7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9202BF4-320C-4BC4-9120-8F52A22A69D0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 </a:t>
                    </a:r>
                    <a:fld id="{A8417EA5-BF0C-4CFD-9D8F-3E376376E7B7}" type="XVALUE">
                      <a:rPr lang="en-US" altLang="ja-JP" baseline="0"/>
                      <a:pPr/>
                      <a:t>[X 値]</a:t>
                    </a:fld>
                    <a:endParaRPr lang="en-US" altLang="ja-JP" baseline="0"/>
                  </a:p>
                </c:rich>
              </c:tx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241-4166-9482-46D1AB049A7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0114092-F294-427F-82BD-D8CB1A79287B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 </a:t>
                    </a:r>
                    <a:fld id="{91470DAB-5BAF-4360-A62F-61FDC52587D8}" type="XVALUE">
                      <a:rPr lang="en-US" altLang="ja-JP" baseline="0"/>
                      <a:pPr/>
                      <a:t>[X 値]</a:t>
                    </a:fld>
                    <a:endParaRPr lang="en-US" altLang="ja-JP" baseline="0"/>
                  </a:p>
                </c:rich>
              </c:tx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241-4166-9482-46D1AB049A7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241-4166-9482-46D1AB049A7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4DB9FD2-86DB-4C1C-A140-CAFCFC25588B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 </a:t>
                    </a:r>
                    <a:fld id="{03483AC9-22A0-43E5-8015-A6F9089BF109}" type="XVALUE">
                      <a:rPr lang="en-US" altLang="ja-JP" baseline="0"/>
                      <a:pPr/>
                      <a:t>[X 値]</a:t>
                    </a:fld>
                    <a:endParaRPr lang="en-US" altLang="ja-JP" baseline="0"/>
                  </a:p>
                </c:rich>
              </c:tx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241-4166-9482-46D1AB049A7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E287BB8-975D-4E80-89DF-C2C8E5C480DE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 </a:t>
                    </a:r>
                    <a:fld id="{6E36D5DA-D0DE-48B2-969C-05F302934B1C}" type="XVALUE">
                      <a:rPr lang="en-US" altLang="ja-JP" baseline="0"/>
                      <a:pPr/>
                      <a:t>[X 値]</a:t>
                    </a:fld>
                    <a:endParaRPr lang="en-US" altLang="ja-JP" baseline="0"/>
                  </a:p>
                </c:rich>
              </c:tx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241-4166-9482-46D1AB049A77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3F6C6FBA-6C3C-465A-BC6A-C68361BE0630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 </a:t>
                    </a:r>
                    <a:fld id="{3497F68F-DB67-47D4-8C40-1809E338237A}" type="XVALUE">
                      <a:rPr lang="en-US" altLang="ja-JP" baseline="0"/>
                      <a:pPr/>
                      <a:t>[X 値]</a:t>
                    </a:fld>
                    <a:endParaRPr lang="en-US" altLang="ja-JP" baseline="0"/>
                  </a:p>
                </c:rich>
              </c:tx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241-4166-9482-46D1AB049A77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760C56CC-3846-4C4B-8861-9AE9DBCB7633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 </a:t>
                    </a:r>
                    <a:fld id="{37F06D7C-F17C-420F-BE79-FBAA2F83949B}" type="XVALUE">
                      <a:rPr lang="en-US" altLang="ja-JP" baseline="0"/>
                      <a:pPr/>
                      <a:t>[X 値]</a:t>
                    </a:fld>
                    <a:endParaRPr lang="en-US" altLang="ja-JP" baseline="0"/>
                  </a:p>
                </c:rich>
              </c:tx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241-4166-9482-46D1AB049A77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241-4166-9482-46D1AB049A77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7D47CCA8-A44C-4C49-9ACB-1D2B7F02B158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 </a:t>
                    </a:r>
                    <a:fld id="{3E78158F-404E-44F9-B946-5586F6A30791}" type="XVALUE">
                      <a:rPr lang="en-US" altLang="ja-JP" baseline="0"/>
                      <a:pPr/>
                      <a:t>[X 値]</a:t>
                    </a:fld>
                    <a:endParaRPr lang="en-US" altLang="ja-JP" baseline="0"/>
                  </a:p>
                </c:rich>
              </c:tx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241-4166-9482-46D1AB049A77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0FAEF75E-192C-449F-AFCC-127D7CFA1121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 </a:t>
                    </a:r>
                    <a:fld id="{2D3E409E-DD8A-41C4-8640-B7BD6FD701F2}" type="XVALUE">
                      <a:rPr lang="en-US" altLang="ja-JP" baseline="0"/>
                      <a:pPr/>
                      <a:t>[X 値]</a:t>
                    </a:fld>
                    <a:endParaRPr lang="en-US" altLang="ja-JP" baseline="0"/>
                  </a:p>
                </c:rich>
              </c:tx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A241-4166-9482-46D1AB049A77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E88FDCBB-43D4-4424-9747-A83C13F3C448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 </a:t>
                    </a:r>
                    <a:fld id="{B3FA5A07-008C-408F-BC07-F7FD2DD01313}" type="XVALUE">
                      <a:rPr lang="en-US" altLang="ja-JP" baseline="0"/>
                      <a:pPr/>
                      <a:t>[X 値]</a:t>
                    </a:fld>
                    <a:endParaRPr lang="en-US" altLang="ja-JP" baseline="0"/>
                  </a:p>
                </c:rich>
              </c:tx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A241-4166-9482-46D1AB049A77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80498BC1-C4E9-4CEB-9701-A30825E52DE1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 </a:t>
                    </a:r>
                    <a:fld id="{1F5F3604-D4A4-4226-8626-26AB4BA3FF33}" type="XVALUE">
                      <a:rPr lang="en-US" altLang="ja-JP" baseline="0"/>
                      <a:pPr/>
                      <a:t>[X 値]</a:t>
                    </a:fld>
                    <a:endParaRPr lang="en-US" altLang="ja-JP" baseline="0"/>
                  </a:p>
                </c:rich>
              </c:tx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A241-4166-9482-46D1AB049A77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A241-4166-9482-46D1AB049A77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A241-4166-9482-46D1AB049A77}"/>
                </c:ext>
              </c:extLst>
            </c:dLbl>
            <c:numFmt formatCode="m/d;@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tx1"/>
                    </a:solidFill>
                  </a:defRPr>
                </a:pPr>
                <a:endParaRPr lang="ja-JP"/>
              </a:p>
            </c:txPr>
            <c:dLblPos val="l"/>
            <c:showLegendKey val="0"/>
            <c:showVal val="0"/>
            <c:showCatName val="1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errBars>
            <c:errDir val="x"/>
            <c:errBarType val="plus"/>
            <c:errValType val="cust"/>
            <c:noEndCap val="1"/>
            <c:plus>
              <c:numRef>
                <c:f>ガントチャート_グラフ!$O$13:$O$33</c:f>
                <c:numCache>
                  <c:formatCode>General</c:formatCode>
                  <c:ptCount val="21"/>
                  <c:pt idx="0">
                    <c:v>27</c:v>
                  </c:pt>
                  <c:pt idx="1">
                    <c:v>29</c:v>
                  </c:pt>
                  <c:pt idx="2">
                    <c:v>11</c:v>
                  </c:pt>
                  <c:pt idx="3">
                    <c:v>18</c:v>
                  </c:pt>
                  <c:pt idx="4">
                    <c:v>0</c:v>
                  </c:pt>
                  <c:pt idx="5">
                    <c:v>26</c:v>
                  </c:pt>
                  <c:pt idx="6">
                    <c:v>30</c:v>
                  </c:pt>
                  <c:pt idx="7">
                    <c:v>11</c:v>
                  </c:pt>
                  <c:pt idx="8">
                    <c:v>18</c:v>
                  </c:pt>
                  <c:pt idx="9">
                    <c:v>0</c:v>
                  </c:pt>
                  <c:pt idx="10">
                    <c:v>10</c:v>
                  </c:pt>
                  <c:pt idx="11">
                    <c:v>9</c:v>
                  </c:pt>
                  <c:pt idx="12">
                    <c:v>10</c:v>
                  </c:pt>
                  <c:pt idx="13">
                    <c:v>11</c:v>
                  </c:pt>
                  <c:pt idx="14">
                    <c:v>0</c:v>
                  </c:pt>
                  <c:pt idx="15">
                    <c:v>18</c:v>
                  </c:pt>
                  <c:pt idx="16">
                    <c:v>11</c:v>
                  </c:pt>
                  <c:pt idx="17">
                    <c:v>14</c:v>
                  </c:pt>
                  <c:pt idx="18">
                    <c:v>21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88900" cap="flat" cmpd="sng" algn="ctr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ガントチャート_グラフ!$M$13:$M$33</c:f>
              <c:numCache>
                <c:formatCode>m/d/yyyy</c:formatCode>
                <c:ptCount val="21"/>
                <c:pt idx="0">
                  <c:v>45436</c:v>
                </c:pt>
                <c:pt idx="1">
                  <c:v>45464</c:v>
                </c:pt>
                <c:pt idx="2">
                  <c:v>45494</c:v>
                </c:pt>
                <c:pt idx="3">
                  <c:v>45506</c:v>
                </c:pt>
                <c:pt idx="5">
                  <c:v>45467</c:v>
                </c:pt>
                <c:pt idx="6">
                  <c:v>45494</c:v>
                </c:pt>
                <c:pt idx="7">
                  <c:v>45525</c:v>
                </c:pt>
                <c:pt idx="8">
                  <c:v>45537</c:v>
                </c:pt>
                <c:pt idx="10">
                  <c:v>45443</c:v>
                </c:pt>
                <c:pt idx="11">
                  <c:v>45454</c:v>
                </c:pt>
                <c:pt idx="12">
                  <c:v>45464</c:v>
                </c:pt>
                <c:pt idx="13">
                  <c:v>45475</c:v>
                </c:pt>
                <c:pt idx="15">
                  <c:v>45444</c:v>
                </c:pt>
                <c:pt idx="16">
                  <c:v>45463</c:v>
                </c:pt>
                <c:pt idx="17">
                  <c:v>45475</c:v>
                </c:pt>
                <c:pt idx="18">
                  <c:v>45505</c:v>
                </c:pt>
              </c:numCache>
            </c:numRef>
          </c:xVal>
          <c:yVal>
            <c:numRef>
              <c:f>ガントチャート_グラフ!$P$13:$P$33</c:f>
              <c:numCache>
                <c:formatCode>General</c:formatCode>
                <c:ptCount val="21"/>
                <c:pt idx="0">
                  <c:v>-4</c:v>
                </c:pt>
                <c:pt idx="1">
                  <c:v>-9</c:v>
                </c:pt>
                <c:pt idx="2">
                  <c:v>-11</c:v>
                </c:pt>
                <c:pt idx="3">
                  <c:v>-13</c:v>
                </c:pt>
                <c:pt idx="5">
                  <c:v>-17</c:v>
                </c:pt>
                <c:pt idx="6">
                  <c:v>-19</c:v>
                </c:pt>
                <c:pt idx="7">
                  <c:v>-21</c:v>
                </c:pt>
                <c:pt idx="8">
                  <c:v>-23</c:v>
                </c:pt>
                <c:pt idx="10">
                  <c:v>-28</c:v>
                </c:pt>
                <c:pt idx="11">
                  <c:v>-33</c:v>
                </c:pt>
                <c:pt idx="12">
                  <c:v>-35</c:v>
                </c:pt>
                <c:pt idx="13">
                  <c:v>-37</c:v>
                </c:pt>
                <c:pt idx="15">
                  <c:v>-42</c:v>
                </c:pt>
                <c:pt idx="16">
                  <c:v>-44</c:v>
                </c:pt>
                <c:pt idx="17">
                  <c:v>-46</c:v>
                </c:pt>
                <c:pt idx="18">
                  <c:v>-48</c:v>
                </c:pt>
                <c:pt idx="20">
                  <c:v>-50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ガントチャート_グラフ!$L$13:$L$33</c15:f>
                <c15:dlblRangeCache>
                  <c:ptCount val="21"/>
                  <c:pt idx="0">
                    <c:v>仕様理解</c:v>
                  </c:pt>
                  <c:pt idx="1">
                    <c:v>観点作成</c:v>
                  </c:pt>
                  <c:pt idx="2">
                    <c:v>因子水準作成</c:v>
                  </c:pt>
                  <c:pt idx="3">
                    <c:v>項目作成</c:v>
                  </c:pt>
                  <c:pt idx="5">
                    <c:v>仕様理解</c:v>
                  </c:pt>
                  <c:pt idx="6">
                    <c:v>観点作成</c:v>
                  </c:pt>
                  <c:pt idx="7">
                    <c:v>因子水準作成</c:v>
                  </c:pt>
                  <c:pt idx="8">
                    <c:v>項目作成</c:v>
                  </c:pt>
                  <c:pt idx="10">
                    <c:v>仕様理解</c:v>
                  </c:pt>
                  <c:pt idx="11">
                    <c:v>観点作成</c:v>
                  </c:pt>
                  <c:pt idx="12">
                    <c:v>因子水準作成</c:v>
                  </c:pt>
                  <c:pt idx="13">
                    <c:v>項目作成</c:v>
                  </c:pt>
                  <c:pt idx="15">
                    <c:v>仕様理解</c:v>
                  </c:pt>
                  <c:pt idx="16">
                    <c:v>観点作成</c:v>
                  </c:pt>
                  <c:pt idx="17">
                    <c:v>因子水準作成</c:v>
                  </c:pt>
                  <c:pt idx="18">
                    <c:v>項目作成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4541-4ACE-9BB6-368D7F3503CB}"/>
            </c:ext>
          </c:extLst>
        </c:ser>
        <c:ser>
          <c:idx val="5"/>
          <c:order val="3"/>
          <c:tx>
            <c:strRef>
              <c:f>ガントチャート_グラフ!$Q$12</c:f>
              <c:strCache>
                <c:ptCount val="1"/>
                <c:pt idx="0">
                  <c:v>進捗率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x"/>
            <c:errBarType val="plus"/>
            <c:errValType val="cust"/>
            <c:noEndCap val="1"/>
            <c:plus>
              <c:numRef>
                <c:f>ガントチャート_グラフ!$R$13:$R$33</c:f>
                <c:numCache>
                  <c:formatCode>General</c:formatCode>
                  <c:ptCount val="21"/>
                  <c:pt idx="0">
                    <c:v>27</c:v>
                  </c:pt>
                  <c:pt idx="1">
                    <c:v>20.299999999999997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26</c:v>
                  </c:pt>
                  <c:pt idx="6">
                    <c:v>15</c:v>
                  </c:pt>
                  <c:pt idx="7">
                    <c:v>5.5</c:v>
                  </c:pt>
                  <c:pt idx="8">
                    <c:v>0</c:v>
                  </c:pt>
                  <c:pt idx="9">
                    <c:v>0</c:v>
                  </c:pt>
                  <c:pt idx="10">
                    <c:v>5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88900">
                <a:solidFill>
                  <a:schemeClr val="accent1"/>
                </a:solidFill>
              </a:ln>
            </c:spPr>
          </c:errBars>
          <c:errBars>
            <c:errDir val="y"/>
            <c:errBarType val="both"/>
            <c:errValType val="stdErr"/>
            <c:noEndCap val="0"/>
            <c:spPr>
              <a:ln>
                <a:noFill/>
              </a:ln>
            </c:spPr>
          </c:errBars>
          <c:xVal>
            <c:numRef>
              <c:f>ガントチャート_グラフ!$M$13:$M$33</c:f>
              <c:numCache>
                <c:formatCode>m/d/yyyy</c:formatCode>
                <c:ptCount val="21"/>
                <c:pt idx="0">
                  <c:v>45436</c:v>
                </c:pt>
                <c:pt idx="1">
                  <c:v>45464</c:v>
                </c:pt>
                <c:pt idx="2">
                  <c:v>45494</c:v>
                </c:pt>
                <c:pt idx="3">
                  <c:v>45506</c:v>
                </c:pt>
                <c:pt idx="5">
                  <c:v>45467</c:v>
                </c:pt>
                <c:pt idx="6">
                  <c:v>45494</c:v>
                </c:pt>
                <c:pt idx="7">
                  <c:v>45525</c:v>
                </c:pt>
                <c:pt idx="8">
                  <c:v>45537</c:v>
                </c:pt>
                <c:pt idx="10">
                  <c:v>45443</c:v>
                </c:pt>
                <c:pt idx="11">
                  <c:v>45454</c:v>
                </c:pt>
                <c:pt idx="12">
                  <c:v>45464</c:v>
                </c:pt>
                <c:pt idx="13">
                  <c:v>45475</c:v>
                </c:pt>
                <c:pt idx="15">
                  <c:v>45444</c:v>
                </c:pt>
                <c:pt idx="16">
                  <c:v>45463</c:v>
                </c:pt>
                <c:pt idx="17">
                  <c:v>45475</c:v>
                </c:pt>
                <c:pt idx="18">
                  <c:v>45505</c:v>
                </c:pt>
              </c:numCache>
            </c:numRef>
          </c:xVal>
          <c:yVal>
            <c:numRef>
              <c:f>ガントチャート_グラフ!$P$13:$P$33</c:f>
              <c:numCache>
                <c:formatCode>General</c:formatCode>
                <c:ptCount val="21"/>
                <c:pt idx="0">
                  <c:v>-4</c:v>
                </c:pt>
                <c:pt idx="1">
                  <c:v>-9</c:v>
                </c:pt>
                <c:pt idx="2">
                  <c:v>-11</c:v>
                </c:pt>
                <c:pt idx="3">
                  <c:v>-13</c:v>
                </c:pt>
                <c:pt idx="5">
                  <c:v>-17</c:v>
                </c:pt>
                <c:pt idx="6">
                  <c:v>-19</c:v>
                </c:pt>
                <c:pt idx="7">
                  <c:v>-21</c:v>
                </c:pt>
                <c:pt idx="8">
                  <c:v>-23</c:v>
                </c:pt>
                <c:pt idx="10">
                  <c:v>-28</c:v>
                </c:pt>
                <c:pt idx="11">
                  <c:v>-33</c:v>
                </c:pt>
                <c:pt idx="12">
                  <c:v>-35</c:v>
                </c:pt>
                <c:pt idx="13">
                  <c:v>-37</c:v>
                </c:pt>
                <c:pt idx="15">
                  <c:v>-42</c:v>
                </c:pt>
                <c:pt idx="16">
                  <c:v>-44</c:v>
                </c:pt>
                <c:pt idx="17">
                  <c:v>-46</c:v>
                </c:pt>
                <c:pt idx="18">
                  <c:v>-48</c:v>
                </c:pt>
                <c:pt idx="20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541-4ACE-9BB6-368D7F3503CB}"/>
            </c:ext>
          </c:extLst>
        </c:ser>
        <c:ser>
          <c:idx val="6"/>
          <c:order val="4"/>
          <c:tx>
            <c:strRef>
              <c:f>ガントチャート_グラフ!$K$36</c:f>
              <c:strCache>
                <c:ptCount val="1"/>
                <c:pt idx="0">
                  <c:v>イベント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0828A57-9B6A-46D9-9799-E12C9B34302E}" type="CELLRANGE">
                      <a:rPr lang="en-US" altLang="ja-JP"/>
                      <a:pPr/>
                      <a:t>[CELLRANGE]</a:t>
                    </a:fld>
                    <a:endParaRPr lang="en-US" altLang="ja-JP" baseline="0"/>
                  </a:p>
                  <a:p>
                    <a:fld id="{ECA54E6B-D8E2-4512-A838-D0EEB3C10580}" type="XVALUE">
                      <a:rPr lang="en-US" altLang="ja-JP"/>
                      <a:pPr/>
                      <a:t>[X 値]</a:t>
                    </a:fld>
                    <a:endParaRPr lang="ja-JP" altLang="en-US"/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CD4D-416F-8C16-17915F8AD89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AA75D7D-59D1-4904-A83E-9C0F71A23815}" type="CELLRANGE">
                      <a:rPr lang="en-US" altLang="ja-JP"/>
                      <a:pPr/>
                      <a:t>[CELLRANGE]</a:t>
                    </a:fld>
                    <a:endParaRPr lang="en-US" altLang="ja-JP" baseline="0"/>
                  </a:p>
                  <a:p>
                    <a:fld id="{DBAC85AA-BC60-4D86-826F-9844F0500586}" type="XVALUE">
                      <a:rPr lang="en-US" altLang="ja-JP"/>
                      <a:pPr/>
                      <a:t>[X 値]</a:t>
                    </a:fld>
                    <a:endParaRPr lang="ja-JP" altLang="en-US"/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CD4D-416F-8C16-17915F8AD89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AD19F25-D7AE-4FAF-8021-4193DD14BDBD}" type="CELLRANGE">
                      <a:rPr lang="en-US" altLang="ja-JP"/>
                      <a:pPr/>
                      <a:t>[CELLRANGE]</a:t>
                    </a:fld>
                    <a:endParaRPr lang="en-US" altLang="ja-JP" baseline="0"/>
                  </a:p>
                  <a:p>
                    <a:fld id="{ED756148-3EEE-4BC5-8736-D34302A4F254}" type="XVALUE">
                      <a:rPr lang="en-US" altLang="ja-JP"/>
                      <a:pPr/>
                      <a:t>[X 値]</a:t>
                    </a:fld>
                    <a:endParaRPr lang="ja-JP" altLang="en-US"/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CD4D-416F-8C16-17915F8AD89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0040CE8-06A0-4858-A2FF-BCD346948533}" type="CELLRANGE">
                      <a:rPr lang="en-US" altLang="ja-JP"/>
                      <a:pPr/>
                      <a:t>[CELLRANGE]</a:t>
                    </a:fld>
                    <a:endParaRPr lang="en-US" altLang="ja-JP" baseline="0"/>
                  </a:p>
                  <a:p>
                    <a:fld id="{167C3455-06EC-4206-B4E3-3850337AED6A}" type="XVALUE">
                      <a:rPr lang="en-US" altLang="ja-JP"/>
                      <a:pPr/>
                      <a:t>[X 値]</a:t>
                    </a:fld>
                    <a:endParaRPr lang="ja-JP" altLang="en-US"/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CD4D-416F-8C16-17915F8AD89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CD4D-416F-8C16-17915F8AD89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CD4D-416F-8C16-17915F8AD899}"/>
                </c:ext>
              </c:extLst>
            </c:dLbl>
            <c:numFmt formatCode="m/d;@" sourceLinked="0"/>
            <c:spPr>
              <a:noFill/>
              <a:ln>
                <a:noFill/>
              </a:ln>
              <a:effectLst/>
            </c:spPr>
            <c:txPr>
              <a:bodyPr wrap="square" lIns="38100" tIns="0" rIns="38100" bIns="19050" anchor="t" anchorCtr="1">
                <a:spAutoFit/>
              </a:bodyPr>
              <a:lstStyle/>
              <a:p>
                <a:pPr>
                  <a:defRPr>
                    <a:solidFill>
                      <a:schemeClr val="accent3">
                        <a:lumMod val="75000"/>
                      </a:schemeClr>
                    </a:solidFill>
                  </a:defRPr>
                </a:pPr>
                <a:endParaRPr lang="ja-JP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  <c15:showLeaderLines val="1"/>
              </c:ext>
            </c:extLst>
          </c:dLbls>
          <c:xVal>
            <c:numRef>
              <c:f>ガントチャート_グラフ!$L$37:$L$42</c:f>
              <c:numCache>
                <c:formatCode>m/d/yyyy</c:formatCode>
                <c:ptCount val="6"/>
                <c:pt idx="0">
                  <c:v>45461</c:v>
                </c:pt>
                <c:pt idx="1">
                  <c:v>45468</c:v>
                </c:pt>
                <c:pt idx="2">
                  <c:v>45449</c:v>
                </c:pt>
                <c:pt idx="3">
                  <c:v>45525</c:v>
                </c:pt>
              </c:numCache>
            </c:numRef>
          </c:xVal>
          <c:yVal>
            <c:numRef>
              <c:f>ガントチャート_グラフ!$M$37:$M$42</c:f>
              <c:numCache>
                <c:formatCode>General</c:formatCode>
                <c:ptCount val="6"/>
                <c:pt idx="0">
                  <c:v>-4</c:v>
                </c:pt>
                <c:pt idx="1">
                  <c:v>-17</c:v>
                </c:pt>
                <c:pt idx="2">
                  <c:v>-28</c:v>
                </c:pt>
                <c:pt idx="3">
                  <c:v>-48</c:v>
                </c:pt>
                <c:pt idx="5">
                  <c:v>-50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ガントチャート_グラフ!$K$37:$K$42</c15:f>
                <c15:dlblRangeCache>
                  <c:ptCount val="6"/>
                  <c:pt idx="0">
                    <c:v>MTG_A</c:v>
                  </c:pt>
                  <c:pt idx="1">
                    <c:v>MTG_B</c:v>
                  </c:pt>
                  <c:pt idx="2">
                    <c:v>MTG_C</c:v>
                  </c:pt>
                  <c:pt idx="3">
                    <c:v>MTG_D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E-4541-4ACE-9BB6-368D7F3503CB}"/>
            </c:ext>
          </c:extLst>
        </c:ser>
        <c:ser>
          <c:idx val="4"/>
          <c:order val="5"/>
          <c:tx>
            <c:strRef>
              <c:f>ガントチャート_グラフ!$K$44</c:f>
              <c:strCache>
                <c:ptCount val="1"/>
                <c:pt idx="0">
                  <c:v>Today線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accent4"/>
                    </a:solidFill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x"/>
            <c:errBarType val="both"/>
            <c:errValType val="stdErr"/>
            <c:noEndCap val="0"/>
          </c:errBars>
          <c:errBars>
            <c:errDir val="y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ガントチャート_グラフ!$M$46</c:f>
                <c:numCache>
                  <c:formatCode>General</c:formatCode>
                  <c:ptCount val="1"/>
                  <c:pt idx="0">
                    <c:v>57</c:v>
                  </c:pt>
                </c:numCache>
              </c:numRef>
            </c:minus>
            <c:spPr>
              <a:ln w="25400">
                <a:solidFill>
                  <a:schemeClr val="accent4"/>
                </a:solidFill>
              </a:ln>
            </c:spPr>
          </c:errBars>
          <c:xVal>
            <c:numRef>
              <c:f>ガントチャート_グラフ!$K$46</c:f>
              <c:numCache>
                <c:formatCode>m/d/yyyy</c:formatCode>
                <c:ptCount val="1"/>
                <c:pt idx="0">
                  <c:v>45440</c:v>
                </c:pt>
              </c:numCache>
            </c:numRef>
          </c:xVal>
          <c:yVal>
            <c:numRef>
              <c:f>ガントチャート_グラフ!$L$46</c:f>
              <c:numCache>
                <c:formatCode>General</c:formatCode>
                <c:ptCount val="1"/>
                <c:pt idx="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541-4ACE-9BB6-368D7F350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631151"/>
        <c:axId val="1918628655"/>
      </c:scatterChart>
      <c:valAx>
        <c:axId val="191863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out"/>
        <c:minorTickMark val="none"/>
        <c:tickLblPos val="nextTo"/>
        <c:spPr>
          <a:noFill/>
          <a:ln w="31750" cap="flat" cmpd="sng" algn="ctr">
            <a:solidFill>
              <a:schemeClr val="accent6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6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18628655"/>
        <c:crosses val="autoZero"/>
        <c:crossBetween val="midCat"/>
      </c:valAx>
      <c:valAx>
        <c:axId val="1918628655"/>
        <c:scaling>
          <c:orientation val="minMax"/>
          <c:max val="7"/>
          <c:min val="-50"/>
        </c:scaling>
        <c:delete val="1"/>
        <c:axPos val="l"/>
        <c:numFmt formatCode="General" sourceLinked="1"/>
        <c:majorTickMark val="out"/>
        <c:minorTickMark val="none"/>
        <c:tickLblPos val="nextTo"/>
        <c:crossAx val="1918631151"/>
        <c:crosses val="autoZero"/>
        <c:crossBetween val="midCat"/>
        <c:majorUnit val="5"/>
      </c:valAx>
    </c:plotArea>
    <c:plotVisOnly val="1"/>
    <c:dispBlanksAs val="gap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118812</xdr:colOff>
      <xdr:row>0</xdr:row>
      <xdr:rowOff>190786</xdr:rowOff>
    </xdr:from>
    <xdr:to>
      <xdr:col>8</xdr:col>
      <xdr:colOff>269897</xdr:colOff>
      <xdr:row>32</xdr:row>
      <xdr:rowOff>149088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Attitud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1180AE"/>
      </a:accent1>
      <a:accent2>
        <a:srgbClr val="6C5B97"/>
      </a:accent2>
      <a:accent3>
        <a:srgbClr val="FCB239"/>
      </a:accent3>
      <a:accent4>
        <a:srgbClr val="D74061"/>
      </a:accent4>
      <a:accent5>
        <a:srgbClr val="F37A29"/>
      </a:accent5>
      <a:accent6>
        <a:srgbClr val="469802"/>
      </a:accent6>
      <a:hlink>
        <a:srgbClr val="D2B356"/>
      </a:hlink>
      <a:folHlink>
        <a:srgbClr val="C59169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J2:S58"/>
  <sheetViews>
    <sheetView tabSelected="1" zoomScale="115" zoomScaleNormal="115" workbookViewId="0">
      <selection activeCell="R7" sqref="R7"/>
    </sheetView>
  </sheetViews>
  <sheetFormatPr defaultRowHeight="15.75" x14ac:dyDescent="0.25"/>
  <cols>
    <col min="10" max="10" width="2.77734375" customWidth="1"/>
    <col min="11" max="11" width="11.109375" bestFit="1" customWidth="1"/>
    <col min="12" max="12" width="11.6640625" bestFit="1" customWidth="1"/>
    <col min="13" max="15" width="11.5546875" bestFit="1" customWidth="1"/>
    <col min="17" max="17" width="6.5546875" bestFit="1" customWidth="1"/>
    <col min="19" max="19" width="10.33203125" bestFit="1" customWidth="1"/>
  </cols>
  <sheetData>
    <row r="2" spans="10:19" x14ac:dyDescent="0.25">
      <c r="J2" t="s">
        <v>30</v>
      </c>
    </row>
    <row r="3" spans="10:19" x14ac:dyDescent="0.25">
      <c r="K3" t="s">
        <v>25</v>
      </c>
    </row>
    <row r="4" spans="10:19" x14ac:dyDescent="0.25">
      <c r="K4" s="2" t="s">
        <v>27</v>
      </c>
      <c r="L4" s="2" t="s">
        <v>19</v>
      </c>
      <c r="M4" s="2" t="s">
        <v>13</v>
      </c>
    </row>
    <row r="5" spans="10:19" x14ac:dyDescent="0.25">
      <c r="K5" s="3" t="s">
        <v>20</v>
      </c>
      <c r="L5" s="4">
        <v>45505</v>
      </c>
      <c r="M5" s="3">
        <v>3</v>
      </c>
    </row>
    <row r="6" spans="10:19" x14ac:dyDescent="0.25">
      <c r="K6" s="3" t="s">
        <v>21</v>
      </c>
      <c r="L6" s="4">
        <v>45597</v>
      </c>
      <c r="M6" s="3">
        <v>3</v>
      </c>
    </row>
    <row r="7" spans="10:19" x14ac:dyDescent="0.25">
      <c r="K7" s="3" t="s">
        <v>22</v>
      </c>
      <c r="L7" s="4">
        <v>45627</v>
      </c>
      <c r="M7" s="3">
        <v>3</v>
      </c>
    </row>
    <row r="8" spans="10:19" x14ac:dyDescent="0.25">
      <c r="K8" s="3"/>
      <c r="L8" s="3"/>
      <c r="M8" s="3"/>
    </row>
    <row r="9" spans="10:19" x14ac:dyDescent="0.25">
      <c r="K9" s="5"/>
      <c r="L9" s="5"/>
      <c r="M9" s="6">
        <v>7</v>
      </c>
    </row>
    <row r="11" spans="10:19" x14ac:dyDescent="0.25">
      <c r="K11" t="s">
        <v>0</v>
      </c>
    </row>
    <row r="12" spans="10:19" x14ac:dyDescent="0.25">
      <c r="K12" s="2" t="s">
        <v>9</v>
      </c>
      <c r="L12" s="2" t="s">
        <v>10</v>
      </c>
      <c r="M12" s="2" t="s">
        <v>11</v>
      </c>
      <c r="N12" s="2" t="s">
        <v>12</v>
      </c>
      <c r="O12" s="2" t="s">
        <v>29</v>
      </c>
      <c r="P12" s="2" t="s">
        <v>13</v>
      </c>
      <c r="Q12" s="2" t="s">
        <v>23</v>
      </c>
      <c r="R12" s="2" t="s">
        <v>24</v>
      </c>
      <c r="S12" s="1"/>
    </row>
    <row r="13" spans="10:19" x14ac:dyDescent="0.25">
      <c r="K13" s="3" t="s">
        <v>1</v>
      </c>
      <c r="L13" s="3" t="s">
        <v>2</v>
      </c>
      <c r="M13" s="4">
        <v>45436</v>
      </c>
      <c r="N13" s="4">
        <v>45463</v>
      </c>
      <c r="O13" s="7">
        <f>N13-M13</f>
        <v>27</v>
      </c>
      <c r="P13" s="3">
        <v>-4</v>
      </c>
      <c r="Q13" s="3">
        <v>100</v>
      </c>
      <c r="R13" s="8">
        <f>O13*(Q13/100)</f>
        <v>27</v>
      </c>
    </row>
    <row r="14" spans="10:19" x14ac:dyDescent="0.25">
      <c r="K14" s="3" t="s">
        <v>1</v>
      </c>
      <c r="L14" s="3" t="s">
        <v>3</v>
      </c>
      <c r="M14" s="4">
        <v>45464</v>
      </c>
      <c r="N14" s="4">
        <v>45493</v>
      </c>
      <c r="O14" s="7">
        <f t="shared" ref="O14:O30" si="0">N14-M14</f>
        <v>29</v>
      </c>
      <c r="P14" s="3">
        <v>-9</v>
      </c>
      <c r="Q14" s="9">
        <v>70</v>
      </c>
      <c r="R14" s="8">
        <f>O14*(Q14/100)</f>
        <v>20.299999999999997</v>
      </c>
    </row>
    <row r="15" spans="10:19" x14ac:dyDescent="0.25">
      <c r="K15" s="3" t="s">
        <v>1</v>
      </c>
      <c r="L15" s="3" t="s">
        <v>4</v>
      </c>
      <c r="M15" s="4">
        <v>45494</v>
      </c>
      <c r="N15" s="4">
        <v>45505</v>
      </c>
      <c r="O15" s="7">
        <f t="shared" si="0"/>
        <v>11</v>
      </c>
      <c r="P15" s="3">
        <v>-11</v>
      </c>
      <c r="Q15" s="9">
        <v>0</v>
      </c>
      <c r="R15" s="8">
        <f t="shared" ref="R15:R32" si="1">O15*(Q15/100)</f>
        <v>0</v>
      </c>
    </row>
    <row r="16" spans="10:19" x14ac:dyDescent="0.25">
      <c r="K16" s="3" t="s">
        <v>1</v>
      </c>
      <c r="L16" s="3" t="s">
        <v>5</v>
      </c>
      <c r="M16" s="4">
        <v>45506</v>
      </c>
      <c r="N16" s="4">
        <v>45524</v>
      </c>
      <c r="O16" s="7">
        <f t="shared" si="0"/>
        <v>18</v>
      </c>
      <c r="P16" s="3">
        <v>-13</v>
      </c>
      <c r="Q16" s="9">
        <v>0</v>
      </c>
      <c r="R16" s="8">
        <f t="shared" si="1"/>
        <v>0</v>
      </c>
    </row>
    <row r="17" spans="11:18" x14ac:dyDescent="0.25">
      <c r="K17" s="3"/>
      <c r="L17" s="3"/>
      <c r="M17" s="3"/>
      <c r="N17" s="3"/>
      <c r="O17" s="7">
        <f t="shared" si="0"/>
        <v>0</v>
      </c>
      <c r="P17" s="3"/>
      <c r="Q17" s="9"/>
      <c r="R17" s="8">
        <f t="shared" si="1"/>
        <v>0</v>
      </c>
    </row>
    <row r="18" spans="11:18" x14ac:dyDescent="0.25">
      <c r="K18" s="3" t="s">
        <v>6</v>
      </c>
      <c r="L18" s="3" t="s">
        <v>2</v>
      </c>
      <c r="M18" s="4">
        <v>45467</v>
      </c>
      <c r="N18" s="4">
        <v>45493</v>
      </c>
      <c r="O18" s="7">
        <f t="shared" si="0"/>
        <v>26</v>
      </c>
      <c r="P18" s="3">
        <v>-17</v>
      </c>
      <c r="Q18" s="9">
        <v>100</v>
      </c>
      <c r="R18" s="8">
        <f t="shared" si="1"/>
        <v>26</v>
      </c>
    </row>
    <row r="19" spans="11:18" x14ac:dyDescent="0.25">
      <c r="K19" s="3" t="s">
        <v>6</v>
      </c>
      <c r="L19" s="3" t="s">
        <v>3</v>
      </c>
      <c r="M19" s="4">
        <v>45494</v>
      </c>
      <c r="N19" s="4">
        <v>45524</v>
      </c>
      <c r="O19" s="7">
        <f t="shared" si="0"/>
        <v>30</v>
      </c>
      <c r="P19" s="3">
        <v>-19</v>
      </c>
      <c r="Q19" s="9">
        <v>50</v>
      </c>
      <c r="R19" s="8">
        <f t="shared" si="1"/>
        <v>15</v>
      </c>
    </row>
    <row r="20" spans="11:18" x14ac:dyDescent="0.25">
      <c r="K20" s="3" t="s">
        <v>6</v>
      </c>
      <c r="L20" s="3" t="s">
        <v>4</v>
      </c>
      <c r="M20" s="4">
        <v>45525</v>
      </c>
      <c r="N20" s="4">
        <v>45536</v>
      </c>
      <c r="O20" s="7">
        <f t="shared" si="0"/>
        <v>11</v>
      </c>
      <c r="P20" s="3">
        <v>-21</v>
      </c>
      <c r="Q20" s="9">
        <v>50</v>
      </c>
      <c r="R20" s="8">
        <f t="shared" si="1"/>
        <v>5.5</v>
      </c>
    </row>
    <row r="21" spans="11:18" x14ac:dyDescent="0.25">
      <c r="K21" s="3" t="s">
        <v>6</v>
      </c>
      <c r="L21" s="3" t="s">
        <v>5</v>
      </c>
      <c r="M21" s="4">
        <v>45537</v>
      </c>
      <c r="N21" s="4">
        <v>45555</v>
      </c>
      <c r="O21" s="7">
        <f t="shared" si="0"/>
        <v>18</v>
      </c>
      <c r="P21" s="3">
        <v>-23</v>
      </c>
      <c r="Q21" s="9">
        <v>0</v>
      </c>
      <c r="R21" s="8">
        <f t="shared" si="1"/>
        <v>0</v>
      </c>
    </row>
    <row r="22" spans="11:18" x14ac:dyDescent="0.25">
      <c r="K22" s="3"/>
      <c r="L22" s="3"/>
      <c r="M22" s="3"/>
      <c r="N22" s="3"/>
      <c r="O22" s="7">
        <f t="shared" si="0"/>
        <v>0</v>
      </c>
      <c r="P22" s="3"/>
      <c r="Q22" s="9"/>
      <c r="R22" s="8">
        <f t="shared" si="1"/>
        <v>0</v>
      </c>
    </row>
    <row r="23" spans="11:18" x14ac:dyDescent="0.25">
      <c r="K23" s="3" t="s">
        <v>7</v>
      </c>
      <c r="L23" s="3" t="s">
        <v>2</v>
      </c>
      <c r="M23" s="4">
        <v>45443</v>
      </c>
      <c r="N23" s="4">
        <v>45453</v>
      </c>
      <c r="O23" s="7">
        <f t="shared" si="0"/>
        <v>10</v>
      </c>
      <c r="P23" s="3">
        <v>-28</v>
      </c>
      <c r="Q23" s="9">
        <v>50</v>
      </c>
      <c r="R23" s="8">
        <f t="shared" si="1"/>
        <v>5</v>
      </c>
    </row>
    <row r="24" spans="11:18" x14ac:dyDescent="0.25">
      <c r="K24" s="3" t="s">
        <v>7</v>
      </c>
      <c r="L24" s="3" t="s">
        <v>3</v>
      </c>
      <c r="M24" s="4">
        <v>45454</v>
      </c>
      <c r="N24" s="4">
        <v>45463</v>
      </c>
      <c r="O24" s="7">
        <f t="shared" si="0"/>
        <v>9</v>
      </c>
      <c r="P24" s="3">
        <v>-33</v>
      </c>
      <c r="Q24" s="9">
        <v>0</v>
      </c>
      <c r="R24" s="8">
        <f t="shared" si="1"/>
        <v>0</v>
      </c>
    </row>
    <row r="25" spans="11:18" x14ac:dyDescent="0.25">
      <c r="K25" s="3" t="s">
        <v>7</v>
      </c>
      <c r="L25" s="3" t="s">
        <v>4</v>
      </c>
      <c r="M25" s="4">
        <v>45464</v>
      </c>
      <c r="N25" s="4">
        <v>45474</v>
      </c>
      <c r="O25" s="7">
        <f t="shared" si="0"/>
        <v>10</v>
      </c>
      <c r="P25" s="3">
        <v>-35</v>
      </c>
      <c r="Q25" s="9">
        <v>0</v>
      </c>
      <c r="R25" s="8">
        <f t="shared" si="1"/>
        <v>0</v>
      </c>
    </row>
    <row r="26" spans="11:18" x14ac:dyDescent="0.25">
      <c r="K26" s="3" t="s">
        <v>7</v>
      </c>
      <c r="L26" s="3" t="s">
        <v>5</v>
      </c>
      <c r="M26" s="4">
        <v>45475</v>
      </c>
      <c r="N26" s="4">
        <v>45486</v>
      </c>
      <c r="O26" s="7">
        <f t="shared" si="0"/>
        <v>11</v>
      </c>
      <c r="P26" s="3">
        <v>-37</v>
      </c>
      <c r="Q26" s="9">
        <v>0</v>
      </c>
      <c r="R26" s="8">
        <f t="shared" si="1"/>
        <v>0</v>
      </c>
    </row>
    <row r="27" spans="11:18" x14ac:dyDescent="0.25">
      <c r="K27" s="3"/>
      <c r="L27" s="3"/>
      <c r="M27" s="3"/>
      <c r="N27" s="3"/>
      <c r="O27" s="7">
        <f t="shared" si="0"/>
        <v>0</v>
      </c>
      <c r="P27" s="3"/>
      <c r="Q27" s="9"/>
      <c r="R27" s="8">
        <f t="shared" si="1"/>
        <v>0</v>
      </c>
    </row>
    <row r="28" spans="11:18" x14ac:dyDescent="0.25">
      <c r="K28" s="3" t="s">
        <v>8</v>
      </c>
      <c r="L28" s="3" t="s">
        <v>2</v>
      </c>
      <c r="M28" s="4">
        <v>45444</v>
      </c>
      <c r="N28" s="4">
        <v>45462</v>
      </c>
      <c r="O28" s="7">
        <f t="shared" si="0"/>
        <v>18</v>
      </c>
      <c r="P28" s="3">
        <v>-42</v>
      </c>
      <c r="Q28" s="9">
        <v>0</v>
      </c>
      <c r="R28" s="8">
        <f t="shared" si="1"/>
        <v>0</v>
      </c>
    </row>
    <row r="29" spans="11:18" x14ac:dyDescent="0.25">
      <c r="K29" s="3" t="s">
        <v>8</v>
      </c>
      <c r="L29" s="3" t="s">
        <v>3</v>
      </c>
      <c r="M29" s="4">
        <v>45463</v>
      </c>
      <c r="N29" s="4">
        <v>45474</v>
      </c>
      <c r="O29" s="7">
        <f t="shared" si="0"/>
        <v>11</v>
      </c>
      <c r="P29" s="3">
        <v>-44</v>
      </c>
      <c r="Q29" s="9">
        <v>0</v>
      </c>
      <c r="R29" s="8">
        <f t="shared" si="1"/>
        <v>0</v>
      </c>
    </row>
    <row r="30" spans="11:18" x14ac:dyDescent="0.25">
      <c r="K30" s="3" t="s">
        <v>8</v>
      </c>
      <c r="L30" s="3" t="s">
        <v>4</v>
      </c>
      <c r="M30" s="4">
        <v>45475</v>
      </c>
      <c r="N30" s="4">
        <v>45489</v>
      </c>
      <c r="O30" s="7">
        <f t="shared" si="0"/>
        <v>14</v>
      </c>
      <c r="P30" s="3">
        <v>-46</v>
      </c>
      <c r="Q30" s="9">
        <v>0</v>
      </c>
      <c r="R30" s="8">
        <f t="shared" si="1"/>
        <v>0</v>
      </c>
    </row>
    <row r="31" spans="11:18" x14ac:dyDescent="0.25">
      <c r="K31" s="3" t="s">
        <v>8</v>
      </c>
      <c r="L31" s="3" t="s">
        <v>5</v>
      </c>
      <c r="M31" s="4">
        <v>45505</v>
      </c>
      <c r="N31" s="4">
        <v>45526</v>
      </c>
      <c r="O31" s="7">
        <f>N31-M31</f>
        <v>21</v>
      </c>
      <c r="P31" s="3">
        <v>-48</v>
      </c>
      <c r="Q31" s="9">
        <v>0</v>
      </c>
      <c r="R31" s="8">
        <f t="shared" si="1"/>
        <v>0</v>
      </c>
    </row>
    <row r="32" spans="11:18" x14ac:dyDescent="0.25">
      <c r="K32" s="3"/>
      <c r="L32" s="3"/>
      <c r="M32" s="4"/>
      <c r="N32" s="4"/>
      <c r="O32" s="7"/>
      <c r="P32" s="3"/>
      <c r="Q32" s="9"/>
      <c r="R32" s="8">
        <f t="shared" si="1"/>
        <v>0</v>
      </c>
    </row>
    <row r="33" spans="11:18" x14ac:dyDescent="0.25">
      <c r="K33" s="5"/>
      <c r="L33" s="5"/>
      <c r="M33" s="5"/>
      <c r="N33" s="5"/>
      <c r="O33" s="5"/>
      <c r="P33" s="6">
        <v>-50</v>
      </c>
      <c r="Q33" s="5"/>
      <c r="R33" s="5"/>
    </row>
    <row r="35" spans="11:18" x14ac:dyDescent="0.25">
      <c r="K35" t="s">
        <v>18</v>
      </c>
      <c r="N35" s="1"/>
    </row>
    <row r="36" spans="11:18" x14ac:dyDescent="0.25">
      <c r="K36" s="2" t="s">
        <v>18</v>
      </c>
      <c r="L36" s="2" t="s">
        <v>19</v>
      </c>
      <c r="M36" s="2" t="s">
        <v>13</v>
      </c>
      <c r="N36" s="10"/>
    </row>
    <row r="37" spans="11:18" x14ac:dyDescent="0.25">
      <c r="K37" s="3" t="s">
        <v>14</v>
      </c>
      <c r="L37" s="4">
        <v>45461</v>
      </c>
      <c r="M37" s="3">
        <v>-4</v>
      </c>
    </row>
    <row r="38" spans="11:18" x14ac:dyDescent="0.25">
      <c r="K38" s="3" t="s">
        <v>15</v>
      </c>
      <c r="L38" s="4">
        <v>45468</v>
      </c>
      <c r="M38" s="3">
        <v>-17</v>
      </c>
    </row>
    <row r="39" spans="11:18" x14ac:dyDescent="0.25">
      <c r="K39" s="3" t="s">
        <v>16</v>
      </c>
      <c r="L39" s="4">
        <v>45449</v>
      </c>
      <c r="M39" s="3">
        <v>-28</v>
      </c>
    </row>
    <row r="40" spans="11:18" x14ac:dyDescent="0.25">
      <c r="K40" s="3" t="s">
        <v>17</v>
      </c>
      <c r="L40" s="4">
        <v>45525</v>
      </c>
      <c r="M40" s="3">
        <v>-48</v>
      </c>
    </row>
    <row r="41" spans="11:18" x14ac:dyDescent="0.25">
      <c r="K41" s="3"/>
      <c r="L41" s="4"/>
      <c r="M41" s="3"/>
    </row>
    <row r="42" spans="11:18" x14ac:dyDescent="0.25">
      <c r="K42" s="5"/>
      <c r="L42" s="5"/>
      <c r="M42" s="6">
        <v>-50</v>
      </c>
    </row>
    <row r="44" spans="11:18" x14ac:dyDescent="0.25">
      <c r="K44" t="s">
        <v>26</v>
      </c>
    </row>
    <row r="45" spans="11:18" x14ac:dyDescent="0.25">
      <c r="K45" s="2" t="s">
        <v>19</v>
      </c>
      <c r="L45" s="2" t="s">
        <v>13</v>
      </c>
      <c r="M45" s="2" t="s">
        <v>28</v>
      </c>
    </row>
    <row r="46" spans="11:18" x14ac:dyDescent="0.25">
      <c r="K46" s="4">
        <v>45440</v>
      </c>
      <c r="L46" s="3">
        <v>7</v>
      </c>
      <c r="M46" s="7">
        <f>ABS(MIN(P13:P33,M37:M42))+L46</f>
        <v>57</v>
      </c>
    </row>
    <row r="47" spans="11:18" x14ac:dyDescent="0.25">
      <c r="K47" s="5"/>
      <c r="L47" s="6">
        <v>7</v>
      </c>
      <c r="M47" s="5"/>
    </row>
    <row r="51" spans="11:15" x14ac:dyDescent="0.25">
      <c r="K51" s="1"/>
      <c r="L51" s="1"/>
      <c r="M51" s="1"/>
    </row>
    <row r="54" spans="11:15" x14ac:dyDescent="0.25">
      <c r="M54" s="1"/>
      <c r="O54" s="1"/>
    </row>
    <row r="55" spans="11:15" x14ac:dyDescent="0.25">
      <c r="L55" s="1"/>
      <c r="N55" s="1"/>
    </row>
    <row r="56" spans="11:15" x14ac:dyDescent="0.25">
      <c r="L56" s="1"/>
      <c r="N56" s="1"/>
    </row>
    <row r="57" spans="11:15" x14ac:dyDescent="0.25">
      <c r="L57" s="1"/>
      <c r="N57" s="1"/>
    </row>
    <row r="58" spans="11:15" x14ac:dyDescent="0.25">
      <c r="L58" s="1"/>
      <c r="N58" s="1"/>
    </row>
  </sheetData>
  <phoneticPr fontId="15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ガントチャート_グラフ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2018-08-16T07:59:05Z</dcterms:created>
  <dcterms:modified xsi:type="dcterms:W3CDTF">2024-06-01T09:53:04Z</dcterms:modified>
</cp:coreProperties>
</file>