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0" i="1"/>
  <c r="D49"/>
  <c r="D48"/>
  <c r="D47"/>
  <c r="D46"/>
  <c r="D45"/>
  <c r="D44"/>
  <c r="D43"/>
  <c r="C51"/>
  <c r="C44"/>
  <c r="C45"/>
  <c r="C46"/>
  <c r="C47"/>
  <c r="C48"/>
  <c r="C49"/>
  <c r="C50"/>
  <c r="C43"/>
  <c r="G39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  <c r="C19"/>
  <c r="C3"/>
  <c r="C4"/>
  <c r="C5"/>
  <c r="C6"/>
  <c r="C7"/>
  <c r="C8"/>
  <c r="C9"/>
  <c r="C10"/>
  <c r="C11"/>
  <c r="C12"/>
  <c r="C13"/>
  <c r="C16"/>
  <c r="C18"/>
  <c r="C2"/>
</calcChain>
</file>

<file path=xl/sharedStrings.xml><?xml version="1.0" encoding="utf-8"?>
<sst xmlns="http://schemas.openxmlformats.org/spreadsheetml/2006/main" count="7" uniqueCount="7">
  <si>
    <t>Structure score for correct guesses</t>
  </si>
  <si>
    <t>Structure score for incorrect guesses</t>
  </si>
  <si>
    <t>Average structure score for both correct and incorrect guesses</t>
  </si>
  <si>
    <t>Percent of the time the correct model is predicted</t>
  </si>
  <si>
    <t>Total</t>
  </si>
  <si>
    <t># loops</t>
  </si>
  <si>
    <t># models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</si>
</sst>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Effect</a:t>
            </a:r>
            <a:r>
              <a:rPr lang="en-US" baseline="0"/>
              <a:t> of Threshold on Score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Sheet1!$J$1</c:f>
              <c:strCache>
                <c:ptCount val="1"/>
                <c:pt idx="0">
                  <c:v>Percent of the time the correct model is predicted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</c:numCache>
            </c:numRef>
          </c:xVal>
          <c:yVal>
            <c:numRef>
              <c:f>Sheet1!$J$2:$J$15</c:f>
              <c:numCache>
                <c:formatCode>General</c:formatCode>
                <c:ptCount val="14"/>
                <c:pt idx="0">
                  <c:v>0.74562600000000001</c:v>
                </c:pt>
                <c:pt idx="1">
                  <c:v>0.75122999999999995</c:v>
                </c:pt>
                <c:pt idx="2">
                  <c:v>0.65694900000000001</c:v>
                </c:pt>
                <c:pt idx="3">
                  <c:v>0.56899900000000003</c:v>
                </c:pt>
                <c:pt idx="4">
                  <c:v>0.48255700000000001</c:v>
                </c:pt>
                <c:pt idx="5">
                  <c:v>0.61563999999999997</c:v>
                </c:pt>
                <c:pt idx="6">
                  <c:v>0.61563999999999997</c:v>
                </c:pt>
                <c:pt idx="7">
                  <c:v>0.61563999999999997</c:v>
                </c:pt>
                <c:pt idx="8">
                  <c:v>0.61563999999999997</c:v>
                </c:pt>
                <c:pt idx="9">
                  <c:v>0.61563999999999997</c:v>
                </c:pt>
                <c:pt idx="10">
                  <c:v>0.61563999999999997</c:v>
                </c:pt>
                <c:pt idx="11">
                  <c:v>0.61563999999999997</c:v>
                </c:pt>
                <c:pt idx="12">
                  <c:v>0.61563999999999997</c:v>
                </c:pt>
                <c:pt idx="13">
                  <c:v>0.61563999999999997</c:v>
                </c:pt>
              </c:numCache>
            </c:numRef>
          </c:y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Average structure score for both correct and incorrect guesses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4.3767E-2</c:v>
                </c:pt>
                <c:pt idx="1">
                  <c:v>9.2033000000000004E-2</c:v>
                </c:pt>
                <c:pt idx="2">
                  <c:v>0.15148</c:v>
                </c:pt>
                <c:pt idx="3">
                  <c:v>0.20379</c:v>
                </c:pt>
                <c:pt idx="4">
                  <c:v>0.27314500000000003</c:v>
                </c:pt>
                <c:pt idx="5">
                  <c:v>0.16750999999999999</c:v>
                </c:pt>
                <c:pt idx="6">
                  <c:v>0.16750999999999999</c:v>
                </c:pt>
                <c:pt idx="7">
                  <c:v>0.16750999999999999</c:v>
                </c:pt>
                <c:pt idx="8">
                  <c:v>0.16750999999999999</c:v>
                </c:pt>
                <c:pt idx="9">
                  <c:v>0.16750999999999999</c:v>
                </c:pt>
                <c:pt idx="10">
                  <c:v>0.16750999999999999</c:v>
                </c:pt>
                <c:pt idx="11">
                  <c:v>0.16750999999999999</c:v>
                </c:pt>
                <c:pt idx="12">
                  <c:v>0.16750999999999999</c:v>
                </c:pt>
                <c:pt idx="13">
                  <c:v>0.16750999999999999</c:v>
                </c:pt>
              </c:numCache>
            </c:numRef>
          </c:y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Structure score for correct guesses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</c:numCache>
            </c:numRef>
          </c:xVal>
          <c:yVal>
            <c:numRef>
              <c:f>Sheet1!$L$2:$L$15</c:f>
              <c:numCache>
                <c:formatCode>General</c:formatCode>
                <c:ptCount val="14"/>
                <c:pt idx="0">
                  <c:v>7.8120000000000004E-3</c:v>
                </c:pt>
                <c:pt idx="1">
                  <c:v>1.2614E-2</c:v>
                </c:pt>
                <c:pt idx="2">
                  <c:v>1.7278000000000002E-2</c:v>
                </c:pt>
                <c:pt idx="3">
                  <c:v>2.1988000000000001E-2</c:v>
                </c:pt>
                <c:pt idx="4">
                  <c:v>3.0324E-2</c:v>
                </c:pt>
                <c:pt idx="5">
                  <c:v>1.8013000000000001E-2</c:v>
                </c:pt>
                <c:pt idx="6">
                  <c:v>1.8013000000000001E-2</c:v>
                </c:pt>
                <c:pt idx="7">
                  <c:v>1.8013000000000001E-2</c:v>
                </c:pt>
                <c:pt idx="8">
                  <c:v>1.8013000000000001E-2</c:v>
                </c:pt>
                <c:pt idx="9">
                  <c:v>1.8013000000000001E-2</c:v>
                </c:pt>
                <c:pt idx="10">
                  <c:v>1.8013000000000001E-2</c:v>
                </c:pt>
                <c:pt idx="11">
                  <c:v>1.8013000000000001E-2</c:v>
                </c:pt>
                <c:pt idx="12">
                  <c:v>1.8013000000000001E-2</c:v>
                </c:pt>
                <c:pt idx="13">
                  <c:v>1.8013000000000001E-2</c:v>
                </c:pt>
              </c:numCache>
            </c:numRef>
          </c:y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Structure score for incorrect guesses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Sheet1!$I$2:$I$15</c:f>
              <c:numCache>
                <c:formatCode>General</c:formatCode>
                <c:ptCount val="1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0.13784099999999999</c:v>
                </c:pt>
                <c:pt idx="1">
                  <c:v>0.31944400000000001</c:v>
                </c:pt>
                <c:pt idx="2">
                  <c:v>0.389069</c:v>
                </c:pt>
                <c:pt idx="3">
                  <c:v>0.43320799999999998</c:v>
                </c:pt>
                <c:pt idx="4">
                  <c:v>0.49271900000000002</c:v>
                </c:pt>
                <c:pt idx="5">
                  <c:v>0.394708</c:v>
                </c:pt>
                <c:pt idx="6">
                  <c:v>0.394708</c:v>
                </c:pt>
                <c:pt idx="7">
                  <c:v>0.394708</c:v>
                </c:pt>
                <c:pt idx="8">
                  <c:v>0.394708</c:v>
                </c:pt>
                <c:pt idx="9">
                  <c:v>0.394708</c:v>
                </c:pt>
                <c:pt idx="10">
                  <c:v>0.394708</c:v>
                </c:pt>
                <c:pt idx="11">
                  <c:v>0.394708</c:v>
                </c:pt>
                <c:pt idx="12">
                  <c:v>0.394708</c:v>
                </c:pt>
                <c:pt idx="13">
                  <c:v>0.394708</c:v>
                </c:pt>
              </c:numCache>
            </c:numRef>
          </c:yVal>
        </c:ser>
        <c:axId val="53506048"/>
        <c:axId val="52832896"/>
      </c:scatterChart>
      <c:valAx>
        <c:axId val="5350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</a:t>
                </a:r>
                <a:r>
                  <a:rPr lang="en-US" baseline="0"/>
                  <a:t>Value</a:t>
                </a:r>
                <a:endParaRPr lang="en-US"/>
              </a:p>
            </c:rich>
          </c:tx>
          <c:layout/>
        </c:title>
        <c:numFmt formatCode="General" sourceLinked="1"/>
        <c:minorTickMark val="out"/>
        <c:tickLblPos val="nextTo"/>
        <c:crossAx val="52832896"/>
        <c:crosses val="autoZero"/>
        <c:crossBetween val="midCat"/>
        <c:majorUnit val="0.05"/>
        <c:minorUnit val="1.0000000000000002E-2"/>
      </c:valAx>
      <c:valAx>
        <c:axId val="5283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Percentage,</a:t>
                </a:r>
                <a:r>
                  <a:rPr lang="en-US" baseline="0"/>
                  <a:t> Score</a:t>
                </a:r>
              </a:p>
            </c:rich>
          </c:tx>
          <c:layout/>
        </c:title>
        <c:numFmt formatCode="General" sourceLinked="1"/>
        <c:tickLblPos val="nextTo"/>
        <c:crossAx val="53506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Sheet1!$B$42</c:f>
              <c:strCache>
                <c:ptCount val="1"/>
                <c:pt idx="0">
                  <c:v># models</c:v>
                </c:pt>
              </c:strCache>
            </c:strRef>
          </c:tx>
          <c:val>
            <c:numRef>
              <c:f>Sheet1!$B$43:$B$50</c:f>
              <c:numCache>
                <c:formatCode>General</c:formatCode>
                <c:ptCount val="8"/>
                <c:pt idx="0">
                  <c:v>643</c:v>
                </c:pt>
                <c:pt idx="1">
                  <c:v>69</c:v>
                </c:pt>
                <c:pt idx="2">
                  <c:v>19</c:v>
                </c:pt>
                <c:pt idx="3">
                  <c:v>13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# loops</c:v>
                </c:pt>
              </c:strCache>
            </c:strRef>
          </c:tx>
          <c:val>
            <c:numRef>
              <c:f>Sheet1!$C$43:$C$50</c:f>
              <c:numCache>
                <c:formatCode>General</c:formatCode>
                <c:ptCount val="8"/>
                <c:pt idx="0">
                  <c:v>643</c:v>
                </c:pt>
                <c:pt idx="1">
                  <c:v>138</c:v>
                </c:pt>
                <c:pt idx="2">
                  <c:v>57</c:v>
                </c:pt>
                <c:pt idx="3">
                  <c:v>52</c:v>
                </c:pt>
                <c:pt idx="4">
                  <c:v>30</c:v>
                </c:pt>
                <c:pt idx="5">
                  <c:v>24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Sheet1!$D$42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Sheet1!$D$43:$D$50</c:f>
              <c:numCache>
                <c:formatCode>General</c:formatCode>
                <c:ptCount val="8"/>
                <c:pt idx="0">
                  <c:v>643</c:v>
                </c:pt>
                <c:pt idx="1">
                  <c:v>781</c:v>
                </c:pt>
                <c:pt idx="2">
                  <c:v>838</c:v>
                </c:pt>
                <c:pt idx="3">
                  <c:v>890</c:v>
                </c:pt>
                <c:pt idx="4">
                  <c:v>920</c:v>
                </c:pt>
                <c:pt idx="5">
                  <c:v>944</c:v>
                </c:pt>
                <c:pt idx="6">
                  <c:v>951</c:v>
                </c:pt>
                <c:pt idx="7">
                  <c:v>959</c:v>
                </c:pt>
              </c:numCache>
            </c:numRef>
          </c:val>
        </c:ser>
        <c:axId val="92069248"/>
        <c:axId val="93881856"/>
      </c:barChart>
      <c:catAx>
        <c:axId val="92069248"/>
        <c:scaling>
          <c:orientation val="minMax"/>
        </c:scaling>
        <c:axPos val="b"/>
        <c:tickLblPos val="nextTo"/>
        <c:crossAx val="93881856"/>
        <c:crosses val="autoZero"/>
        <c:auto val="1"/>
        <c:lblAlgn val="ctr"/>
        <c:lblOffset val="100"/>
      </c:catAx>
      <c:valAx>
        <c:axId val="93881856"/>
        <c:scaling>
          <c:orientation val="minMax"/>
        </c:scaling>
        <c:axPos val="l"/>
        <c:majorGridlines/>
        <c:numFmt formatCode="General" sourceLinked="1"/>
        <c:tickLblPos val="nextTo"/>
        <c:crossAx val="9206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18</xdr:row>
      <xdr:rowOff>114300</xdr:rowOff>
    </xdr:from>
    <xdr:to>
      <xdr:col>19</xdr:col>
      <xdr:colOff>209550</xdr:colOff>
      <xdr:row>39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40</xdr:row>
      <xdr:rowOff>180975</xdr:rowOff>
    </xdr:from>
    <xdr:to>
      <xdr:col>12</xdr:col>
      <xdr:colOff>76200</xdr:colOff>
      <xdr:row>55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0.17516</cdr:x>
      <cdr:y>0.18248</cdr:y>
    </cdr:from>
    <cdr:to>
      <cdr:x>0.17516</cdr:x>
      <cdr:y>0.85401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1047750" y="714375"/>
          <a:ext cx="0" cy="26289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0.16879</cdr:x>
      <cdr:y>0.15328</cdr:y>
    </cdr:from>
    <cdr:to>
      <cdr:x>0.63057</cdr:x>
      <cdr:y>0.21655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009650" y="600075"/>
          <a:ext cx="27622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Maximum</a:t>
          </a:r>
          <a:r>
            <a:rPr lang="en-US" sz="1100" baseline="0"/>
            <a:t> value (threshold = .02)</a:t>
          </a:r>
          <a:endParaRPr lang="en-US" sz="1100"/>
        </a:p>
      </cdr:txBody>
    </cdr:sp>
  </cdr:relSizeAnchor>
  <cdr:relSizeAnchor xmlns:cdr="http://schemas.openxmlformats.org/drawingml/2006/chartDrawing">
    <cdr:from>
      <cdr:x>0.14013</cdr:x>
      <cdr:y>0.86375</cdr:y>
    </cdr:from>
    <cdr:to>
      <cdr:x>0.21338</cdr:x>
      <cdr:y>0.94404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38200" y="3381374"/>
          <a:ext cx="4381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.02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topLeftCell="A25" workbookViewId="0">
      <selection activeCell="B42" sqref="B42:D50"/>
    </sheetView>
  </sheetViews>
  <sheetFormatPr defaultRowHeight="15"/>
  <sheetData>
    <row r="1" spans="1:13">
      <c r="J1" t="s">
        <v>3</v>
      </c>
      <c r="K1" t="s">
        <v>2</v>
      </c>
      <c r="L1" t="s">
        <v>0</v>
      </c>
      <c r="M1" t="s">
        <v>1</v>
      </c>
    </row>
    <row r="2" spans="1:13">
      <c r="A2">
        <v>1</v>
      </c>
      <c r="B2">
        <v>714</v>
      </c>
      <c r="C2">
        <f>A2*B2</f>
        <v>714</v>
      </c>
      <c r="E2">
        <v>1</v>
      </c>
      <c r="F2">
        <v>450</v>
      </c>
      <c r="G2">
        <f>E2*F2</f>
        <v>450</v>
      </c>
      <c r="I2">
        <v>0.01</v>
      </c>
      <c r="J2">
        <v>0.74562600000000001</v>
      </c>
      <c r="K2">
        <v>4.3767E-2</v>
      </c>
      <c r="L2">
        <v>7.8120000000000004E-3</v>
      </c>
      <c r="M2">
        <v>0.13784099999999999</v>
      </c>
    </row>
    <row r="3" spans="1:13">
      <c r="A3">
        <v>2</v>
      </c>
      <c r="B3">
        <v>204</v>
      </c>
      <c r="C3">
        <f t="shared" ref="C3:C18" si="0">A3*B3</f>
        <v>408</v>
      </c>
      <c r="E3">
        <v>2</v>
      </c>
      <c r="F3">
        <v>250</v>
      </c>
      <c r="G3">
        <f t="shared" ref="G3:G38" si="1">E3*F3</f>
        <v>500</v>
      </c>
      <c r="I3">
        <v>0.02</v>
      </c>
      <c r="J3">
        <v>0.75122999999999995</v>
      </c>
      <c r="K3">
        <v>9.2033000000000004E-2</v>
      </c>
      <c r="L3">
        <v>1.2614E-2</v>
      </c>
      <c r="M3">
        <v>0.31944400000000001</v>
      </c>
    </row>
    <row r="4" spans="1:13">
      <c r="A4">
        <v>3</v>
      </c>
      <c r="B4">
        <v>68</v>
      </c>
      <c r="C4">
        <f t="shared" si="0"/>
        <v>204</v>
      </c>
      <c r="E4">
        <v>3</v>
      </c>
      <c r="F4">
        <v>151</v>
      </c>
      <c r="G4">
        <f t="shared" si="1"/>
        <v>453</v>
      </c>
      <c r="I4">
        <v>0.03</v>
      </c>
      <c r="J4">
        <v>0.65694900000000001</v>
      </c>
      <c r="K4">
        <v>0.15148</v>
      </c>
      <c r="L4">
        <v>1.7278000000000002E-2</v>
      </c>
      <c r="M4">
        <v>0.389069</v>
      </c>
    </row>
    <row r="5" spans="1:13">
      <c r="A5">
        <v>4</v>
      </c>
      <c r="B5">
        <v>24</v>
      </c>
      <c r="C5">
        <f t="shared" si="0"/>
        <v>96</v>
      </c>
      <c r="E5">
        <v>4</v>
      </c>
      <c r="F5">
        <v>89</v>
      </c>
      <c r="G5">
        <f t="shared" si="1"/>
        <v>356</v>
      </c>
      <c r="I5">
        <v>0.04</v>
      </c>
      <c r="J5">
        <v>0.56899900000000003</v>
      </c>
      <c r="K5">
        <v>0.20379</v>
      </c>
      <c r="L5">
        <v>2.1988000000000001E-2</v>
      </c>
      <c r="M5">
        <v>0.43320799999999998</v>
      </c>
    </row>
    <row r="6" spans="1:13">
      <c r="A6">
        <v>5</v>
      </c>
      <c r="B6">
        <v>30</v>
      </c>
      <c r="C6">
        <f t="shared" si="0"/>
        <v>150</v>
      </c>
      <c r="E6">
        <v>5</v>
      </c>
      <c r="F6">
        <v>63</v>
      </c>
      <c r="G6">
        <f t="shared" si="1"/>
        <v>315</v>
      </c>
      <c r="I6">
        <v>0.05</v>
      </c>
      <c r="J6">
        <v>0.48255700000000001</v>
      </c>
      <c r="K6">
        <v>0.27314500000000003</v>
      </c>
      <c r="L6">
        <v>3.0324E-2</v>
      </c>
      <c r="M6">
        <v>0.49271900000000002</v>
      </c>
    </row>
    <row r="7" spans="1:13">
      <c r="A7">
        <v>6</v>
      </c>
      <c r="B7">
        <v>16</v>
      </c>
      <c r="C7">
        <f t="shared" si="0"/>
        <v>96</v>
      </c>
      <c r="E7">
        <v>6</v>
      </c>
      <c r="F7">
        <v>47</v>
      </c>
      <c r="G7">
        <f t="shared" si="1"/>
        <v>282</v>
      </c>
      <c r="I7">
        <v>0.06</v>
      </c>
      <c r="J7">
        <v>0.61563999999999997</v>
      </c>
      <c r="K7">
        <v>0.16750999999999999</v>
      </c>
      <c r="L7">
        <v>1.8013000000000001E-2</v>
      </c>
      <c r="M7">
        <v>0.394708</v>
      </c>
    </row>
    <row r="8" spans="1:13">
      <c r="A8">
        <v>7</v>
      </c>
      <c r="B8">
        <v>8</v>
      </c>
      <c r="C8">
        <f t="shared" si="0"/>
        <v>56</v>
      </c>
      <c r="E8">
        <v>7</v>
      </c>
      <c r="F8">
        <v>38</v>
      </c>
      <c r="G8">
        <f t="shared" si="1"/>
        <v>266</v>
      </c>
      <c r="I8">
        <v>7.0000000000000007E-2</v>
      </c>
      <c r="J8">
        <v>0.61563999999999997</v>
      </c>
      <c r="K8">
        <v>0.16750999999999999</v>
      </c>
      <c r="L8">
        <v>1.8013000000000001E-2</v>
      </c>
      <c r="M8">
        <v>0.394708</v>
      </c>
    </row>
    <row r="9" spans="1:13">
      <c r="A9">
        <v>8</v>
      </c>
      <c r="B9">
        <v>8</v>
      </c>
      <c r="C9">
        <f t="shared" si="0"/>
        <v>64</v>
      </c>
      <c r="E9">
        <v>8</v>
      </c>
      <c r="F9">
        <v>27</v>
      </c>
      <c r="G9">
        <f t="shared" si="1"/>
        <v>216</v>
      </c>
      <c r="I9">
        <v>0.08</v>
      </c>
      <c r="J9">
        <v>0.61563999999999997</v>
      </c>
      <c r="K9">
        <v>0.16750999999999999</v>
      </c>
      <c r="L9">
        <v>1.8013000000000001E-2</v>
      </c>
      <c r="M9">
        <v>0.394708</v>
      </c>
    </row>
    <row r="10" spans="1:13">
      <c r="A10">
        <v>9</v>
      </c>
      <c r="B10">
        <v>3</v>
      </c>
      <c r="C10">
        <f t="shared" si="0"/>
        <v>27</v>
      </c>
      <c r="E10">
        <v>9</v>
      </c>
      <c r="F10">
        <v>16</v>
      </c>
      <c r="G10">
        <f t="shared" si="1"/>
        <v>144</v>
      </c>
      <c r="I10">
        <v>0.09</v>
      </c>
      <c r="J10">
        <v>0.61563999999999997</v>
      </c>
      <c r="K10">
        <v>0.16750999999999999</v>
      </c>
      <c r="L10">
        <v>1.8013000000000001E-2</v>
      </c>
      <c r="M10">
        <v>0.394708</v>
      </c>
    </row>
    <row r="11" spans="1:13">
      <c r="A11">
        <v>10</v>
      </c>
      <c r="B11">
        <v>5</v>
      </c>
      <c r="C11">
        <f t="shared" si="0"/>
        <v>50</v>
      </c>
      <c r="E11">
        <v>10</v>
      </c>
      <c r="F11">
        <v>10</v>
      </c>
      <c r="G11">
        <f t="shared" si="1"/>
        <v>100</v>
      </c>
      <c r="I11">
        <v>0.1</v>
      </c>
      <c r="J11">
        <v>0.61563999999999997</v>
      </c>
      <c r="K11">
        <v>0.16750999999999999</v>
      </c>
      <c r="L11">
        <v>1.8013000000000001E-2</v>
      </c>
      <c r="M11">
        <v>0.394708</v>
      </c>
    </row>
    <row r="12" spans="1:13">
      <c r="A12">
        <v>11</v>
      </c>
      <c r="B12">
        <v>3</v>
      </c>
      <c r="C12">
        <f t="shared" si="0"/>
        <v>33</v>
      </c>
      <c r="E12">
        <v>11</v>
      </c>
      <c r="F12">
        <v>10</v>
      </c>
      <c r="G12">
        <f t="shared" si="1"/>
        <v>110</v>
      </c>
      <c r="I12">
        <v>0.11</v>
      </c>
      <c r="J12">
        <v>0.61563999999999997</v>
      </c>
      <c r="K12">
        <v>0.16750999999999999</v>
      </c>
      <c r="L12">
        <v>1.8013000000000001E-2</v>
      </c>
      <c r="M12">
        <v>0.394708</v>
      </c>
    </row>
    <row r="13" spans="1:13">
      <c r="A13">
        <v>12</v>
      </c>
      <c r="B13">
        <v>1</v>
      </c>
      <c r="C13">
        <f t="shared" si="0"/>
        <v>12</v>
      </c>
      <c r="E13">
        <v>12</v>
      </c>
      <c r="F13">
        <v>11</v>
      </c>
      <c r="G13">
        <f t="shared" si="1"/>
        <v>132</v>
      </c>
      <c r="I13">
        <v>0.12</v>
      </c>
      <c r="J13">
        <v>0.61563999999999997</v>
      </c>
      <c r="K13">
        <v>0.16750999999999999</v>
      </c>
      <c r="L13">
        <v>1.8013000000000001E-2</v>
      </c>
      <c r="M13">
        <v>0.394708</v>
      </c>
    </row>
    <row r="14" spans="1:13">
      <c r="B14">
        <v>0</v>
      </c>
      <c r="C14">
        <v>0</v>
      </c>
      <c r="E14">
        <v>13</v>
      </c>
      <c r="F14">
        <v>3</v>
      </c>
      <c r="G14">
        <f t="shared" si="1"/>
        <v>39</v>
      </c>
      <c r="I14">
        <v>0.13</v>
      </c>
      <c r="J14">
        <v>0.61563999999999997</v>
      </c>
      <c r="K14">
        <v>0.16750999999999999</v>
      </c>
      <c r="L14">
        <v>1.8013000000000001E-2</v>
      </c>
      <c r="M14">
        <v>0.394708</v>
      </c>
    </row>
    <row r="15" spans="1:13">
      <c r="B15">
        <v>0</v>
      </c>
      <c r="C15">
        <v>0</v>
      </c>
      <c r="E15">
        <v>14</v>
      </c>
      <c r="F15">
        <v>3</v>
      </c>
      <c r="G15">
        <f t="shared" si="1"/>
        <v>42</v>
      </c>
      <c r="I15">
        <v>0.14000000000000001</v>
      </c>
      <c r="J15">
        <v>0.61563999999999997</v>
      </c>
      <c r="K15">
        <v>0.16750999999999999</v>
      </c>
      <c r="L15">
        <v>1.8013000000000001E-2</v>
      </c>
      <c r="M15">
        <v>0.394708</v>
      </c>
    </row>
    <row r="16" spans="1:13">
      <c r="A16">
        <v>15</v>
      </c>
      <c r="B16">
        <v>1</v>
      </c>
      <c r="C16">
        <f t="shared" si="0"/>
        <v>15</v>
      </c>
      <c r="E16">
        <v>15</v>
      </c>
      <c r="F16">
        <v>10</v>
      </c>
      <c r="G16">
        <f t="shared" si="1"/>
        <v>150</v>
      </c>
    </row>
    <row r="17" spans="1:7">
      <c r="B17">
        <v>0</v>
      </c>
      <c r="C17">
        <v>0</v>
      </c>
      <c r="E17">
        <v>16</v>
      </c>
      <c r="F17">
        <v>2</v>
      </c>
      <c r="G17">
        <f t="shared" si="1"/>
        <v>32</v>
      </c>
    </row>
    <row r="18" spans="1:7">
      <c r="A18">
        <v>17</v>
      </c>
      <c r="B18">
        <v>1</v>
      </c>
      <c r="C18">
        <f t="shared" si="0"/>
        <v>17</v>
      </c>
      <c r="E18">
        <v>17</v>
      </c>
      <c r="F18">
        <v>5</v>
      </c>
      <c r="G18">
        <f t="shared" si="1"/>
        <v>85</v>
      </c>
    </row>
    <row r="19" spans="1:7">
      <c r="C19">
        <f>SUM(C2:C18)</f>
        <v>1942</v>
      </c>
      <c r="E19">
        <v>18</v>
      </c>
      <c r="F19">
        <v>4</v>
      </c>
      <c r="G19">
        <f t="shared" si="1"/>
        <v>72</v>
      </c>
    </row>
    <row r="20" spans="1:7">
      <c r="E20">
        <v>19</v>
      </c>
      <c r="F20">
        <v>3</v>
      </c>
      <c r="G20">
        <f t="shared" si="1"/>
        <v>57</v>
      </c>
    </row>
    <row r="21" spans="1:7">
      <c r="E21">
        <v>21</v>
      </c>
      <c r="F21">
        <v>1</v>
      </c>
      <c r="G21">
        <f t="shared" si="1"/>
        <v>21</v>
      </c>
    </row>
    <row r="22" spans="1:7">
      <c r="E22">
        <v>22</v>
      </c>
      <c r="F22">
        <v>1</v>
      </c>
      <c r="G22">
        <f t="shared" si="1"/>
        <v>22</v>
      </c>
    </row>
    <row r="23" spans="1:7">
      <c r="E23">
        <v>23</v>
      </c>
      <c r="F23">
        <v>2</v>
      </c>
      <c r="G23">
        <f t="shared" si="1"/>
        <v>46</v>
      </c>
    </row>
    <row r="24" spans="1:7">
      <c r="E24">
        <v>24</v>
      </c>
      <c r="F24">
        <v>1</v>
      </c>
      <c r="G24">
        <f t="shared" si="1"/>
        <v>24</v>
      </c>
    </row>
    <row r="25" spans="1:7">
      <c r="E25">
        <v>25</v>
      </c>
      <c r="F25">
        <v>1</v>
      </c>
      <c r="G25">
        <f t="shared" si="1"/>
        <v>25</v>
      </c>
    </row>
    <row r="26" spans="1:7">
      <c r="E26">
        <v>26</v>
      </c>
      <c r="F26">
        <v>2</v>
      </c>
      <c r="G26">
        <f t="shared" si="1"/>
        <v>52</v>
      </c>
    </row>
    <row r="27" spans="1:7">
      <c r="E27">
        <v>27</v>
      </c>
      <c r="F27">
        <v>2</v>
      </c>
      <c r="G27">
        <f t="shared" si="1"/>
        <v>54</v>
      </c>
    </row>
    <row r="28" spans="1:7">
      <c r="E28">
        <v>28</v>
      </c>
      <c r="F28">
        <v>1</v>
      </c>
      <c r="G28">
        <f t="shared" si="1"/>
        <v>28</v>
      </c>
    </row>
    <row r="29" spans="1:7">
      <c r="E29">
        <v>29</v>
      </c>
      <c r="F29">
        <v>1</v>
      </c>
      <c r="G29">
        <f t="shared" si="1"/>
        <v>29</v>
      </c>
    </row>
    <row r="30" spans="1:7">
      <c r="E30">
        <v>30</v>
      </c>
      <c r="F30">
        <v>1</v>
      </c>
      <c r="G30">
        <f t="shared" si="1"/>
        <v>30</v>
      </c>
    </row>
    <row r="31" spans="1:7">
      <c r="E31">
        <v>31</v>
      </c>
      <c r="F31">
        <v>2</v>
      </c>
      <c r="G31">
        <f t="shared" si="1"/>
        <v>62</v>
      </c>
    </row>
    <row r="32" spans="1:7">
      <c r="E32">
        <v>35</v>
      </c>
      <c r="F32">
        <v>1</v>
      </c>
      <c r="G32">
        <f t="shared" si="1"/>
        <v>35</v>
      </c>
    </row>
    <row r="33" spans="1:7">
      <c r="E33">
        <v>37</v>
      </c>
      <c r="F33">
        <v>1</v>
      </c>
      <c r="G33">
        <f t="shared" si="1"/>
        <v>37</v>
      </c>
    </row>
    <row r="34" spans="1:7">
      <c r="E34">
        <v>40</v>
      </c>
      <c r="F34">
        <v>1</v>
      </c>
      <c r="G34">
        <f t="shared" si="1"/>
        <v>40</v>
      </c>
    </row>
    <row r="35" spans="1:7">
      <c r="E35">
        <v>41</v>
      </c>
      <c r="F35">
        <v>1</v>
      </c>
      <c r="G35">
        <f t="shared" si="1"/>
        <v>41</v>
      </c>
    </row>
    <row r="36" spans="1:7">
      <c r="E36">
        <v>42</v>
      </c>
      <c r="F36">
        <v>1</v>
      </c>
      <c r="G36">
        <f t="shared" si="1"/>
        <v>42</v>
      </c>
    </row>
    <row r="37" spans="1:7">
      <c r="E37">
        <v>43</v>
      </c>
      <c r="F37">
        <v>1</v>
      </c>
      <c r="G37">
        <f t="shared" si="1"/>
        <v>43</v>
      </c>
    </row>
    <row r="38" spans="1:7">
      <c r="E38">
        <v>50</v>
      </c>
      <c r="F38">
        <v>1</v>
      </c>
      <c r="G38">
        <f t="shared" si="1"/>
        <v>50</v>
      </c>
    </row>
    <row r="39" spans="1:7">
      <c r="G39">
        <f>SUM(G2:G38)</f>
        <v>4482</v>
      </c>
    </row>
    <row r="42" spans="1:7">
      <c r="B42" t="s">
        <v>6</v>
      </c>
      <c r="C42" t="s">
        <v>5</v>
      </c>
      <c r="D42" t="s">
        <v>4</v>
      </c>
    </row>
    <row r="43" spans="1:7">
      <c r="A43">
        <v>1</v>
      </c>
      <c r="B43">
        <v>643</v>
      </c>
      <c r="C43">
        <f>A43*B43</f>
        <v>643</v>
      </c>
      <c r="D43">
        <f>SUM($C43:C43)</f>
        <v>643</v>
      </c>
    </row>
    <row r="44" spans="1:7">
      <c r="A44">
        <v>2</v>
      </c>
      <c r="B44">
        <v>69</v>
      </c>
      <c r="C44">
        <f t="shared" ref="C44:C50" si="2">A44*B44</f>
        <v>138</v>
      </c>
      <c r="D44">
        <f>SUM(C43:C44)</f>
        <v>781</v>
      </c>
    </row>
    <row r="45" spans="1:7">
      <c r="A45">
        <v>3</v>
      </c>
      <c r="B45">
        <v>19</v>
      </c>
      <c r="C45">
        <f t="shared" si="2"/>
        <v>57</v>
      </c>
      <c r="D45">
        <f>SUM($C43:C45)</f>
        <v>838</v>
      </c>
    </row>
    <row r="46" spans="1:7">
      <c r="A46">
        <v>4</v>
      </c>
      <c r="B46">
        <v>13</v>
      </c>
      <c r="C46">
        <f t="shared" si="2"/>
        <v>52</v>
      </c>
      <c r="D46">
        <f>SUM($C43:C46)</f>
        <v>890</v>
      </c>
    </row>
    <row r="47" spans="1:7">
      <c r="A47">
        <v>5</v>
      </c>
      <c r="B47">
        <v>6</v>
      </c>
      <c r="C47">
        <f t="shared" si="2"/>
        <v>30</v>
      </c>
      <c r="D47">
        <f>SUM($C43:C47)</f>
        <v>920</v>
      </c>
    </row>
    <row r="48" spans="1:7">
      <c r="A48">
        <v>6</v>
      </c>
      <c r="B48">
        <v>4</v>
      </c>
      <c r="C48">
        <f t="shared" si="2"/>
        <v>24</v>
      </c>
      <c r="D48">
        <f>SUM($C43:C48)</f>
        <v>944</v>
      </c>
    </row>
    <row r="49" spans="1:4">
      <c r="A49">
        <v>7</v>
      </c>
      <c r="B49">
        <v>1</v>
      </c>
      <c r="C49">
        <f t="shared" si="2"/>
        <v>7</v>
      </c>
      <c r="D49">
        <f>SUM($C43:C49)</f>
        <v>951</v>
      </c>
    </row>
    <row r="50" spans="1:4">
      <c r="A50">
        <v>8</v>
      </c>
      <c r="B50">
        <v>1</v>
      </c>
      <c r="C50">
        <f t="shared" si="2"/>
        <v>8</v>
      </c>
      <c r="D50">
        <f>SUM($C43:C50)</f>
        <v>959</v>
      </c>
    </row>
    <row r="51" spans="1:4">
      <c r="C51">
        <f>SUM(C43:C50)</f>
        <v>959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</dc:creator>
  <cp:lastModifiedBy>ramos</cp:lastModifiedBy>
  <dcterms:created xsi:type="dcterms:W3CDTF">2013-11-24T18:42:21Z</dcterms:created>
  <dcterms:modified xsi:type="dcterms:W3CDTF">2013-11-25T04:32:57Z</dcterms:modified>
</cp:coreProperties>
</file>